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uffhammer/Library/CloudStorage/Dropbox/06_Teaching/MACSS/2024/code/public-repository-1/week_3/"/>
    </mc:Choice>
  </mc:AlternateContent>
  <xr:revisionPtr revIDLastSave="0" documentId="13_ncr:1_{35DBD672-A83F-2344-947A-30646D333DC9}" xr6:coauthVersionLast="47" xr6:coauthVersionMax="47" xr10:uidLastSave="{00000000-0000-0000-0000-000000000000}"/>
  <bookViews>
    <workbookView xWindow="0" yWindow="760" windowWidth="29400" windowHeight="16760" activeTab="2" xr2:uid="{9585A382-6EE0-D741-A2C8-A4408C5B2FE5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3" l="1"/>
  <c r="B7" i="3" s="1"/>
  <c r="B5" i="3"/>
  <c r="B6" i="2"/>
  <c r="B4" i="2"/>
  <c r="B9" i="1"/>
  <c r="B10" i="1" s="1"/>
  <c r="B11" i="1" s="1"/>
  <c r="B12" i="1" s="1"/>
</calcChain>
</file>

<file path=xl/sharedStrings.xml><?xml version="1.0" encoding="utf-8"?>
<sst xmlns="http://schemas.openxmlformats.org/spreadsheetml/2006/main" count="17" uniqueCount="17">
  <si>
    <t>Parameters</t>
  </si>
  <si>
    <t>Alpha</t>
  </si>
  <si>
    <t>Sample</t>
  </si>
  <si>
    <t>Null</t>
  </si>
  <si>
    <t>True p</t>
  </si>
  <si>
    <t>Results</t>
  </si>
  <si>
    <t>Decision Rule</t>
  </si>
  <si>
    <t>p(Type II) Error</t>
  </si>
  <si>
    <t>z</t>
  </si>
  <si>
    <t>Type II z-score</t>
  </si>
  <si>
    <t>Mean</t>
  </si>
  <si>
    <t>Sd</t>
  </si>
  <si>
    <t>N</t>
  </si>
  <si>
    <t xml:space="preserve">alpha </t>
  </si>
  <si>
    <t>Decision rule</t>
  </si>
  <si>
    <t>Stderror</t>
  </si>
  <si>
    <t>Test Stat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</si>
</sst>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%"/>
  </numFmts>
  <fonts count="3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2" fillId="0" borderId="0" xfId="0" applyFont="1"/>
    <xf numFmtId="164" fontId="0" fillId="0" borderId="0" xfId="0" applyNumberFormat="1"/>
    <xf numFmtId="165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2352D-E09E-9843-96FD-864C70BDFA5D}">
  <dimension ref="A1:B12"/>
  <sheetViews>
    <sheetView zoomScale="287" zoomScaleNormal="287" workbookViewId="0">
      <selection activeCell="B6" sqref="B6"/>
    </sheetView>
  </sheetViews>
  <sheetFormatPr baseColWidth="10" defaultRowHeight="16" x14ac:dyDescent="0.2"/>
  <cols>
    <col min="1" max="1" width="14.1640625" customWidth="1"/>
    <col min="2" max="2" width="18.1640625" bestFit="1" customWidth="1"/>
  </cols>
  <sheetData>
    <row r="1" spans="1:2" x14ac:dyDescent="0.2">
      <c r="A1" s="1" t="s">
        <v>0</v>
      </c>
    </row>
    <row r="2" spans="1:2" x14ac:dyDescent="0.2">
      <c r="A2" t="s">
        <v>1</v>
      </c>
      <c r="B2">
        <v>0.05</v>
      </c>
    </row>
    <row r="3" spans="1:2" x14ac:dyDescent="0.2">
      <c r="A3" t="s">
        <v>2</v>
      </c>
      <c r="B3">
        <v>35</v>
      </c>
    </row>
    <row r="4" spans="1:2" x14ac:dyDescent="0.2">
      <c r="A4" t="s">
        <v>3</v>
      </c>
      <c r="B4">
        <v>0.4</v>
      </c>
    </row>
    <row r="5" spans="1:2" x14ac:dyDescent="0.2">
      <c r="A5" t="s">
        <v>4</v>
      </c>
      <c r="B5">
        <v>0.3</v>
      </c>
    </row>
    <row r="8" spans="1:2" x14ac:dyDescent="0.2">
      <c r="A8" s="1" t="s">
        <v>5</v>
      </c>
    </row>
    <row r="9" spans="1:2" x14ac:dyDescent="0.2">
      <c r="A9" t="s">
        <v>8</v>
      </c>
      <c r="B9" s="2">
        <f>NORMINV(B2,0,1)</f>
        <v>-1.6448536269514726</v>
      </c>
    </row>
    <row r="10" spans="1:2" x14ac:dyDescent="0.2">
      <c r="A10" t="s">
        <v>6</v>
      </c>
      <c r="B10" s="2">
        <f>(B9*SQRT((B4*(1-B4))/B3)+0.4)</f>
        <v>0.26379317942577185</v>
      </c>
    </row>
    <row r="11" spans="1:2" x14ac:dyDescent="0.2">
      <c r="A11" t="s">
        <v>9</v>
      </c>
      <c r="B11" s="2">
        <f>(B10-B5)/(SQRT((B5*(1-B5))/B3))</f>
        <v>-0.46742804367701879</v>
      </c>
    </row>
    <row r="12" spans="1:2" x14ac:dyDescent="0.2">
      <c r="A12" t="s">
        <v>7</v>
      </c>
      <c r="B12" s="3">
        <f>1-NORMDIST(B11,0,1,1)</f>
        <v>0.67990316876124446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6E97B-EE73-5E46-8E4F-1D7C95877F82}">
  <dimension ref="B1:B6"/>
  <sheetViews>
    <sheetView workbookViewId="0">
      <selection activeCell="D9" sqref="D9"/>
    </sheetView>
  </sheetViews>
  <sheetFormatPr baseColWidth="10" defaultRowHeight="16" x14ac:dyDescent="0.2"/>
  <sheetData>
    <row r="1" spans="2:2" x14ac:dyDescent="0.2">
      <c r="B1">
        <v>200.62</v>
      </c>
    </row>
    <row r="2" spans="2:2" x14ac:dyDescent="0.2">
      <c r="B2">
        <v>-20.6</v>
      </c>
    </row>
    <row r="3" spans="2:2" x14ac:dyDescent="0.2">
      <c r="B3">
        <v>18.87</v>
      </c>
    </row>
    <row r="4" spans="2:2" x14ac:dyDescent="0.2">
      <c r="B4">
        <f>SUM(B1:B3)</f>
        <v>198.89000000000001</v>
      </c>
    </row>
    <row r="6" spans="2:2" x14ac:dyDescent="0.2">
      <c r="B6">
        <f>53*5.5</f>
        <v>291.5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13C02-8E6A-494D-99E4-4C4DD517E726}">
  <dimension ref="A1:B7"/>
  <sheetViews>
    <sheetView tabSelected="1" workbookViewId="0">
      <selection activeCell="B6" sqref="B6"/>
    </sheetView>
  </sheetViews>
  <sheetFormatPr baseColWidth="10" defaultRowHeight="16" x14ac:dyDescent="0.2"/>
  <sheetData>
    <row r="1" spans="1:2" x14ac:dyDescent="0.2">
      <c r="A1" t="s">
        <v>10</v>
      </c>
      <c r="B1">
        <v>12937.839125000004</v>
      </c>
    </row>
    <row r="2" spans="1:2" x14ac:dyDescent="0.2">
      <c r="A2" t="s">
        <v>11</v>
      </c>
      <c r="B2">
        <v>2049.3897827675023</v>
      </c>
    </row>
    <row r="3" spans="1:2" x14ac:dyDescent="0.2">
      <c r="A3" t="s">
        <v>12</v>
      </c>
      <c r="B3">
        <v>72</v>
      </c>
    </row>
    <row r="4" spans="1:2" x14ac:dyDescent="0.2">
      <c r="A4" t="s">
        <v>13</v>
      </c>
      <c r="B4">
        <v>0.05</v>
      </c>
    </row>
    <row r="5" spans="1:2" x14ac:dyDescent="0.2">
      <c r="A5" t="s">
        <v>15</v>
      </c>
      <c r="B5">
        <f>B2/SQRT(B3)</f>
        <v>241.52290211488776</v>
      </c>
    </row>
    <row r="6" spans="1:2" x14ac:dyDescent="0.2">
      <c r="A6" t="s">
        <v>16</v>
      </c>
      <c r="B6">
        <f>(B1-12000)/B5</f>
        <v>3.8830235840487384</v>
      </c>
    </row>
    <row r="7" spans="1:2" x14ac:dyDescent="0.2">
      <c r="A7" t="s">
        <v>14</v>
      </c>
      <c r="B7">
        <f>TDIST(B6,71,1)</f>
        <v>1.1441091786204925E-4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Maximilian Auffhammer</dc:creator>
  <cp:lastModifiedBy>Maximilian Auffhammer</cp:lastModifiedBy>
  <dcterms:created xsi:type="dcterms:W3CDTF">2024-09-12T16:35:06Z</dcterms:created>
  <dcterms:modified xsi:type="dcterms:W3CDTF">2024-09-16T01:29:26Z</dcterms:modified>
</cp:coreProperties>
</file>