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a\Documents\Programacion\Dasa\Desastres Naturales\input\"/>
    </mc:Choice>
  </mc:AlternateContent>
  <xr:revisionPtr revIDLastSave="0" documentId="8_{5589B5F0-10AA-45D0-B5C2-8F0B46E5B61D}" xr6:coauthVersionLast="47" xr6:coauthVersionMax="47" xr10:uidLastSave="{00000000-0000-0000-0000-000000000000}"/>
  <bookViews>
    <workbookView xWindow="-120" yWindow="-120" windowWidth="29040" windowHeight="15720" xr2:uid="{0C007644-D507-46B3-B9F0-05DC41E442EE}"/>
  </bookViews>
  <sheets>
    <sheet name="PR" sheetId="2" r:id="rId1"/>
    <sheet name="Haiti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C2" i="2"/>
  <c r="B4" i="1"/>
  <c r="B5" i="1"/>
  <c r="B6" i="1"/>
  <c r="B7" i="1"/>
  <c r="B8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3" i="1"/>
</calcChain>
</file>

<file path=xl/sharedStrings.xml><?xml version="1.0" encoding="utf-8"?>
<sst xmlns="http://schemas.openxmlformats.org/spreadsheetml/2006/main" count="7" uniqueCount="6">
  <si>
    <t>Capitulo</t>
  </si>
  <si>
    <t>Tipo</t>
  </si>
  <si>
    <t>Mineria</t>
  </si>
  <si>
    <t>Fecha</t>
  </si>
  <si>
    <t>Exportacion</t>
  </si>
  <si>
    <t>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</si>
</sst>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sa/Documents/Dasa%20local/Tabla%20de%20Paramet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vamen"/>
      <sheetName val="Via"/>
      <sheetName val="Paises"/>
      <sheetName val="Comision"/>
      <sheetName val="Regimen"/>
      <sheetName val="Sheet1"/>
      <sheetName val="Puertos"/>
      <sheetName val="Grupos y Cat"/>
      <sheetName val="Codigo HS"/>
      <sheetName val="BEC"/>
      <sheetName val="Cambios"/>
      <sheetName val="Tipo"/>
      <sheetName val="Codigo Oficial"/>
      <sheetName val="Carne"/>
      <sheetName val="DR-CAFTA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823C-39BC-41AC-829A-ABE2D15531CA}">
  <dimension ref="A1:C23"/>
  <sheetViews>
    <sheetView tabSelected="1" workbookViewId="0">
      <selection activeCell="C5" sqref="C5"/>
    </sheetView>
  </sheetViews>
  <sheetFormatPr defaultRowHeight="15" x14ac:dyDescent="0.25"/>
  <cols>
    <col min="2" max="2" width="13.85546875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2000</v>
      </c>
      <c r="B2" s="1">
        <v>4831683951</v>
      </c>
      <c r="C2" t="e">
        <f>NA()</f>
        <v>#N/A</v>
      </c>
    </row>
    <row r="3" spans="1:3" x14ac:dyDescent="0.25">
      <c r="A3">
        <v>2001</v>
      </c>
      <c r="B3" s="1">
        <v>5824777953</v>
      </c>
      <c r="C3">
        <f>B3/B2-1</f>
        <v>0.20553786465988977</v>
      </c>
    </row>
    <row r="4" spans="1:3" x14ac:dyDescent="0.25">
      <c r="A4">
        <v>2002</v>
      </c>
      <c r="B4" s="1">
        <v>5733992686</v>
      </c>
      <c r="C4">
        <f t="shared" ref="C4:C23" si="0">B4/B3-1</f>
        <v>-1.5586047697018546E-2</v>
      </c>
    </row>
    <row r="5" spans="1:3" x14ac:dyDescent="0.25">
      <c r="A5">
        <v>2003</v>
      </c>
      <c r="B5" s="1">
        <v>8936425592</v>
      </c>
      <c r="C5">
        <f t="shared" si="0"/>
        <v>0.55849964961047038</v>
      </c>
    </row>
    <row r="6" spans="1:3" x14ac:dyDescent="0.25">
      <c r="A6">
        <v>2004</v>
      </c>
      <c r="B6" s="1">
        <v>9670725293</v>
      </c>
      <c r="C6">
        <f t="shared" si="0"/>
        <v>8.2169284960796229E-2</v>
      </c>
    </row>
    <row r="7" spans="1:3" x14ac:dyDescent="0.25">
      <c r="A7">
        <v>2005</v>
      </c>
      <c r="B7" s="1">
        <v>9722188055</v>
      </c>
      <c r="C7">
        <f t="shared" si="0"/>
        <v>5.3214997263184571E-3</v>
      </c>
    </row>
    <row r="8" spans="1:3" x14ac:dyDescent="0.25">
      <c r="A8">
        <v>2006</v>
      </c>
      <c r="B8" s="1">
        <v>11766123107</v>
      </c>
      <c r="C8">
        <f t="shared" si="0"/>
        <v>0.21023405846884735</v>
      </c>
    </row>
    <row r="9" spans="1:3" x14ac:dyDescent="0.25">
      <c r="A9">
        <v>2007</v>
      </c>
      <c r="B9" s="1">
        <v>14890809523</v>
      </c>
      <c r="C9">
        <f t="shared" si="0"/>
        <v>0.26556635414948504</v>
      </c>
    </row>
    <row r="10" spans="1:3" x14ac:dyDescent="0.25">
      <c r="A10">
        <v>2008</v>
      </c>
      <c r="B10" s="1">
        <v>17223966333</v>
      </c>
      <c r="C10">
        <f t="shared" si="0"/>
        <v>0.15668434992713198</v>
      </c>
    </row>
    <row r="11" spans="1:3" x14ac:dyDescent="0.25">
      <c r="A11">
        <v>2009</v>
      </c>
      <c r="B11" s="1">
        <v>18821556642</v>
      </c>
      <c r="C11">
        <f t="shared" si="0"/>
        <v>9.2753914987578678E-2</v>
      </c>
    </row>
    <row r="12" spans="1:3" x14ac:dyDescent="0.25">
      <c r="A12">
        <v>2010</v>
      </c>
      <c r="B12" s="1">
        <v>19716924171</v>
      </c>
      <c r="C12">
        <f t="shared" si="0"/>
        <v>4.7571385620783557E-2</v>
      </c>
    </row>
    <row r="13" spans="1:3" x14ac:dyDescent="0.25">
      <c r="A13">
        <v>2011</v>
      </c>
      <c r="B13" s="1">
        <v>15825084318</v>
      </c>
      <c r="C13">
        <f t="shared" si="0"/>
        <v>-0.19738574938195419</v>
      </c>
    </row>
    <row r="14" spans="1:3" x14ac:dyDescent="0.25">
      <c r="A14">
        <v>2012</v>
      </c>
      <c r="B14" s="1">
        <v>16337268892</v>
      </c>
      <c r="C14">
        <f t="shared" si="0"/>
        <v>3.2365361454499419E-2</v>
      </c>
    </row>
    <row r="15" spans="1:3" x14ac:dyDescent="0.25">
      <c r="A15">
        <v>2013</v>
      </c>
      <c r="B15" s="1">
        <v>17403805922</v>
      </c>
      <c r="C15">
        <f t="shared" si="0"/>
        <v>6.5282455534673822E-2</v>
      </c>
    </row>
    <row r="16" spans="1:3" x14ac:dyDescent="0.25">
      <c r="A16">
        <v>2014</v>
      </c>
      <c r="B16" s="1">
        <v>17551608706</v>
      </c>
      <c r="C16">
        <f t="shared" si="0"/>
        <v>8.492555287183734E-3</v>
      </c>
    </row>
    <row r="17" spans="1:3" x14ac:dyDescent="0.25">
      <c r="A17">
        <v>2015</v>
      </c>
      <c r="B17" s="1">
        <v>17339303217</v>
      </c>
      <c r="C17">
        <f t="shared" si="0"/>
        <v>-1.2096070084300803E-2</v>
      </c>
    </row>
    <row r="18" spans="1:3" x14ac:dyDescent="0.25">
      <c r="A18">
        <v>2016</v>
      </c>
      <c r="B18" s="1">
        <v>15839667910</v>
      </c>
      <c r="C18">
        <f t="shared" si="0"/>
        <v>-8.6487633801207831E-2</v>
      </c>
    </row>
    <row r="19" spans="1:3" x14ac:dyDescent="0.25">
      <c r="A19">
        <v>2017</v>
      </c>
      <c r="B19" s="1">
        <v>12991481411</v>
      </c>
      <c r="C19">
        <f t="shared" si="0"/>
        <v>-0.17981352356521718</v>
      </c>
    </row>
    <row r="20" spans="1:3" x14ac:dyDescent="0.25">
      <c r="A20">
        <v>2018</v>
      </c>
      <c r="B20" s="1">
        <v>14017504530</v>
      </c>
      <c r="C20">
        <f t="shared" si="0"/>
        <v>7.897660678875762E-2</v>
      </c>
    </row>
    <row r="21" spans="1:3" x14ac:dyDescent="0.25">
      <c r="A21">
        <v>2019</v>
      </c>
      <c r="B21" s="1">
        <v>16291568801</v>
      </c>
      <c r="C21">
        <f t="shared" si="0"/>
        <v>0.16223032181891517</v>
      </c>
    </row>
    <row r="22" spans="1:3" x14ac:dyDescent="0.25">
      <c r="A22">
        <v>2020</v>
      </c>
      <c r="B22" s="1">
        <v>12531649388</v>
      </c>
      <c r="C22">
        <f t="shared" si="0"/>
        <v>-0.23078927873227351</v>
      </c>
    </row>
    <row r="23" spans="1:3" x14ac:dyDescent="0.25">
      <c r="A23">
        <v>2021</v>
      </c>
      <c r="B23" s="1">
        <v>13827701934</v>
      </c>
      <c r="C23">
        <f t="shared" si="0"/>
        <v>0.10342234337014466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8733-2F20-4B81-A2C3-A90FE00DE5D3}">
  <dimension ref="A2:K96"/>
  <sheetViews>
    <sheetView workbookViewId="0">
      <selection activeCell="D10" sqref="D10"/>
    </sheetView>
  </sheetViews>
  <sheetFormatPr defaultRowHeight="15" x14ac:dyDescent="0.25"/>
  <sheetData>
    <row r="2" spans="1:11" x14ac:dyDescent="0.25">
      <c r="A2" t="s">
        <v>0</v>
      </c>
      <c r="B2" t="s">
        <v>1</v>
      </c>
      <c r="C2">
        <v>2013</v>
      </c>
      <c r="D2">
        <v>2014</v>
      </c>
      <c r="E2">
        <v>2015</v>
      </c>
      <c r="F2">
        <v>2016</v>
      </c>
      <c r="G2">
        <v>2017</v>
      </c>
      <c r="H2">
        <v>2018</v>
      </c>
      <c r="I2">
        <v>2019</v>
      </c>
      <c r="J2">
        <v>2020</v>
      </c>
      <c r="K2">
        <v>2021</v>
      </c>
    </row>
    <row r="3" spans="1:11" x14ac:dyDescent="0.25">
      <c r="A3">
        <v>61</v>
      </c>
      <c r="B3" t="str">
        <f>VLOOKUP(A3,[1]!Table4[#Data],3,FALSE)</f>
        <v>Textil</v>
      </c>
      <c r="C3">
        <v>14709</v>
      </c>
      <c r="D3">
        <v>6282</v>
      </c>
      <c r="E3">
        <v>12208</v>
      </c>
      <c r="F3">
        <v>34118</v>
      </c>
      <c r="G3">
        <v>16460</v>
      </c>
      <c r="H3">
        <v>855694</v>
      </c>
      <c r="I3">
        <v>946175</v>
      </c>
      <c r="J3">
        <v>718692</v>
      </c>
      <c r="K3">
        <v>955553</v>
      </c>
    </row>
    <row r="4" spans="1:11" x14ac:dyDescent="0.25">
      <c r="A4">
        <v>62</v>
      </c>
      <c r="B4" t="str">
        <f>VLOOKUP(A4,[1]!Table4[#Data],3,FALSE)</f>
        <v>Textil</v>
      </c>
      <c r="C4">
        <v>25724</v>
      </c>
      <c r="D4">
        <v>15297</v>
      </c>
      <c r="E4">
        <v>20401</v>
      </c>
      <c r="F4">
        <v>39811</v>
      </c>
      <c r="G4">
        <v>18941</v>
      </c>
      <c r="H4">
        <v>175696</v>
      </c>
      <c r="I4">
        <v>137208</v>
      </c>
      <c r="J4">
        <v>119969</v>
      </c>
      <c r="K4">
        <v>177906</v>
      </c>
    </row>
    <row r="5" spans="1:11" x14ac:dyDescent="0.25">
      <c r="A5">
        <v>33</v>
      </c>
      <c r="B5" t="str">
        <f>VLOOKUP(A5,[1]!Table4[#Data],3,FALSE)</f>
        <v>Industrial</v>
      </c>
      <c r="C5">
        <v>13612</v>
      </c>
      <c r="D5">
        <v>12726</v>
      </c>
      <c r="E5">
        <v>17241</v>
      </c>
      <c r="F5">
        <v>24996</v>
      </c>
      <c r="G5">
        <v>27434</v>
      </c>
      <c r="H5">
        <v>70596</v>
      </c>
      <c r="I5">
        <v>53097</v>
      </c>
      <c r="J5">
        <v>35090</v>
      </c>
      <c r="K5">
        <v>33672</v>
      </c>
    </row>
    <row r="6" spans="1:11" x14ac:dyDescent="0.25">
      <c r="A6">
        <v>3</v>
      </c>
      <c r="B6" t="str">
        <f>VLOOKUP(A6,[1]!Table4[#Data],3,FALSE)</f>
        <v>Agropecuario</v>
      </c>
      <c r="C6">
        <v>6210</v>
      </c>
      <c r="D6">
        <v>8223</v>
      </c>
      <c r="E6">
        <v>8072</v>
      </c>
      <c r="F6">
        <v>13944</v>
      </c>
      <c r="G6">
        <v>11600</v>
      </c>
      <c r="H6">
        <v>27880</v>
      </c>
      <c r="I6">
        <v>62136</v>
      </c>
      <c r="J6">
        <v>20904</v>
      </c>
      <c r="K6">
        <v>30994</v>
      </c>
    </row>
    <row r="7" spans="1:11" x14ac:dyDescent="0.25">
      <c r="A7">
        <v>85</v>
      </c>
      <c r="B7" t="str">
        <f>VLOOKUP(A7,[1]!Table4[#Data],3,FALSE)</f>
        <v>Industrial</v>
      </c>
      <c r="C7">
        <v>6177</v>
      </c>
      <c r="D7">
        <v>3117</v>
      </c>
      <c r="E7">
        <v>5909</v>
      </c>
      <c r="F7">
        <v>6288</v>
      </c>
      <c r="G7">
        <v>9908</v>
      </c>
      <c r="H7">
        <v>9506</v>
      </c>
      <c r="I7">
        <v>12901</v>
      </c>
      <c r="J7">
        <v>15800</v>
      </c>
      <c r="K7">
        <v>25576</v>
      </c>
    </row>
    <row r="8" spans="1:11" x14ac:dyDescent="0.25">
      <c r="A8">
        <v>8</v>
      </c>
      <c r="B8" t="str">
        <f>VLOOKUP(A8,[1]!Table4[#Data],3,FALSE)</f>
        <v>Agropecuario</v>
      </c>
      <c r="C8">
        <v>9218</v>
      </c>
      <c r="D8">
        <v>2388</v>
      </c>
      <c r="E8">
        <v>7258</v>
      </c>
      <c r="F8">
        <v>23636</v>
      </c>
      <c r="G8">
        <v>8443</v>
      </c>
      <c r="H8">
        <v>11642</v>
      </c>
      <c r="I8">
        <v>13763</v>
      </c>
      <c r="J8">
        <v>19050</v>
      </c>
      <c r="K8">
        <v>20055</v>
      </c>
    </row>
    <row r="9" spans="1:11" x14ac:dyDescent="0.25">
      <c r="A9">
        <v>72</v>
      </c>
      <c r="B9" t="s">
        <v>2</v>
      </c>
      <c r="C9">
        <v>35278</v>
      </c>
      <c r="D9">
        <v>12028</v>
      </c>
      <c r="E9">
        <v>44524</v>
      </c>
      <c r="F9">
        <v>13721</v>
      </c>
      <c r="G9">
        <v>16136</v>
      </c>
      <c r="H9">
        <v>17648</v>
      </c>
      <c r="I9">
        <v>12038</v>
      </c>
      <c r="J9">
        <v>10926</v>
      </c>
      <c r="K9">
        <v>19713</v>
      </c>
    </row>
    <row r="10" spans="1:11" x14ac:dyDescent="0.25">
      <c r="A10">
        <v>65</v>
      </c>
      <c r="B10" t="str">
        <f>VLOOKUP(A10,[1]!Table4[#Data],3,FALSE)</f>
        <v>Industrial</v>
      </c>
      <c r="C10">
        <v>712</v>
      </c>
      <c r="D10">
        <v>337</v>
      </c>
      <c r="E10">
        <v>398</v>
      </c>
      <c r="F10">
        <v>636</v>
      </c>
      <c r="G10">
        <v>823</v>
      </c>
      <c r="H10">
        <v>2557</v>
      </c>
      <c r="I10">
        <v>7295</v>
      </c>
      <c r="J10">
        <v>10473</v>
      </c>
      <c r="K10">
        <v>18783</v>
      </c>
    </row>
    <row r="11" spans="1:11" x14ac:dyDescent="0.25">
      <c r="A11">
        <v>63</v>
      </c>
      <c r="B11" t="str">
        <f>VLOOKUP(A11,[1]!Table4[#Data],3,FALSE)</f>
        <v>Textil</v>
      </c>
      <c r="C11">
        <v>172</v>
      </c>
      <c r="D11">
        <v>312</v>
      </c>
      <c r="E11">
        <v>152</v>
      </c>
      <c r="F11">
        <v>360</v>
      </c>
      <c r="G11">
        <v>546</v>
      </c>
      <c r="H11">
        <v>10974</v>
      </c>
      <c r="I11">
        <v>20135</v>
      </c>
      <c r="J11">
        <v>28352</v>
      </c>
      <c r="K11">
        <v>18212</v>
      </c>
    </row>
    <row r="12" spans="1:11" x14ac:dyDescent="0.25">
      <c r="A12">
        <v>99</v>
      </c>
      <c r="B12" t="str">
        <f>VLOOKUP(A12,[1]!Table4[#Data],3,FALSE)</f>
        <v>Industrial</v>
      </c>
      <c r="C12">
        <v>9057</v>
      </c>
      <c r="D12">
        <v>927</v>
      </c>
      <c r="E12">
        <v>831</v>
      </c>
      <c r="F12">
        <v>1136</v>
      </c>
      <c r="G12">
        <v>395</v>
      </c>
      <c r="H12">
        <v>5240</v>
      </c>
      <c r="I12">
        <v>8590</v>
      </c>
      <c r="J12">
        <v>8910</v>
      </c>
      <c r="K12">
        <v>16535</v>
      </c>
    </row>
    <row r="13" spans="1:11" x14ac:dyDescent="0.25">
      <c r="A13">
        <v>22</v>
      </c>
      <c r="B13" t="str">
        <f>VLOOKUP(A13,[1]!Table4[#Data],3,FALSE)</f>
        <v>Agropecuario</v>
      </c>
      <c r="C13">
        <v>3544</v>
      </c>
      <c r="D13">
        <v>1457</v>
      </c>
      <c r="E13">
        <v>2533</v>
      </c>
      <c r="F13">
        <v>5002</v>
      </c>
      <c r="G13">
        <v>3259</v>
      </c>
      <c r="H13">
        <v>4046</v>
      </c>
      <c r="I13">
        <v>5475</v>
      </c>
      <c r="J13">
        <v>7769</v>
      </c>
      <c r="K13">
        <v>7826</v>
      </c>
    </row>
    <row r="14" spans="1:11" x14ac:dyDescent="0.25">
      <c r="A14">
        <v>94</v>
      </c>
      <c r="B14" t="str">
        <f>VLOOKUP(A14,[1]!Table4[#Data],3,FALSE)</f>
        <v>Industrial</v>
      </c>
      <c r="C14">
        <v>2264</v>
      </c>
      <c r="D14">
        <v>89</v>
      </c>
      <c r="E14">
        <v>2900</v>
      </c>
      <c r="F14">
        <v>20</v>
      </c>
      <c r="G14">
        <v>337</v>
      </c>
      <c r="H14">
        <v>427</v>
      </c>
      <c r="I14">
        <v>295</v>
      </c>
      <c r="J14">
        <v>2548</v>
      </c>
      <c r="K14">
        <v>7649</v>
      </c>
    </row>
    <row r="15" spans="1:11" x14ac:dyDescent="0.25">
      <c r="A15">
        <v>74</v>
      </c>
      <c r="B15" t="str">
        <f>VLOOKUP(A15,[1]!Table4[#Data],3,FALSE)</f>
        <v>Industrial</v>
      </c>
      <c r="C15">
        <v>27</v>
      </c>
      <c r="D15">
        <v>0</v>
      </c>
      <c r="E15">
        <v>0</v>
      </c>
      <c r="F15">
        <v>1</v>
      </c>
      <c r="G15">
        <v>11</v>
      </c>
      <c r="H15">
        <v>8417</v>
      </c>
      <c r="I15">
        <v>6792</v>
      </c>
      <c r="J15">
        <v>5382</v>
      </c>
      <c r="K15">
        <v>5946</v>
      </c>
    </row>
    <row r="16" spans="1:11" x14ac:dyDescent="0.25">
      <c r="A16">
        <v>71</v>
      </c>
      <c r="B16" t="s">
        <v>2</v>
      </c>
      <c r="C16">
        <v>25</v>
      </c>
      <c r="D16">
        <v>216</v>
      </c>
      <c r="E16">
        <v>489</v>
      </c>
      <c r="F16">
        <v>758</v>
      </c>
      <c r="G16">
        <v>546</v>
      </c>
      <c r="H16">
        <v>115</v>
      </c>
      <c r="I16">
        <v>357</v>
      </c>
      <c r="J16">
        <v>112</v>
      </c>
      <c r="K16">
        <v>5825</v>
      </c>
    </row>
    <row r="17" spans="1:11" x14ac:dyDescent="0.25">
      <c r="A17">
        <v>67</v>
      </c>
      <c r="B17" t="str">
        <f>VLOOKUP(A17,[1]!Table4[#Data],3,FALSE)</f>
        <v>Industrial</v>
      </c>
      <c r="C17">
        <v>58</v>
      </c>
      <c r="D17">
        <v>41</v>
      </c>
      <c r="E17">
        <v>52</v>
      </c>
      <c r="F17">
        <v>16</v>
      </c>
      <c r="G17">
        <v>254</v>
      </c>
      <c r="H17">
        <v>3103</v>
      </c>
      <c r="I17">
        <v>5759</v>
      </c>
      <c r="J17">
        <v>8138</v>
      </c>
      <c r="K17">
        <v>5760</v>
      </c>
    </row>
    <row r="18" spans="1:11" x14ac:dyDescent="0.25">
      <c r="A18">
        <v>18</v>
      </c>
      <c r="B18" t="str">
        <f>VLOOKUP(A18,[1]!Table4[#Data],3,FALSE)</f>
        <v>Agropecuario</v>
      </c>
      <c r="C18">
        <v>2540</v>
      </c>
      <c r="D18">
        <v>2954</v>
      </c>
      <c r="E18">
        <v>3957</v>
      </c>
      <c r="F18">
        <v>10331</v>
      </c>
      <c r="G18">
        <v>4312</v>
      </c>
      <c r="H18">
        <v>6397</v>
      </c>
      <c r="I18">
        <v>10271</v>
      </c>
      <c r="J18">
        <v>6790</v>
      </c>
      <c r="K18">
        <v>5227</v>
      </c>
    </row>
    <row r="19" spans="1:11" x14ac:dyDescent="0.25">
      <c r="A19">
        <v>95</v>
      </c>
      <c r="B19" t="str">
        <f>VLOOKUP(A19,[1]!Table4[#Data],3,FALSE)</f>
        <v>Industrial</v>
      </c>
      <c r="C19">
        <v>56</v>
      </c>
      <c r="D19">
        <v>175</v>
      </c>
      <c r="E19">
        <v>60</v>
      </c>
      <c r="F19">
        <v>120</v>
      </c>
      <c r="G19">
        <v>256</v>
      </c>
      <c r="H19">
        <v>3748</v>
      </c>
      <c r="I19">
        <v>3660</v>
      </c>
      <c r="J19">
        <v>2996</v>
      </c>
      <c r="K19">
        <v>4669</v>
      </c>
    </row>
    <row r="20" spans="1:11" x14ac:dyDescent="0.25">
      <c r="A20">
        <v>76</v>
      </c>
      <c r="B20" t="str">
        <f>VLOOKUP(A20,[1]!Table4[#Data],3,FALSE)</f>
        <v>Industrial</v>
      </c>
      <c r="C20">
        <v>204</v>
      </c>
      <c r="D20">
        <v>49</v>
      </c>
      <c r="E20">
        <v>102</v>
      </c>
      <c r="F20">
        <v>143</v>
      </c>
      <c r="G20">
        <v>84</v>
      </c>
      <c r="H20">
        <v>3670</v>
      </c>
      <c r="I20">
        <v>3425</v>
      </c>
      <c r="J20">
        <v>2098</v>
      </c>
      <c r="K20">
        <v>2630</v>
      </c>
    </row>
    <row r="21" spans="1:11" x14ac:dyDescent="0.25">
      <c r="A21">
        <v>84</v>
      </c>
      <c r="B21" t="str">
        <f>VLOOKUP(A21,[1]!Table4[#Data],3,FALSE)</f>
        <v>Industrial</v>
      </c>
      <c r="C21">
        <v>12886</v>
      </c>
      <c r="D21">
        <v>2047</v>
      </c>
      <c r="E21">
        <v>4693</v>
      </c>
      <c r="F21">
        <v>5814</v>
      </c>
      <c r="G21">
        <v>4925</v>
      </c>
      <c r="H21">
        <v>3565</v>
      </c>
      <c r="I21">
        <v>3215</v>
      </c>
      <c r="J21">
        <v>4826</v>
      </c>
      <c r="K21">
        <v>2035</v>
      </c>
    </row>
    <row r="22" spans="1:11" x14ac:dyDescent="0.25">
      <c r="A22">
        <v>39</v>
      </c>
      <c r="B22" t="str">
        <f>VLOOKUP(A22,[1]!Table4[#Data],3,FALSE)</f>
        <v>Industrial</v>
      </c>
      <c r="C22">
        <v>3001</v>
      </c>
      <c r="D22">
        <v>1304</v>
      </c>
      <c r="E22">
        <v>4292</v>
      </c>
      <c r="F22">
        <v>1540</v>
      </c>
      <c r="G22">
        <v>1883</v>
      </c>
      <c r="H22">
        <v>4671</v>
      </c>
      <c r="I22">
        <v>4424</v>
      </c>
      <c r="J22">
        <v>1981</v>
      </c>
      <c r="K22">
        <v>1922</v>
      </c>
    </row>
    <row r="23" spans="1:11" x14ac:dyDescent="0.25">
      <c r="A23">
        <v>25</v>
      </c>
      <c r="B23" t="str">
        <f>VLOOKUP(A23,[1]!Table4[#Data],3,FALSE)</f>
        <v>Mineria</v>
      </c>
      <c r="C23">
        <v>135</v>
      </c>
      <c r="D23">
        <v>12</v>
      </c>
      <c r="E23">
        <v>20</v>
      </c>
      <c r="F23">
        <v>105</v>
      </c>
      <c r="G23">
        <v>2795</v>
      </c>
      <c r="H23">
        <v>987</v>
      </c>
      <c r="I23">
        <v>1163</v>
      </c>
      <c r="J23">
        <v>1362</v>
      </c>
      <c r="K23">
        <v>1319</v>
      </c>
    </row>
    <row r="24" spans="1:11" x14ac:dyDescent="0.25">
      <c r="A24">
        <v>9</v>
      </c>
      <c r="B24" t="str">
        <f>VLOOKUP(A24,[1]!Table4[#Data],3,FALSE)</f>
        <v>Agropecuario</v>
      </c>
      <c r="C24">
        <v>813</v>
      </c>
      <c r="D24">
        <v>279</v>
      </c>
      <c r="E24">
        <v>460</v>
      </c>
      <c r="F24">
        <v>679</v>
      </c>
      <c r="G24">
        <v>604</v>
      </c>
      <c r="H24">
        <v>1254</v>
      </c>
      <c r="I24">
        <v>939</v>
      </c>
      <c r="J24">
        <v>965</v>
      </c>
      <c r="K24">
        <v>1112</v>
      </c>
    </row>
    <row r="25" spans="1:11" x14ac:dyDescent="0.25">
      <c r="A25">
        <v>19</v>
      </c>
      <c r="B25" t="str">
        <f>VLOOKUP(A25,[1]!Table4[#Data],3,FALSE)</f>
        <v>Agropecuario</v>
      </c>
      <c r="C25">
        <v>2014</v>
      </c>
      <c r="D25">
        <v>305</v>
      </c>
      <c r="E25">
        <v>16283</v>
      </c>
      <c r="F25">
        <v>303</v>
      </c>
      <c r="G25">
        <v>930</v>
      </c>
      <c r="H25">
        <v>1106</v>
      </c>
      <c r="I25">
        <v>1493</v>
      </c>
      <c r="J25">
        <v>1640</v>
      </c>
      <c r="K25">
        <v>1069</v>
      </c>
    </row>
    <row r="26" spans="1:11" x14ac:dyDescent="0.25">
      <c r="A26">
        <v>15</v>
      </c>
      <c r="B26" t="str">
        <f>VLOOKUP(A26,[1]!Table4[#Data],3,FALSE)</f>
        <v>Agropecuario</v>
      </c>
      <c r="C26">
        <v>416</v>
      </c>
      <c r="D26">
        <v>191</v>
      </c>
      <c r="E26">
        <v>595</v>
      </c>
      <c r="F26">
        <v>528</v>
      </c>
      <c r="G26">
        <v>535</v>
      </c>
      <c r="H26">
        <v>638</v>
      </c>
      <c r="I26">
        <v>1015</v>
      </c>
      <c r="J26">
        <v>1117</v>
      </c>
      <c r="K26">
        <v>998</v>
      </c>
    </row>
    <row r="27" spans="1:11" x14ac:dyDescent="0.25">
      <c r="A27">
        <v>87</v>
      </c>
      <c r="B27" t="str">
        <f>VLOOKUP(A27,[1]!Table4[#Data],3,FALSE)</f>
        <v>Industrial</v>
      </c>
      <c r="C27">
        <v>46107</v>
      </c>
      <c r="D27">
        <v>4362</v>
      </c>
      <c r="E27">
        <v>14347</v>
      </c>
      <c r="F27">
        <v>4294</v>
      </c>
      <c r="G27">
        <v>1789</v>
      </c>
      <c r="H27">
        <v>2179</v>
      </c>
      <c r="I27">
        <v>2053</v>
      </c>
      <c r="J27">
        <v>130</v>
      </c>
      <c r="K27">
        <v>899</v>
      </c>
    </row>
    <row r="28" spans="1:11" x14ac:dyDescent="0.25">
      <c r="A28">
        <v>42</v>
      </c>
      <c r="B28" t="str">
        <f>VLOOKUP(A28,[1]!Table4[#Data],3,FALSE)</f>
        <v>Industrial</v>
      </c>
      <c r="C28">
        <v>63</v>
      </c>
      <c r="D28">
        <v>83</v>
      </c>
      <c r="E28">
        <v>61</v>
      </c>
      <c r="F28">
        <v>196</v>
      </c>
      <c r="G28">
        <v>193</v>
      </c>
      <c r="H28">
        <v>1276</v>
      </c>
      <c r="I28">
        <v>1517</v>
      </c>
      <c r="J28">
        <v>1094</v>
      </c>
      <c r="K28">
        <v>881</v>
      </c>
    </row>
    <row r="29" spans="1:11" x14ac:dyDescent="0.25">
      <c r="A29">
        <v>83</v>
      </c>
      <c r="B29" t="str">
        <f>VLOOKUP(A29,[1]!Table4[#Data],3,FALSE)</f>
        <v>Industrial</v>
      </c>
      <c r="C29">
        <v>831</v>
      </c>
      <c r="D29">
        <v>693</v>
      </c>
      <c r="E29">
        <v>842</v>
      </c>
      <c r="F29">
        <v>1082</v>
      </c>
      <c r="G29">
        <v>1112</v>
      </c>
      <c r="H29">
        <v>1194</v>
      </c>
      <c r="I29">
        <v>1033</v>
      </c>
      <c r="J29">
        <v>827</v>
      </c>
      <c r="K29">
        <v>833</v>
      </c>
    </row>
    <row r="30" spans="1:11" x14ac:dyDescent="0.25">
      <c r="A30">
        <v>73</v>
      </c>
      <c r="B30" t="str">
        <f>VLOOKUP(A30,[1]!Table4[#Data],3,FALSE)</f>
        <v>Industrial</v>
      </c>
      <c r="C30">
        <v>307</v>
      </c>
      <c r="D30">
        <v>74</v>
      </c>
      <c r="E30">
        <v>127</v>
      </c>
      <c r="F30">
        <v>191</v>
      </c>
      <c r="G30">
        <v>1071</v>
      </c>
      <c r="H30">
        <v>691</v>
      </c>
      <c r="I30">
        <v>707</v>
      </c>
      <c r="J30">
        <v>303</v>
      </c>
      <c r="K30">
        <v>716</v>
      </c>
    </row>
    <row r="31" spans="1:11" x14ac:dyDescent="0.25">
      <c r="A31">
        <v>41</v>
      </c>
      <c r="B31" t="str">
        <f>VLOOKUP(A31,[1]!Table4[#Data],3,FALSE)</f>
        <v>Industrial</v>
      </c>
      <c r="C31">
        <v>3591</v>
      </c>
      <c r="D31">
        <v>1510</v>
      </c>
      <c r="E31">
        <v>1929</v>
      </c>
      <c r="F31">
        <v>2982</v>
      </c>
      <c r="G31">
        <v>2295</v>
      </c>
      <c r="H31">
        <v>2593</v>
      </c>
      <c r="I31">
        <v>2281</v>
      </c>
      <c r="J31">
        <v>1173</v>
      </c>
      <c r="K31">
        <v>676</v>
      </c>
    </row>
    <row r="32" spans="1:11" x14ac:dyDescent="0.25">
      <c r="A32">
        <v>21</v>
      </c>
      <c r="B32" t="str">
        <f>VLOOKUP(A32,[1]!Table4[#Data],3,FALSE)</f>
        <v>Agropecuario</v>
      </c>
      <c r="C32">
        <v>33</v>
      </c>
      <c r="D32">
        <v>20</v>
      </c>
      <c r="E32">
        <v>20</v>
      </c>
      <c r="F32">
        <v>317</v>
      </c>
      <c r="G32">
        <v>731</v>
      </c>
      <c r="H32">
        <v>929</v>
      </c>
      <c r="I32">
        <v>819</v>
      </c>
      <c r="J32">
        <v>1159</v>
      </c>
      <c r="K32">
        <v>651</v>
      </c>
    </row>
    <row r="33" spans="1:11" x14ac:dyDescent="0.25">
      <c r="A33">
        <v>48</v>
      </c>
      <c r="B33" t="str">
        <f>VLOOKUP(A33,[1]!Table4[#Data],3,FALSE)</f>
        <v>Industrial</v>
      </c>
      <c r="C33">
        <v>1007</v>
      </c>
      <c r="D33">
        <v>563</v>
      </c>
      <c r="E33">
        <v>852</v>
      </c>
      <c r="F33">
        <v>839</v>
      </c>
      <c r="G33">
        <v>923</v>
      </c>
      <c r="H33">
        <v>793</v>
      </c>
      <c r="I33">
        <v>538</v>
      </c>
      <c r="J33">
        <v>1511</v>
      </c>
      <c r="K33">
        <v>579</v>
      </c>
    </row>
    <row r="34" spans="1:11" x14ac:dyDescent="0.25">
      <c r="A34">
        <v>60</v>
      </c>
      <c r="B34" t="str">
        <f>VLOOKUP(A34,[1]!Table4[#Data],3,FALSE)</f>
        <v>Textil</v>
      </c>
      <c r="C34">
        <v>1</v>
      </c>
      <c r="D34">
        <v>0</v>
      </c>
      <c r="E34">
        <v>0</v>
      </c>
      <c r="F34">
        <v>0</v>
      </c>
      <c r="G34">
        <v>167</v>
      </c>
      <c r="H34">
        <v>1073</v>
      </c>
      <c r="I34">
        <v>2181</v>
      </c>
      <c r="J34">
        <v>310</v>
      </c>
      <c r="K34">
        <v>540</v>
      </c>
    </row>
    <row r="35" spans="1:11" x14ac:dyDescent="0.25">
      <c r="A35">
        <v>97</v>
      </c>
      <c r="B35" t="str">
        <f>VLOOKUP(A35,[1]!Table4[#Data],3,FALSE)</f>
        <v>Industrial</v>
      </c>
      <c r="C35">
        <v>113</v>
      </c>
      <c r="D35">
        <v>91</v>
      </c>
      <c r="E35">
        <v>305</v>
      </c>
      <c r="F35">
        <v>200</v>
      </c>
      <c r="G35">
        <v>787</v>
      </c>
      <c r="H35">
        <v>626</v>
      </c>
      <c r="I35">
        <v>940</v>
      </c>
      <c r="J35">
        <v>825</v>
      </c>
      <c r="K35">
        <v>509</v>
      </c>
    </row>
    <row r="36" spans="1:11" x14ac:dyDescent="0.25">
      <c r="A36">
        <v>23</v>
      </c>
      <c r="B36" t="str">
        <f>VLOOKUP(A36,[1]!Table4[#Data],3,FALSE)</f>
        <v>Agropecuario</v>
      </c>
      <c r="C36">
        <v>98</v>
      </c>
      <c r="D36">
        <v>0</v>
      </c>
      <c r="E36">
        <v>0</v>
      </c>
      <c r="F36">
        <v>0</v>
      </c>
      <c r="G36">
        <v>575</v>
      </c>
      <c r="H36">
        <v>2</v>
      </c>
      <c r="I36">
        <v>89</v>
      </c>
      <c r="K36">
        <v>478</v>
      </c>
    </row>
    <row r="37" spans="1:11" x14ac:dyDescent="0.25">
      <c r="A37">
        <v>20</v>
      </c>
      <c r="B37" t="str">
        <f>VLOOKUP(A37,[1]!Table4[#Data],3,FALSE)</f>
        <v>Agropecuario</v>
      </c>
      <c r="C37">
        <v>104</v>
      </c>
      <c r="D37">
        <v>971</v>
      </c>
      <c r="E37">
        <v>668</v>
      </c>
      <c r="F37">
        <v>1235</v>
      </c>
      <c r="G37">
        <v>1820</v>
      </c>
      <c r="H37">
        <v>410</v>
      </c>
      <c r="I37">
        <v>520</v>
      </c>
      <c r="J37">
        <v>465</v>
      </c>
      <c r="K37">
        <v>472</v>
      </c>
    </row>
    <row r="38" spans="1:11" x14ac:dyDescent="0.25">
      <c r="A38">
        <v>55</v>
      </c>
      <c r="B38" t="str">
        <f>VLOOKUP(A38,[1]!Table4[#Data],3,FALSE)</f>
        <v>Textil</v>
      </c>
      <c r="C38">
        <v>219</v>
      </c>
      <c r="D38">
        <v>4</v>
      </c>
      <c r="E38">
        <v>5</v>
      </c>
      <c r="F38">
        <v>9</v>
      </c>
      <c r="G38">
        <v>879</v>
      </c>
      <c r="H38">
        <v>965</v>
      </c>
      <c r="I38">
        <v>462</v>
      </c>
      <c r="J38">
        <v>366</v>
      </c>
      <c r="K38">
        <v>460</v>
      </c>
    </row>
    <row r="39" spans="1:11" x14ac:dyDescent="0.25">
      <c r="A39">
        <v>6</v>
      </c>
      <c r="B39" t="str">
        <f>VLOOKUP(A39,[1]!Table4[#Data],3,FALSE)</f>
        <v>Agropecuario</v>
      </c>
      <c r="C39">
        <v>3</v>
      </c>
      <c r="D39">
        <v>0</v>
      </c>
      <c r="E39">
        <v>2</v>
      </c>
      <c r="F39">
        <v>13</v>
      </c>
      <c r="G39">
        <v>132</v>
      </c>
      <c r="H39">
        <v>441</v>
      </c>
      <c r="I39">
        <v>365</v>
      </c>
      <c r="J39">
        <v>366</v>
      </c>
      <c r="K39">
        <v>411</v>
      </c>
    </row>
    <row r="40" spans="1:11" x14ac:dyDescent="0.25">
      <c r="A40">
        <v>40</v>
      </c>
      <c r="B40" t="str">
        <f>VLOOKUP(A40,[1]!Table4[#Data],3,FALSE)</f>
        <v>Industrial</v>
      </c>
      <c r="C40">
        <v>55</v>
      </c>
      <c r="D40">
        <v>10</v>
      </c>
      <c r="E40">
        <v>175</v>
      </c>
      <c r="F40">
        <v>4</v>
      </c>
      <c r="G40">
        <v>588</v>
      </c>
      <c r="H40">
        <v>56</v>
      </c>
      <c r="I40">
        <v>31</v>
      </c>
      <c r="J40">
        <v>61</v>
      </c>
      <c r="K40">
        <v>409</v>
      </c>
    </row>
    <row r="41" spans="1:11" x14ac:dyDescent="0.25">
      <c r="A41">
        <v>24</v>
      </c>
      <c r="B41" t="str">
        <f>VLOOKUP(A41,[1]!Table4[#Data],3,FALSE)</f>
        <v>Agropecuario</v>
      </c>
      <c r="C41">
        <v>90</v>
      </c>
      <c r="D41">
        <v>34</v>
      </c>
      <c r="E41">
        <v>119</v>
      </c>
      <c r="F41">
        <v>195</v>
      </c>
      <c r="G41">
        <v>19</v>
      </c>
      <c r="H41">
        <v>48</v>
      </c>
      <c r="I41">
        <v>151</v>
      </c>
      <c r="J41">
        <v>179</v>
      </c>
      <c r="K41">
        <v>362</v>
      </c>
    </row>
    <row r="42" spans="1:11" x14ac:dyDescent="0.25">
      <c r="A42">
        <v>29</v>
      </c>
      <c r="B42" t="str">
        <f>VLOOKUP(A42,[1]!Table4[#Data],3,FALSE)</f>
        <v>Industrial</v>
      </c>
      <c r="C42">
        <v>6</v>
      </c>
      <c r="D42">
        <v>0</v>
      </c>
      <c r="E42">
        <v>0</v>
      </c>
      <c r="F42">
        <v>0</v>
      </c>
      <c r="G42">
        <v>161</v>
      </c>
      <c r="H42">
        <v>132</v>
      </c>
      <c r="I42">
        <v>282</v>
      </c>
      <c r="J42">
        <v>322</v>
      </c>
      <c r="K42">
        <v>335</v>
      </c>
    </row>
    <row r="43" spans="1:11" x14ac:dyDescent="0.25">
      <c r="A43">
        <v>52</v>
      </c>
      <c r="B43" t="str">
        <f>VLOOKUP(A43,[1]!Table4[#Data],3,FALSE)</f>
        <v>Textil</v>
      </c>
      <c r="C43">
        <v>1</v>
      </c>
      <c r="D43">
        <v>133</v>
      </c>
      <c r="E43">
        <v>0</v>
      </c>
      <c r="F43">
        <v>4</v>
      </c>
      <c r="G43">
        <v>11</v>
      </c>
      <c r="H43">
        <v>1698</v>
      </c>
      <c r="I43">
        <v>415</v>
      </c>
      <c r="J43">
        <v>117</v>
      </c>
      <c r="K43">
        <v>283</v>
      </c>
    </row>
    <row r="44" spans="1:11" x14ac:dyDescent="0.25">
      <c r="A44">
        <v>7</v>
      </c>
      <c r="B44" t="str">
        <f>VLOOKUP(A44,[1]!Table4[#Data],3,FALSE)</f>
        <v>Agropecuario</v>
      </c>
      <c r="C44">
        <v>282</v>
      </c>
      <c r="D44">
        <v>326</v>
      </c>
      <c r="E44">
        <v>525</v>
      </c>
      <c r="F44">
        <v>457</v>
      </c>
      <c r="G44">
        <v>2936</v>
      </c>
      <c r="H44">
        <v>181</v>
      </c>
      <c r="I44">
        <v>173</v>
      </c>
      <c r="J44">
        <v>257</v>
      </c>
      <c r="K44">
        <v>279</v>
      </c>
    </row>
    <row r="45" spans="1:11" x14ac:dyDescent="0.25">
      <c r="A45">
        <v>49</v>
      </c>
      <c r="B45" t="str">
        <f>VLOOKUP(A45,[1]!Table4[#Data],3,FALSE)</f>
        <v>Industrial</v>
      </c>
      <c r="C45">
        <v>12971</v>
      </c>
      <c r="D45">
        <v>47702</v>
      </c>
      <c r="E45">
        <v>33982</v>
      </c>
      <c r="F45">
        <v>145439</v>
      </c>
      <c r="G45">
        <v>1242</v>
      </c>
      <c r="H45">
        <v>289</v>
      </c>
      <c r="I45">
        <v>324</v>
      </c>
      <c r="J45">
        <v>253</v>
      </c>
      <c r="K45">
        <v>264</v>
      </c>
    </row>
    <row r="46" spans="1:11" x14ac:dyDescent="0.25">
      <c r="A46">
        <v>12</v>
      </c>
      <c r="B46" t="str">
        <f>VLOOKUP(A46,[1]!Table4[#Data],3,FALSE)</f>
        <v>Agropecuario</v>
      </c>
      <c r="C46">
        <v>11</v>
      </c>
      <c r="D46">
        <v>1</v>
      </c>
      <c r="E46">
        <v>230</v>
      </c>
      <c r="F46">
        <v>126</v>
      </c>
      <c r="G46">
        <v>7</v>
      </c>
      <c r="H46">
        <v>518</v>
      </c>
      <c r="I46">
        <v>742</v>
      </c>
      <c r="J46">
        <v>585</v>
      </c>
      <c r="K46">
        <v>256</v>
      </c>
    </row>
    <row r="47" spans="1:11" x14ac:dyDescent="0.25">
      <c r="A47">
        <v>90</v>
      </c>
      <c r="B47" t="str">
        <f>VLOOKUP(A47,[1]!Table4[#Data],3,FALSE)</f>
        <v>Industrial</v>
      </c>
      <c r="C47">
        <v>1585</v>
      </c>
      <c r="D47">
        <v>324</v>
      </c>
      <c r="E47">
        <v>652</v>
      </c>
      <c r="F47">
        <v>2738</v>
      </c>
      <c r="G47">
        <v>1349</v>
      </c>
      <c r="H47">
        <v>69</v>
      </c>
      <c r="I47">
        <v>472</v>
      </c>
      <c r="J47">
        <v>61</v>
      </c>
      <c r="K47">
        <v>253</v>
      </c>
    </row>
    <row r="48" spans="1:11" x14ac:dyDescent="0.25">
      <c r="A48">
        <v>58</v>
      </c>
      <c r="B48" t="str">
        <f>VLOOKUP(A48,[1]!Table4[#Data],3,FALSE)</f>
        <v>Textil</v>
      </c>
      <c r="C48">
        <v>16</v>
      </c>
      <c r="D48">
        <v>38</v>
      </c>
      <c r="E48">
        <v>22</v>
      </c>
      <c r="F48">
        <v>27</v>
      </c>
      <c r="G48">
        <v>49</v>
      </c>
      <c r="H48">
        <v>200</v>
      </c>
      <c r="I48">
        <v>162</v>
      </c>
      <c r="J48">
        <v>47</v>
      </c>
      <c r="K48">
        <v>242</v>
      </c>
    </row>
    <row r="49" spans="1:11" x14ac:dyDescent="0.25">
      <c r="A49">
        <v>10</v>
      </c>
      <c r="B49" t="str">
        <f>VLOOKUP(A49,[1]!Table4[#Data],3,FALSE)</f>
        <v>Agropecuario</v>
      </c>
      <c r="C49">
        <v>22</v>
      </c>
      <c r="D49">
        <v>25</v>
      </c>
      <c r="E49">
        <v>148</v>
      </c>
      <c r="F49">
        <v>296</v>
      </c>
      <c r="G49">
        <v>840</v>
      </c>
      <c r="H49">
        <v>247</v>
      </c>
      <c r="I49">
        <v>363</v>
      </c>
      <c r="J49">
        <v>422</v>
      </c>
      <c r="K49">
        <v>192</v>
      </c>
    </row>
    <row r="50" spans="1:11" x14ac:dyDescent="0.25">
      <c r="A50">
        <v>34</v>
      </c>
      <c r="B50" t="str">
        <f>VLOOKUP(A50,[1]!Table4[#Data],3,FALSE)</f>
        <v>Industrial</v>
      </c>
      <c r="C50">
        <v>12</v>
      </c>
      <c r="D50">
        <v>4</v>
      </c>
      <c r="E50">
        <v>10</v>
      </c>
      <c r="F50">
        <v>14</v>
      </c>
      <c r="G50">
        <v>340</v>
      </c>
      <c r="H50">
        <v>5</v>
      </c>
      <c r="I50">
        <v>20</v>
      </c>
      <c r="J50">
        <v>61</v>
      </c>
      <c r="K50">
        <v>141</v>
      </c>
    </row>
    <row r="51" spans="1:11" x14ac:dyDescent="0.25">
      <c r="A51">
        <v>70</v>
      </c>
      <c r="B51" t="str">
        <f>VLOOKUP(A51,[1]!Table4[#Data],3,FALSE)</f>
        <v>Industrial</v>
      </c>
      <c r="C51">
        <v>42</v>
      </c>
      <c r="D51">
        <v>34</v>
      </c>
      <c r="E51">
        <v>52</v>
      </c>
      <c r="F51">
        <v>113</v>
      </c>
      <c r="G51">
        <v>177</v>
      </c>
      <c r="H51">
        <v>636</v>
      </c>
      <c r="I51">
        <v>497</v>
      </c>
      <c r="J51">
        <v>236</v>
      </c>
      <c r="K51">
        <v>121</v>
      </c>
    </row>
    <row r="52" spans="1:11" x14ac:dyDescent="0.25">
      <c r="A52">
        <v>44</v>
      </c>
      <c r="B52" t="str">
        <f>VLOOKUP(A52,[1]!Table4[#Data],3,FALSE)</f>
        <v>Industrial</v>
      </c>
      <c r="C52">
        <v>90</v>
      </c>
      <c r="D52">
        <v>62</v>
      </c>
      <c r="E52">
        <v>62</v>
      </c>
      <c r="F52">
        <v>89</v>
      </c>
      <c r="G52">
        <v>516</v>
      </c>
      <c r="H52">
        <v>182</v>
      </c>
      <c r="I52">
        <v>126</v>
      </c>
      <c r="J52">
        <v>82</v>
      </c>
      <c r="K52">
        <v>114</v>
      </c>
    </row>
    <row r="53" spans="1:11" x14ac:dyDescent="0.25">
      <c r="A53">
        <v>79</v>
      </c>
      <c r="B53" t="str">
        <f>VLOOKUP(A53,[1]!Table4[#Data],3,FALSE)</f>
        <v>Industrial</v>
      </c>
      <c r="C53">
        <v>0</v>
      </c>
      <c r="D53">
        <v>107</v>
      </c>
      <c r="E53">
        <v>0</v>
      </c>
      <c r="F53">
        <v>0</v>
      </c>
      <c r="G53">
        <v>6</v>
      </c>
      <c r="H53">
        <v>79</v>
      </c>
      <c r="I53">
        <v>105</v>
      </c>
      <c r="J53">
        <v>83</v>
      </c>
      <c r="K53">
        <v>112</v>
      </c>
    </row>
    <row r="54" spans="1:11" x14ac:dyDescent="0.25">
      <c r="A54">
        <v>54</v>
      </c>
      <c r="B54" t="str">
        <f>VLOOKUP(A54,[1]!Table4[#Data],3,FALSE)</f>
        <v>Textil</v>
      </c>
      <c r="C54">
        <v>0</v>
      </c>
      <c r="D54">
        <v>1</v>
      </c>
      <c r="E54">
        <v>0</v>
      </c>
      <c r="F54">
        <v>0</v>
      </c>
      <c r="G54">
        <v>321</v>
      </c>
      <c r="H54">
        <v>212</v>
      </c>
      <c r="I54">
        <v>331</v>
      </c>
      <c r="J54">
        <v>193</v>
      </c>
      <c r="K54">
        <v>73</v>
      </c>
    </row>
    <row r="55" spans="1:11" x14ac:dyDescent="0.25">
      <c r="A55">
        <v>46</v>
      </c>
      <c r="B55" t="str">
        <f>VLOOKUP(A55,[1]!Table4[#Data],3,FALSE)</f>
        <v>Industrial</v>
      </c>
      <c r="C55">
        <v>187</v>
      </c>
      <c r="D55">
        <v>66</v>
      </c>
      <c r="E55">
        <v>208</v>
      </c>
      <c r="F55">
        <v>302</v>
      </c>
      <c r="G55">
        <v>198</v>
      </c>
      <c r="H55">
        <v>56</v>
      </c>
      <c r="I55">
        <v>71</v>
      </c>
      <c r="J55">
        <v>80</v>
      </c>
      <c r="K55">
        <v>69</v>
      </c>
    </row>
    <row r="56" spans="1:11" x14ac:dyDescent="0.25">
      <c r="A56">
        <v>68</v>
      </c>
      <c r="B56" t="str">
        <f>VLOOKUP(A56,[1]!Table4[#Data],3,FALSE)</f>
        <v>Industrial</v>
      </c>
      <c r="C56">
        <v>32</v>
      </c>
      <c r="D56">
        <v>9</v>
      </c>
      <c r="E56">
        <v>20</v>
      </c>
      <c r="F56">
        <v>121</v>
      </c>
      <c r="G56">
        <v>51</v>
      </c>
      <c r="H56">
        <v>155</v>
      </c>
      <c r="I56">
        <v>97</v>
      </c>
      <c r="J56">
        <v>118</v>
      </c>
      <c r="K56">
        <v>61</v>
      </c>
    </row>
    <row r="57" spans="1:11" x14ac:dyDescent="0.25">
      <c r="A57">
        <v>13</v>
      </c>
      <c r="B57" t="str">
        <f>VLOOKUP(A57,[1]!Table4[#Data],3,FALSE)</f>
        <v>Agropecuario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17</v>
      </c>
      <c r="J57">
        <v>12</v>
      </c>
      <c r="K57">
        <v>61</v>
      </c>
    </row>
    <row r="58" spans="1:11" x14ac:dyDescent="0.25">
      <c r="A58">
        <v>5</v>
      </c>
      <c r="B58" t="str">
        <f>VLOOKUP(A58,[1]!Table4[#Data],3,FALSE)</f>
        <v>Agropecuario</v>
      </c>
      <c r="C58">
        <v>162</v>
      </c>
      <c r="D58">
        <v>52</v>
      </c>
      <c r="E58">
        <v>38</v>
      </c>
      <c r="F58">
        <v>34</v>
      </c>
      <c r="G58">
        <v>25</v>
      </c>
      <c r="H58">
        <v>89</v>
      </c>
      <c r="I58">
        <v>31</v>
      </c>
      <c r="J58">
        <v>14</v>
      </c>
      <c r="K58">
        <v>60</v>
      </c>
    </row>
    <row r="59" spans="1:11" x14ac:dyDescent="0.25">
      <c r="A59">
        <v>1</v>
      </c>
      <c r="B59" t="str">
        <f>VLOOKUP(A59,[1]!Table4[#Data],3,FALSE)</f>
        <v>Agropecuario</v>
      </c>
      <c r="C59">
        <v>1</v>
      </c>
      <c r="D59">
        <v>6</v>
      </c>
      <c r="E59">
        <v>1</v>
      </c>
      <c r="F59">
        <v>189</v>
      </c>
      <c r="G59">
        <v>1</v>
      </c>
      <c r="H59">
        <v>118</v>
      </c>
      <c r="I59">
        <v>47</v>
      </c>
      <c r="J59">
        <v>42</v>
      </c>
      <c r="K59">
        <v>42</v>
      </c>
    </row>
    <row r="60" spans="1:11" x14ac:dyDescent="0.25">
      <c r="A60">
        <v>4</v>
      </c>
      <c r="B60" t="str">
        <f>VLOOKUP(A60,[1]!Table4[#Data],3,FALSE)</f>
        <v>Agropecuario</v>
      </c>
      <c r="C60">
        <v>2</v>
      </c>
      <c r="D60">
        <v>36</v>
      </c>
      <c r="E60">
        <v>261</v>
      </c>
      <c r="F60">
        <v>1269</v>
      </c>
      <c r="G60">
        <v>1434</v>
      </c>
      <c r="H60">
        <v>3</v>
      </c>
      <c r="I60">
        <v>197</v>
      </c>
      <c r="J60">
        <v>114</v>
      </c>
      <c r="K60">
        <v>40</v>
      </c>
    </row>
    <row r="61" spans="1:11" x14ac:dyDescent="0.25">
      <c r="A61">
        <v>53</v>
      </c>
      <c r="B61" t="str">
        <f>VLOOKUP(A61,[1]!Table4[#Data],3,FALSE)</f>
        <v>Textil</v>
      </c>
      <c r="C61">
        <v>0</v>
      </c>
      <c r="D61">
        <v>0</v>
      </c>
      <c r="E61">
        <v>0</v>
      </c>
      <c r="F61">
        <v>0</v>
      </c>
      <c r="G61">
        <v>0</v>
      </c>
      <c r="H61">
        <v>23</v>
      </c>
      <c r="K61">
        <v>34</v>
      </c>
    </row>
    <row r="62" spans="1:11" x14ac:dyDescent="0.25">
      <c r="A62">
        <v>47</v>
      </c>
      <c r="B62" t="str">
        <f>VLOOKUP(A62,[1]!Table4[#Data],3,FALSE)</f>
        <v>Industrial</v>
      </c>
      <c r="C62">
        <v>36</v>
      </c>
      <c r="D62">
        <v>0</v>
      </c>
      <c r="E62">
        <v>104</v>
      </c>
      <c r="F62">
        <v>135</v>
      </c>
      <c r="G62">
        <v>70</v>
      </c>
      <c r="H62">
        <v>246</v>
      </c>
      <c r="I62">
        <v>84</v>
      </c>
      <c r="J62">
        <v>78</v>
      </c>
      <c r="K62">
        <v>33</v>
      </c>
    </row>
    <row r="63" spans="1:11" x14ac:dyDescent="0.25">
      <c r="A63">
        <v>11</v>
      </c>
      <c r="B63" t="str">
        <f>VLOOKUP(A63,[1]!Table4[#Data],3,FALSE)</f>
        <v>Agropecuario</v>
      </c>
      <c r="C63">
        <v>37</v>
      </c>
      <c r="D63">
        <v>30</v>
      </c>
      <c r="E63">
        <v>76</v>
      </c>
      <c r="F63">
        <v>57</v>
      </c>
      <c r="G63">
        <v>804</v>
      </c>
      <c r="H63">
        <v>42</v>
      </c>
      <c r="I63">
        <v>223</v>
      </c>
      <c r="J63">
        <v>260</v>
      </c>
      <c r="K63">
        <v>33</v>
      </c>
    </row>
    <row r="64" spans="1:11" x14ac:dyDescent="0.25">
      <c r="A64">
        <v>64</v>
      </c>
      <c r="B64" t="str">
        <f>VLOOKUP(A64,[1]!Table4[#Data],3,FALSE)</f>
        <v>Industrial</v>
      </c>
      <c r="C64">
        <v>178</v>
      </c>
      <c r="D64">
        <v>113</v>
      </c>
      <c r="E64">
        <v>58</v>
      </c>
      <c r="F64">
        <v>438</v>
      </c>
      <c r="G64">
        <v>2401</v>
      </c>
      <c r="H64">
        <v>162</v>
      </c>
      <c r="I64">
        <v>310</v>
      </c>
      <c r="J64">
        <v>84</v>
      </c>
      <c r="K64">
        <v>32</v>
      </c>
    </row>
    <row r="65" spans="1:11" x14ac:dyDescent="0.25">
      <c r="A65">
        <v>56</v>
      </c>
      <c r="B65" t="str">
        <f>VLOOKUP(A65,[1]!Table4[#Data],3,FALSE)</f>
        <v>Textil</v>
      </c>
      <c r="C65">
        <v>56</v>
      </c>
      <c r="D65">
        <v>31</v>
      </c>
      <c r="E65">
        <v>14</v>
      </c>
      <c r="F65">
        <v>1</v>
      </c>
      <c r="G65">
        <v>107</v>
      </c>
      <c r="H65">
        <v>61</v>
      </c>
      <c r="I65">
        <v>92</v>
      </c>
      <c r="K65">
        <v>23</v>
      </c>
    </row>
    <row r="66" spans="1:11" x14ac:dyDescent="0.25">
      <c r="A66">
        <v>17</v>
      </c>
      <c r="B66" t="str">
        <f>VLOOKUP(A66,[1]!Table4[#Data],3,FALSE)</f>
        <v>Agropecuario</v>
      </c>
      <c r="C66">
        <v>15</v>
      </c>
      <c r="D66">
        <v>1</v>
      </c>
      <c r="E66">
        <v>1</v>
      </c>
      <c r="F66">
        <v>2</v>
      </c>
      <c r="G66">
        <v>1152</v>
      </c>
      <c r="H66">
        <v>8</v>
      </c>
      <c r="I66">
        <v>3</v>
      </c>
      <c r="J66">
        <v>126</v>
      </c>
      <c r="K66">
        <v>17</v>
      </c>
    </row>
    <row r="67" spans="1:11" x14ac:dyDescent="0.25">
      <c r="A67">
        <v>69</v>
      </c>
      <c r="B67" t="str">
        <f>VLOOKUP(A67,[1]!Table4[#Data],3,FALSE)</f>
        <v>Industrial</v>
      </c>
      <c r="C67">
        <v>4</v>
      </c>
      <c r="D67">
        <v>7</v>
      </c>
      <c r="E67">
        <v>207</v>
      </c>
      <c r="F67">
        <v>137</v>
      </c>
      <c r="G67">
        <v>785</v>
      </c>
      <c r="H67">
        <v>163</v>
      </c>
      <c r="I67">
        <v>132</v>
      </c>
      <c r="J67">
        <v>18</v>
      </c>
      <c r="K67">
        <v>15</v>
      </c>
    </row>
    <row r="68" spans="1:11" x14ac:dyDescent="0.25">
      <c r="A68">
        <v>96</v>
      </c>
      <c r="B68" t="str">
        <f>VLOOKUP(A68,[1]!Table4[#Data],3,FALSE)</f>
        <v>Industrial</v>
      </c>
      <c r="C68">
        <v>47</v>
      </c>
      <c r="D68">
        <v>65</v>
      </c>
      <c r="E68">
        <v>43</v>
      </c>
      <c r="F68">
        <v>80</v>
      </c>
      <c r="G68">
        <v>701</v>
      </c>
      <c r="H68">
        <v>126</v>
      </c>
      <c r="I68">
        <v>102</v>
      </c>
      <c r="J68">
        <v>20</v>
      </c>
      <c r="K68">
        <v>11</v>
      </c>
    </row>
    <row r="69" spans="1:11" x14ac:dyDescent="0.25">
      <c r="A69">
        <v>66</v>
      </c>
      <c r="B69" t="str">
        <f>VLOOKUP(A69,[1]!Table4[#Data],3,FALSE)</f>
        <v>Industrial</v>
      </c>
      <c r="C69">
        <v>0</v>
      </c>
      <c r="D69">
        <v>10</v>
      </c>
      <c r="E69">
        <v>0</v>
      </c>
      <c r="F69">
        <v>0</v>
      </c>
      <c r="G69">
        <v>0</v>
      </c>
      <c r="H69">
        <v>2</v>
      </c>
      <c r="I69">
        <v>3</v>
      </c>
      <c r="J69">
        <v>3</v>
      </c>
      <c r="K69">
        <v>10</v>
      </c>
    </row>
    <row r="70" spans="1:11" x14ac:dyDescent="0.25">
      <c r="A70">
        <v>35</v>
      </c>
      <c r="B70" t="str">
        <f>VLOOKUP(A70,[1]!Table4[#Data],3,FALSE)</f>
        <v>Industrial</v>
      </c>
      <c r="C70">
        <v>3</v>
      </c>
      <c r="D70">
        <v>0</v>
      </c>
      <c r="E70">
        <v>0</v>
      </c>
      <c r="F70">
        <v>0</v>
      </c>
      <c r="G70">
        <v>2</v>
      </c>
      <c r="H70">
        <v>50</v>
      </c>
      <c r="I70">
        <v>4</v>
      </c>
      <c r="J70">
        <v>12</v>
      </c>
      <c r="K70">
        <v>8</v>
      </c>
    </row>
    <row r="71" spans="1:11" x14ac:dyDescent="0.25">
      <c r="A71">
        <v>89</v>
      </c>
      <c r="B71" t="str">
        <f>VLOOKUP(A71,[1]!Table4[#Data],3,FALSE)</f>
        <v>Industrial</v>
      </c>
      <c r="C71">
        <v>120</v>
      </c>
      <c r="D71">
        <v>0</v>
      </c>
      <c r="E71">
        <v>9</v>
      </c>
      <c r="F71">
        <v>6130</v>
      </c>
      <c r="G71">
        <v>11</v>
      </c>
      <c r="H71">
        <v>121</v>
      </c>
      <c r="I71">
        <v>97</v>
      </c>
      <c r="K71">
        <v>8</v>
      </c>
    </row>
    <row r="72" spans="1:11" x14ac:dyDescent="0.25">
      <c r="A72">
        <v>14</v>
      </c>
      <c r="B72" t="str">
        <f>VLOOKUP(A72,[1]!Table4[#Data],3,FALSE)</f>
        <v>Agropecuario</v>
      </c>
      <c r="C72">
        <v>11</v>
      </c>
      <c r="D72">
        <v>4</v>
      </c>
      <c r="E72">
        <v>4</v>
      </c>
      <c r="F72">
        <v>7</v>
      </c>
      <c r="G72">
        <v>0</v>
      </c>
      <c r="H72">
        <v>44</v>
      </c>
      <c r="I72">
        <v>4</v>
      </c>
      <c r="J72">
        <v>46</v>
      </c>
      <c r="K72">
        <v>7</v>
      </c>
    </row>
    <row r="73" spans="1:11" x14ac:dyDescent="0.25">
      <c r="A73">
        <v>92</v>
      </c>
      <c r="B73" t="str">
        <f>VLOOKUP(A73,[1]!Table4[#Data],3,FALSE)</f>
        <v>Industrial</v>
      </c>
      <c r="C73">
        <v>14</v>
      </c>
      <c r="D73">
        <v>1</v>
      </c>
      <c r="E73">
        <v>1</v>
      </c>
      <c r="F73">
        <v>0</v>
      </c>
      <c r="G73">
        <v>1</v>
      </c>
      <c r="H73">
        <v>10</v>
      </c>
      <c r="I73">
        <v>5</v>
      </c>
      <c r="K73">
        <v>6</v>
      </c>
    </row>
    <row r="74" spans="1:11" x14ac:dyDescent="0.25">
      <c r="A74">
        <v>28</v>
      </c>
      <c r="B74" t="str">
        <f>VLOOKUP(A74,[1]!Table4[#Data],3,FALSE)</f>
        <v>Industrial</v>
      </c>
      <c r="C74">
        <v>0</v>
      </c>
      <c r="D74">
        <v>13</v>
      </c>
      <c r="E74">
        <v>7</v>
      </c>
      <c r="F74">
        <v>0</v>
      </c>
      <c r="G74">
        <v>279</v>
      </c>
      <c r="I74">
        <v>8</v>
      </c>
      <c r="J74">
        <v>10</v>
      </c>
      <c r="K74">
        <v>5</v>
      </c>
    </row>
    <row r="75" spans="1:11" x14ac:dyDescent="0.25">
      <c r="A75">
        <v>32</v>
      </c>
      <c r="B75" t="str">
        <f>VLOOKUP(A75,[1]!Table4[#Data],3,FALSE)</f>
        <v>Industrial</v>
      </c>
      <c r="C75">
        <v>1</v>
      </c>
      <c r="D75">
        <v>0</v>
      </c>
      <c r="E75">
        <v>4</v>
      </c>
      <c r="F75">
        <v>0</v>
      </c>
      <c r="G75">
        <v>83</v>
      </c>
      <c r="H75">
        <v>42</v>
      </c>
      <c r="I75">
        <v>18</v>
      </c>
      <c r="J75">
        <v>7</v>
      </c>
      <c r="K75">
        <v>5</v>
      </c>
    </row>
    <row r="76" spans="1:11" x14ac:dyDescent="0.25">
      <c r="A76">
        <v>82</v>
      </c>
      <c r="B76" t="str">
        <f>VLOOKUP(A76,[1]!Table4[#Data],3,FALSE)</f>
        <v>Industrial</v>
      </c>
      <c r="C76">
        <v>244</v>
      </c>
      <c r="D76">
        <v>139</v>
      </c>
      <c r="E76">
        <v>92</v>
      </c>
      <c r="F76">
        <v>57</v>
      </c>
      <c r="G76">
        <v>499</v>
      </c>
      <c r="H76">
        <v>65</v>
      </c>
      <c r="I76">
        <v>16</v>
      </c>
      <c r="J76">
        <v>2</v>
      </c>
      <c r="K76">
        <v>3</v>
      </c>
    </row>
    <row r="77" spans="1:11" x14ac:dyDescent="0.25">
      <c r="A77">
        <v>27</v>
      </c>
      <c r="B77" t="str">
        <f>VLOOKUP(A77,[1]!Table4[#Data],3,FALSE)</f>
        <v>Combustible y Aceites</v>
      </c>
      <c r="C77">
        <v>59</v>
      </c>
      <c r="D77">
        <v>6</v>
      </c>
      <c r="E77">
        <v>0</v>
      </c>
      <c r="F77">
        <v>0</v>
      </c>
      <c r="G77">
        <v>4075</v>
      </c>
      <c r="H77">
        <v>130</v>
      </c>
      <c r="I77">
        <v>8</v>
      </c>
      <c r="J77">
        <v>9</v>
      </c>
      <c r="K77">
        <v>2</v>
      </c>
    </row>
    <row r="78" spans="1:11" x14ac:dyDescent="0.25">
      <c r="A78">
        <v>30</v>
      </c>
      <c r="B78" t="str">
        <f>VLOOKUP(A78,[1]!Table4[#Data],3,FALSE)</f>
        <v>Industrial</v>
      </c>
      <c r="C78">
        <v>601</v>
      </c>
      <c r="D78">
        <v>26</v>
      </c>
      <c r="E78">
        <v>506</v>
      </c>
      <c r="F78">
        <v>23</v>
      </c>
      <c r="G78">
        <v>263</v>
      </c>
      <c r="H78">
        <v>126</v>
      </c>
      <c r="I78">
        <v>11</v>
      </c>
      <c r="J78">
        <v>365</v>
      </c>
      <c r="K78">
        <v>2</v>
      </c>
    </row>
    <row r="79" spans="1:11" x14ac:dyDescent="0.25">
      <c r="A79">
        <v>86</v>
      </c>
      <c r="B79" t="str">
        <f>VLOOKUP(A79,[1]!Table4[#Data],3,FALSE)</f>
        <v>Industrial</v>
      </c>
      <c r="C79">
        <v>1</v>
      </c>
      <c r="D79">
        <v>0</v>
      </c>
      <c r="E79">
        <v>4464</v>
      </c>
      <c r="F79">
        <v>5</v>
      </c>
      <c r="G79">
        <v>2</v>
      </c>
      <c r="H79">
        <v>30</v>
      </c>
      <c r="I79">
        <v>51</v>
      </c>
      <c r="J79">
        <v>2</v>
      </c>
      <c r="K79">
        <v>1</v>
      </c>
    </row>
    <row r="80" spans="1:11" x14ac:dyDescent="0.25">
      <c r="A80">
        <v>91</v>
      </c>
      <c r="B80" t="str">
        <f>VLOOKUP(A80,[1]!Table4[#Data],3,FALSE)</f>
        <v>Industrial</v>
      </c>
      <c r="C80">
        <v>0</v>
      </c>
      <c r="D80">
        <v>0</v>
      </c>
      <c r="E80">
        <v>0</v>
      </c>
      <c r="F80">
        <v>20</v>
      </c>
      <c r="G80">
        <v>2</v>
      </c>
      <c r="H80">
        <v>33</v>
      </c>
      <c r="I80">
        <v>7</v>
      </c>
      <c r="K80">
        <v>1</v>
      </c>
    </row>
    <row r="81" spans="1:10" x14ac:dyDescent="0.25">
      <c r="A81">
        <v>93</v>
      </c>
      <c r="B81" t="str">
        <f>VLOOKUP(A81,[1]!Table4[#Data],3,FALSE)</f>
        <v>Industrial</v>
      </c>
      <c r="C81">
        <v>4</v>
      </c>
      <c r="D81">
        <v>179</v>
      </c>
      <c r="E81">
        <v>702</v>
      </c>
      <c r="F81">
        <v>0</v>
      </c>
      <c r="G81">
        <v>0</v>
      </c>
      <c r="H81">
        <v>706</v>
      </c>
      <c r="I81">
        <v>34</v>
      </c>
    </row>
    <row r="82" spans="1:10" x14ac:dyDescent="0.25">
      <c r="A82">
        <v>88</v>
      </c>
      <c r="B82" t="str">
        <f>VLOOKUP(A82,[1]!Table4[#Data],3,FALSE)</f>
        <v>Industrial</v>
      </c>
      <c r="C82">
        <v>246</v>
      </c>
      <c r="D82">
        <v>715</v>
      </c>
      <c r="E82">
        <v>720</v>
      </c>
      <c r="F82">
        <v>1436</v>
      </c>
      <c r="G82">
        <v>7414</v>
      </c>
      <c r="H82">
        <v>10</v>
      </c>
      <c r="I82">
        <v>61</v>
      </c>
      <c r="J82">
        <v>1</v>
      </c>
    </row>
    <row r="83" spans="1:10" x14ac:dyDescent="0.25">
      <c r="A83">
        <v>80</v>
      </c>
      <c r="B83" t="str">
        <f>VLOOKUP(A83,[1]!Table4[#Data],3,FALSE)</f>
        <v>Industrial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14</v>
      </c>
    </row>
    <row r="84" spans="1:10" x14ac:dyDescent="0.25">
      <c r="A84">
        <v>81</v>
      </c>
      <c r="B84" t="str">
        <f>VLOOKUP(A84,[1]!Table4[#Data],3,FALSE)</f>
        <v>Industrial</v>
      </c>
      <c r="C84">
        <v>0</v>
      </c>
      <c r="D84">
        <v>0</v>
      </c>
      <c r="E84">
        <v>0</v>
      </c>
      <c r="F84">
        <v>0</v>
      </c>
      <c r="G84">
        <v>0</v>
      </c>
      <c r="H84">
        <v>54</v>
      </c>
    </row>
    <row r="85" spans="1:10" x14ac:dyDescent="0.25">
      <c r="A85">
        <v>31</v>
      </c>
      <c r="B85" t="str">
        <f>VLOOKUP(A85,[1]!Table4[#Data],3,FALSE)</f>
        <v>Industrial</v>
      </c>
      <c r="C85">
        <v>0</v>
      </c>
      <c r="D85">
        <v>0</v>
      </c>
      <c r="E85">
        <v>0</v>
      </c>
      <c r="F85">
        <v>0</v>
      </c>
      <c r="G85">
        <v>244</v>
      </c>
      <c r="H85">
        <v>1</v>
      </c>
      <c r="I85">
        <v>3</v>
      </c>
    </row>
    <row r="86" spans="1:10" x14ac:dyDescent="0.25">
      <c r="A86">
        <v>36</v>
      </c>
      <c r="B86" t="str">
        <f>VLOOKUP(A86,[1]!Table4[#Data],3,FALSE)</f>
        <v>Industrial</v>
      </c>
      <c r="C86">
        <v>0</v>
      </c>
      <c r="D86">
        <v>0</v>
      </c>
      <c r="E86">
        <v>0</v>
      </c>
      <c r="F86">
        <v>0</v>
      </c>
      <c r="G86">
        <v>18</v>
      </c>
    </row>
    <row r="87" spans="1:10" x14ac:dyDescent="0.25">
      <c r="A87">
        <v>37</v>
      </c>
      <c r="B87" t="str">
        <f>VLOOKUP(A87,[1]!Table4[#Data],3,FALSE)</f>
        <v>Industrial</v>
      </c>
      <c r="C87">
        <v>0</v>
      </c>
      <c r="D87">
        <v>0</v>
      </c>
      <c r="E87">
        <v>17</v>
      </c>
      <c r="F87">
        <v>0</v>
      </c>
      <c r="G87">
        <v>3</v>
      </c>
      <c r="H87">
        <v>3</v>
      </c>
      <c r="I87">
        <v>1</v>
      </c>
    </row>
    <row r="88" spans="1:10" x14ac:dyDescent="0.25">
      <c r="A88">
        <v>38</v>
      </c>
      <c r="B88" t="str">
        <f>VLOOKUP(A88,[1]!Table4[#Data],3,FALSE)</f>
        <v>Industrial</v>
      </c>
      <c r="C88">
        <v>23</v>
      </c>
      <c r="D88">
        <v>3</v>
      </c>
      <c r="E88">
        <v>0</v>
      </c>
      <c r="F88">
        <v>5</v>
      </c>
      <c r="G88">
        <v>177</v>
      </c>
      <c r="H88">
        <v>13</v>
      </c>
      <c r="I88">
        <v>28</v>
      </c>
      <c r="J88">
        <v>20</v>
      </c>
    </row>
    <row r="89" spans="1:10" x14ac:dyDescent="0.25">
      <c r="A89">
        <v>16</v>
      </c>
      <c r="B89" t="str">
        <f>VLOOKUP(A89,[1]!Table4[#Data],3,FALSE)</f>
        <v>Agropecuario</v>
      </c>
      <c r="C89">
        <v>0</v>
      </c>
      <c r="D89">
        <v>0</v>
      </c>
      <c r="E89">
        <v>0</v>
      </c>
      <c r="F89">
        <v>0</v>
      </c>
      <c r="G89">
        <v>352</v>
      </c>
      <c r="H89">
        <v>231</v>
      </c>
      <c r="I89">
        <v>141</v>
      </c>
      <c r="J89">
        <v>5</v>
      </c>
    </row>
    <row r="90" spans="1:10" x14ac:dyDescent="0.25">
      <c r="A90">
        <v>2</v>
      </c>
      <c r="B90" t="str">
        <f>VLOOKUP(A90,[1]!Table4[#Data],3,FALSE)</f>
        <v>Agropecuario</v>
      </c>
      <c r="C90">
        <v>0</v>
      </c>
      <c r="D90">
        <v>7</v>
      </c>
      <c r="E90">
        <v>0</v>
      </c>
      <c r="F90">
        <v>0</v>
      </c>
      <c r="G90">
        <v>307</v>
      </c>
      <c r="I90">
        <v>99</v>
      </c>
    </row>
    <row r="91" spans="1:10" x14ac:dyDescent="0.25">
      <c r="A91">
        <v>45</v>
      </c>
      <c r="B91" t="str">
        <f>VLOOKUP(A91,[1]!Table4[#Data],3,FALSE)</f>
        <v>Industrial</v>
      </c>
      <c r="C91">
        <v>0</v>
      </c>
      <c r="D91">
        <v>0</v>
      </c>
      <c r="E91">
        <v>0</v>
      </c>
      <c r="F91">
        <v>0</v>
      </c>
      <c r="G91">
        <v>0</v>
      </c>
      <c r="J91">
        <v>2</v>
      </c>
    </row>
    <row r="92" spans="1:10" x14ac:dyDescent="0.25">
      <c r="A92">
        <v>50</v>
      </c>
      <c r="B92" t="str">
        <f>VLOOKUP(A92,[1]!Table4[#Data],3,FALSE)</f>
        <v>Textil</v>
      </c>
      <c r="C92">
        <v>0</v>
      </c>
      <c r="D92">
        <v>0</v>
      </c>
      <c r="E92">
        <v>0</v>
      </c>
      <c r="F92">
        <v>1</v>
      </c>
      <c r="G92">
        <v>0</v>
      </c>
      <c r="H92">
        <v>5</v>
      </c>
    </row>
    <row r="93" spans="1:10" x14ac:dyDescent="0.25">
      <c r="A93">
        <v>51</v>
      </c>
      <c r="B93" t="str">
        <f>VLOOKUP(A93,[1]!Table4[#Data],3,FALSE)</f>
        <v>Textil</v>
      </c>
      <c r="C93">
        <v>8</v>
      </c>
      <c r="D93">
        <v>0</v>
      </c>
      <c r="E93">
        <v>0</v>
      </c>
      <c r="F93">
        <v>0</v>
      </c>
      <c r="G93">
        <v>0</v>
      </c>
    </row>
    <row r="94" spans="1:10" x14ac:dyDescent="0.25">
      <c r="A94">
        <v>57</v>
      </c>
      <c r="B94" t="str">
        <f>VLOOKUP(A94,[1]!Table4[#Data],3,FALSE)</f>
        <v>Textil</v>
      </c>
      <c r="C94">
        <v>0</v>
      </c>
      <c r="D94">
        <v>1</v>
      </c>
      <c r="E94">
        <v>1</v>
      </c>
      <c r="F94">
        <v>0</v>
      </c>
      <c r="G94">
        <v>4</v>
      </c>
      <c r="H94">
        <v>19</v>
      </c>
      <c r="I94">
        <v>2</v>
      </c>
      <c r="J94">
        <v>29</v>
      </c>
    </row>
    <row r="95" spans="1:10" x14ac:dyDescent="0.25">
      <c r="A95">
        <v>59</v>
      </c>
      <c r="B95" t="str">
        <f>VLOOKUP(A95,[1]!Table4[#Data],3,FALSE)</f>
        <v>Textil</v>
      </c>
      <c r="C95">
        <v>157</v>
      </c>
      <c r="D95">
        <v>0</v>
      </c>
      <c r="E95">
        <v>0</v>
      </c>
      <c r="F95">
        <v>0</v>
      </c>
      <c r="G95">
        <v>1</v>
      </c>
      <c r="H95">
        <v>2</v>
      </c>
      <c r="I95">
        <v>19</v>
      </c>
    </row>
    <row r="96" spans="1:10" x14ac:dyDescent="0.25">
      <c r="A96">
        <v>78</v>
      </c>
      <c r="B96" t="str">
        <f>VLOOKUP(A96,[1]!Table4[#Data],3,FALSE)</f>
        <v>Industrial</v>
      </c>
      <c r="C96">
        <v>0</v>
      </c>
      <c r="D96">
        <v>58</v>
      </c>
      <c r="E96">
        <v>0</v>
      </c>
      <c r="F96">
        <v>0</v>
      </c>
      <c r="G96">
        <v>0</v>
      </c>
      <c r="H96">
        <v>1607</v>
      </c>
      <c r="I96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</vt:lpstr>
      <vt:lpstr>Haiti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</dc:creator>
  <cp:lastModifiedBy>Dasa</cp:lastModifiedBy>
  <dcterms:created xsi:type="dcterms:W3CDTF">2022-06-21T18:20:58Z</dcterms:created>
  <dcterms:modified xsi:type="dcterms:W3CDTF">2022-06-21T18:30:35Z</dcterms:modified>
</cp:coreProperties>
</file>