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B5D0C64C-BA80-5642-BDC7-F52CF49427E4}" xr6:coauthVersionLast="47" xr6:coauthVersionMax="47" xr10:uidLastSave="{00000000-0000-0000-0000-000000000000}"/>
  <bookViews>
    <workbookView xWindow="48680" yWindow="680" windowWidth="18980" windowHeight="1962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<sst xmlns="http://schemas.openxmlformats.org/spreadsheetml/2006/main" count="901" uniqueCount="408">
  <si>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</si>
  <si>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</si>
  <si>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</si>
  <si>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</si>
  <si>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</si>
  <si>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</si>
  <si>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</si>
  <si>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</si>
  <si>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</si>
  <si>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</si>
  <si>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</si>
  <si>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</si>
  <si>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</si>
  <si>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</si>
  <si>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</si>
  <si>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</si>
  <si>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</si>
  <si>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</si>
  <si>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</si>
  <si>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</si>
  <si>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</si>
  <si>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</si>
  <si>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</si>
  <si>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</si>
  <si>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</si>
  <si>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</si>
  <si>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</si>
  <si>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</si>
  <si>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</si>
  <si>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</si>
  <si>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</si>
  <si>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</si>
  <si>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</si>
  <si>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</si>
  <si>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</si>
  <si>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</si>
  <si>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</si>
  <si>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</si>
  <si>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</si>
  <si>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</si>
  <si>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</si>
  <si>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</si>
  <si>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</si>
  <si>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</si>
  <si>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</si>
  <si>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</si>
  <si>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</si>
  <si>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</si>
  <si>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</si>
  <si>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</si>
  <si>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</si>
  <si>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</si>
  <si>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</si>
  <si>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</si>
  <si>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</si>
  <si>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</si>
  <si>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</si>
  <si>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</si>
  <si>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</si>
  <si>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</si>
  <si>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</si>
  <si>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</si>
  <si>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</si>
  <si>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</si>
  <si>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</si>
  <si>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</si>
  <si>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</si>
  <si>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</si>
  <si>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</si>
  <si>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</si>
  <si>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</si>
  <si>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</si>
  <si>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</si>
  <si>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</si>
  <si>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</si>
  <si>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</si>
  <si>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</si>
  <si>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</si>
  <si>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</si>
  <si>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</si>
  <si>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</si>
  <si>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</si>
  <si>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</si>
  <si>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</si>
  <si>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</si>
  <si>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</si>
  <si>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</si>
  <si>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</si>
  <si>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</si>
  <si>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</si>
  <si>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</si>
  <si>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</si>
  <si>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</si>
  <si>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</si>
  <si>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</si>
  <si>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</si>
  <si>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</si>
  <si>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</si>
  <si>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</si>
  <si>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</si>
  <si>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</si>
  <si>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</si>
  <si>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</si>
  <si>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</si>
  <si>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</si>
  <si>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</si>
  <si>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</si>
  <si>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</si>
  <si>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</si>
  <si>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</si>
  <si>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</si>
  <si>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</si>
  <si>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</si>
  <si>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</si>
  <si>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</si>
  <si>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</si>
  <si>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</si>
  <si>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</si>
  <si>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</si>
  <si>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</si>
  <si>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</si>
  <si>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</si>
  <si>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</si>
  <si>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</si>
  <si>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</si>
  <si>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</si>
  <si>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</si>
  <si>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</si>
  <si>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</si>
  <si>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</si>
  <si>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</si>
  <si>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</si>
  <si>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</si>
  <si>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</si>
  <si>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</si>
  <si>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</si>
  <si>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</si>
  <si>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</si>
  <si>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</si>
  <si>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</si>
  <si>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</si>
  <si>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</si>
  <si>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</si>
  <si>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</si>
  <si>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</si>
  <si>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</si>
  <si>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</si>
  <si>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</si>
  <si>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</si>
  <si>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</si>
  <si>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</si>
  <si>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</si>
  <si>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</si>
  <si>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</si>
  <si>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</si>
  <si>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</si>
  <si>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</si>
  <si>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</si>
  <si>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</si>
  <si>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</si>
  <si>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</si>
  <si>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</si>
  <si>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</si>
  <si>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</si>
  <si>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</si>
  <si>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</si>
  <si>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</si>
  <si>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</si>
  <si>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</si>
  <si>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</si>
  <si>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</si>
  <si>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</si>
  <si>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</si>
  <si>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</si>
  <si>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</si>
  <si>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</si>
  <si>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</si>
  <si>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</si>
  <si>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</si>
  <si>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</si>
  <si>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</si>
  <si>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</si>
  <si>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</si>
  <si>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</si>
  <si>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</si>
  <si>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</si>
  <si>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</si>
  <si>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</si>
  <si>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</si>
  <si>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</si>
  <si>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</si>
  <si>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</si>
  <si>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</si>
  <si>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</si>
  <si>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</si>
  <si>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</si>
  <si>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</si>
  <si>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</si>
  <si>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</si>
  <si>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</si>
  <si>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</si>
  <si>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</si>
  <si>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</si>
  <si>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</si>
  <si>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</si>
  <si>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</si>
  <si>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</si>
  <si>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</si>
  <si>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</si>
  <si>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</si>
  <si>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</si>
  <si>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</si>
  <si>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</si>
  <si>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</si>
  <si>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</si>
  <si>
    <t>Evolution and behavioural responses to human-induced rapid environmental change</t>
  </si>
  <si>
    <t>Evolutionary application</t>
  </si>
  <si>
    <t>Sih et al.</t>
  </si>
  <si>
    <t>Evolution in response to human-induced changes</t>
  </si>
  <si>
    <t>Ecological and evolutionary traps</t>
  </si>
  <si>
    <t>Schlaepfer et al.</t>
  </si>
  <si>
    <t>Evolutionary traps</t>
  </si>
  <si>
    <t>Ecological novelty and the emergence of evolutionary traps</t>
  </si>
  <si>
    <t>Robertson, Rehage &amp; Sih</t>
  </si>
  <si>
    <t>The evolution of life histories</t>
  </si>
  <si>
    <t>Stearns</t>
  </si>
  <si>
    <t>LHT</t>
  </si>
  <si>
    <t>Climate data from the Rocky Mountain Biological Laboratory (1975–2022)</t>
  </si>
  <si>
    <t>Ecology</t>
  </si>
  <si>
    <t>Prather, Underwood, Daldon, Barr, Inouye</t>
  </si>
  <si>
    <t>Data</t>
  </si>
  <si>
    <t>RMBL weather data (1975-2022) citation</t>
  </si>
  <si>
    <t>Climate in alpine habitat</t>
  </si>
  <si>
    <t>Inouye, Wielgolaski</t>
  </si>
  <si>
    <t>GIS Mapping Software, Location Intelligence &amp; Spatial Analytics</t>
  </si>
  <si>
    <t>ESRI</t>
  </si>
  <si>
    <t>ESRI base map citation</t>
  </si>
  <si>
    <t>GIS</t>
  </si>
  <si>
    <t>QGIS Geographic Information System [Computer software]</t>
  </si>
  <si>
    <t>QGIS</t>
  </si>
  <si>
    <t>QGIS developpment team</t>
  </si>
  <si>
    <t>QGIS software citation</t>
  </si>
  <si>
    <t>Double hierarchical generalized linear models</t>
  </si>
  <si>
    <t>Journal of the Royal Statistical Society Series C: Applied Statistics</t>
  </si>
  <si>
    <t>Lee, nelder</t>
  </si>
  <si>
    <t>DHGLM</t>
  </si>
  <si>
    <t>High Altitude Climates</t>
  </si>
  <si>
    <t>Evolutionary bet-hedging in the real world: empirical evidence and challenges revealed by plants</t>
  </si>
  <si>
    <t>Childs, Metcals, Rees</t>
  </si>
  <si>
    <t>Bet-hedging cases</t>
  </si>
  <si>
    <t>Optimizing reproduction in a randomly varying environment</t>
  </si>
  <si>
    <t>Journal of Theoritical Biology</t>
  </si>
  <si>
    <t>Cohen</t>
  </si>
  <si>
    <t>"Selection should act to reduce temporal variation in fitness"</t>
  </si>
  <si>
    <t>Heritability of anti-predatory traits: vigilance and locomotor performance in marmots</t>
  </si>
  <si>
    <t>J. Evol. Biol</t>
  </si>
  <si>
    <t>Blumstein, Lea, Olson and Martin</t>
  </si>
  <si>
    <t>Description of the pedigree construction</t>
  </si>
  <si>
    <t>No evidence of inbreeding avoidance despite survival costs in a polygynous rodent</t>
  </si>
  <si>
    <t>Molecular Ecology</t>
  </si>
  <si>
    <t>Olson, Blumstein, Pollinger and Wayne</t>
  </si>
  <si>
    <t>Abstract, Method</t>
  </si>
  <si>
    <t>Analysis of Ecological Data: Exploratory and Euclidean Methods in Environmental Sciences (ade4)</t>
  </si>
  <si>
    <t>CRAN</t>
  </si>
  <si>
    <t>Dray, Dufour, Thioulouse &amp; Siberchicot</t>
  </si>
  <si>
    <t>ade4 package description</t>
  </si>
  <si>
    <t>Multivariate statistics</t>
  </si>
  <si>
    <t>Stan: A Probabilistic Programming Language</t>
  </si>
  <si>
    <t>Carpenter et al.</t>
  </si>
  <si>
    <t>Stan software</t>
  </si>
  <si>
    <t>Phenotypic plasticity: beyond nature and nurture</t>
  </si>
  <si>
    <t>JHU Press</t>
  </si>
  <si>
    <t>Pigliucci</t>
  </si>
  <si>
    <t>Phenotypic plasticity</t>
  </si>
  <si>
    <t>Climate Change Impacts in Alpine Environments</t>
  </si>
  <si>
    <t>Geography compass</t>
  </si>
  <si>
    <t>Grabherr, Gottfried &amp; Pauli</t>
  </si>
  <si>
    <t>Climate change in Apline environment</t>
  </si>
  <si>
    <t>TMB: Automatic Differentiation and Laplace Approximation</t>
  </si>
  <si>
    <t>Kristensen &amp; al.</t>
  </si>
  <si>
    <t>TMB package</t>
  </si>
  <si>
    <t>Enhanced temperature variability in high-altitude climate change</t>
  </si>
  <si>
    <t>Theoritical and Applied Climatology</t>
  </si>
  <si>
    <t>Ohmura</t>
  </si>
  <si>
    <t>Temperature variability in high altitude</t>
  </si>
  <si>
    <t>Climates of the Rocky Mountains: Historical and Future Patterns</t>
  </si>
  <si>
    <t>Kittel, Thornton, Royle, Chase</t>
  </si>
  <si>
    <t>Droughts</t>
  </si>
  <si>
    <t>Elevation Dependency of the Surface Climate Change Signal: A Model Study</t>
  </si>
  <si>
    <t>Journal of Climate</t>
  </si>
  <si>
    <t>Giorgi, Hurrell, Marinucci, Beniston</t>
  </si>
  <si>
    <t>"more pronounced warming at high elevation"</t>
  </si>
  <si>
    <t>The Costs of Reproduction and Their Consequences</t>
  </si>
  <si>
    <t>The american naturalist</t>
  </si>
  <si>
    <t>Bell</t>
  </si>
  <si>
    <t>How do mammals buffer environmental seasonality? The role of brain size, body fat and allomaternal care in dealing with energy shortage</t>
  </si>
  <si>
    <t>University of Zurich</t>
  </si>
  <si>
    <t>Heldstab</t>
  </si>
  <si>
    <t>PhD Thesis</t>
  </si>
  <si>
    <t>§ in the intro: "How do mammals cope with seasonal food scarcity?" &gt; "Physiological buffering" &gt; "body fat storage"</t>
  </si>
  <si>
    <t>Bird migration</t>
  </si>
  <si>
    <t>Alerstam, Christie</t>
  </si>
  <si>
    <t>bird migration</t>
  </si>
  <si>
    <t>Population‐specific adjustment of the annual cycle in a super‐swift trans‐Saharan migrant</t>
  </si>
  <si>
    <t>Journal of Avian Biology</t>
  </si>
  <si>
    <t>Meier et al.</t>
  </si>
  <si>
    <t>Migration in Alpine swifts</t>
  </si>
  <si>
    <t>Understanding Evolutionary Impacts of Seasonality: An Introduction to the Symposium</t>
  </si>
  <si>
    <t>Integrative and comparative biology</t>
  </si>
  <si>
    <t>Williams et al.</t>
  </si>
  <si>
    <t>Notion of seasonality</t>
  </si>
  <si>
    <t>Over-winter activity and body temperature patterns in northern beavers</t>
  </si>
  <si>
    <t>Canadian Journal of Zoology</t>
  </si>
  <si>
    <t>Smith et al.</t>
  </si>
  <si>
    <t>Beavers' ecology in winter</t>
  </si>
  <si>
    <t>Castor canadensis</t>
  </si>
  <si>
    <t>Mammalian species</t>
  </si>
  <si>
    <t>Jenkins, Busher</t>
  </si>
  <si>
    <t>Survival of the fattest: How body fat and migration influence survival in highly seasonal environments</t>
  </si>
  <si>
    <r>
      <t xml:space="preserve">Recent increase in body size of the American merten </t>
    </r>
    <r>
      <rPr>
        <i/>
        <sz val="12"/>
        <rFont val="Aptos Narrow"/>
        <family val="2"/>
        <scheme val="minor"/>
      </rPr>
      <t xml:space="preserve">Martes americana </t>
    </r>
    <r>
      <rPr>
        <sz val="12"/>
        <rFont val="Aptos Narrow"/>
        <family val="2"/>
        <scheme val="minor"/>
      </rPr>
      <t>in Alaska</t>
    </r>
  </si>
  <si>
    <t>Functional Ecology</t>
  </si>
  <si>
    <t>Denryter et al.</t>
  </si>
  <si>
    <t>Body fat &lt;=&gt; Buffer</t>
  </si>
  <si>
    <t>Linking population performance to nutritional condition in an alpine ungulate</t>
  </si>
  <si>
    <t>Journal of Mammalogy</t>
  </si>
  <si>
    <t>Stephenson et al.</t>
  </si>
  <si>
    <t>Body fat in bighorn sheep</t>
  </si>
  <si>
    <t>Body mass dependent use of hibernation: why not prolong the active season, if they can?</t>
  </si>
  <si>
    <t>Bieber et al.</t>
  </si>
  <si>
    <t>Chimpunk are food-storing hibernators</t>
  </si>
  <si>
    <t>Evolution of phenotypic plasticity: where are we going now?</t>
  </si>
  <si>
    <t>evolution of PP</t>
  </si>
  <si>
    <t>The analysis of adaptation in a plant-breeding programme</t>
  </si>
  <si>
    <t>Australian Journal of Agricultural Research</t>
  </si>
  <si>
    <t>Finlay, Wilkison</t>
  </si>
  <si>
    <t>Ramakers et al. 2023's original method</t>
  </si>
  <si>
    <t>Rstan: the R interface to Stan</t>
  </si>
  <si>
    <t>https://mc-stan.org/</t>
  </si>
  <si>
    <t>Stan developpment team</t>
  </si>
  <si>
    <t>ASReml-R reference manual version 4</t>
  </si>
  <si>
    <t>VSN international ltf</t>
  </si>
  <si>
    <t>Butler et al.</t>
  </si>
  <si>
    <t>asreml software manual</t>
  </si>
  <si>
    <t>rstan</t>
  </si>
  <si>
    <t>lme4breeding: enabling genetic evaluation in the era of genomic data</t>
  </si>
  <si>
    <t>bioRxiv</t>
  </si>
  <si>
    <t>Covarrubias Pazaran</t>
  </si>
  <si>
    <t>lme4breeding</t>
  </si>
  <si>
    <t>The economics of fleeing from predators</t>
  </si>
  <si>
    <t>Advances in the study of behavior, vol. 16 (Elsevier)</t>
  </si>
  <si>
    <t>Yedenberg &amp; Dill</t>
  </si>
  <si>
    <t>FID</t>
  </si>
  <si>
    <t>Adaptive phenotypic plasticity: consensus and controversy</t>
  </si>
  <si>
    <t>Via et al.</t>
  </si>
  <si>
    <t>Reaction norm to study PP</t>
  </si>
  <si>
    <t>Abundant Genetic Variation + Strong Selection = Multivariate Genetic Constraints: A Geometric View of Adaptation</t>
  </si>
  <si>
    <t>Annual Review of Ecology, Evolution, and Systematics</t>
  </si>
  <si>
    <t>Walsh &amp; Blows</t>
  </si>
  <si>
    <t>Evolutionary and genetic constraints to explain the remain of genetic variance and diversity, even in the presence of selection</t>
  </si>
  <si>
    <t>at high density, there is a reproductive advantage (and lower fitness costs) of being heavy; in capital breeders (Mammals, Ewe)</t>
  </si>
  <si>
    <t>Mass‐ and Density‐Dependent Reproductive Success and Reproductive Costs in a Capital Breeder</t>
  </si>
  <si>
    <t>Fest-bianchet, Gaillard, Jorgenson</t>
  </si>
  <si>
    <t>The role of body mass in thermoregulation</t>
  </si>
  <si>
    <t>American Journal of Physical Anthropology</t>
  </si>
  <si>
    <t>Riesenfield</t>
  </si>
  <si>
    <t>large body mass =&gt; better with cold ; small body mass =&gt; better with heat</t>
  </si>
  <si>
    <t>Physiology of thermoregulation</t>
  </si>
  <si>
    <t>Best Practice &amp; Research Clinical Anaesthesiology</t>
  </si>
  <si>
    <t>Kurz</t>
  </si>
  <si>
    <t>Plots showing significant effect of body mass and fat on core T°</t>
  </si>
  <si>
    <t>Effects of food abundance and predictability on body condition and health parameters: experimental tests with the Hooded Crow</t>
  </si>
  <si>
    <t>Ibis</t>
  </si>
  <si>
    <t>Acquarone et al.</t>
  </si>
  <si>
    <t>link between body mass and food abundance</t>
  </si>
  <si>
    <t>On the uses of data on lifetime reproductive success</t>
  </si>
  <si>
    <t>Reproductive success. Studies of individual variation in contrasting breeding systems</t>
  </si>
  <si>
    <t>Grafen</t>
  </si>
  <si>
    <t>Invisible fraction definition (apparently)</t>
  </si>
  <si>
    <t>The missing fraction problem as an episodes of selection problem</t>
  </si>
  <si>
    <t>Evolution (Manuscript)</t>
  </si>
  <si>
    <t>Mittell &amp; Morrisey</t>
  </si>
  <si>
    <t>Missing fraction explanation</t>
  </si>
  <si>
    <t>Missing fraction idea</t>
  </si>
  <si>
    <t>Estimating evolutionary parameters when viability selection is operating</t>
  </si>
  <si>
    <t>Integrating animal temperament within ecology and evolution</t>
  </si>
  <si>
    <t>Réale et al.</t>
  </si>
  <si>
    <t>THE BIG FIVES (personality)</t>
  </si>
  <si>
    <t>Animal personalities: consequences for ecology and evolution</t>
  </si>
  <si>
    <t>Wolf &amp; Weissing</t>
  </si>
  <si>
    <t>Impact of personality on eco-evo (e.g., pop dynamic) REVIEW</t>
  </si>
  <si>
    <t>The development of animal personality: relevance, concepts and perspectives</t>
  </si>
  <si>
    <t>Stamps &amp; Groothuis</t>
  </si>
  <si>
    <t>impact of age on personnality</t>
  </si>
  <si>
    <t>Animal social networks</t>
  </si>
  <si>
    <t>Krause et al.</t>
  </si>
  <si>
    <t>Constructing, conducting and interpreting animal social network analysis</t>
  </si>
  <si>
    <t>Farine and Whitehead</t>
  </si>
  <si>
    <t>SNA</t>
  </si>
  <si>
    <t>The Evolution of Bet Hedging in Response to Local Ecological Conditions</t>
  </si>
  <si>
    <t>Rajon, Desouhant, Chevalier, Débias, Menu</t>
  </si>
  <si>
    <t>bet-hedging</t>
  </si>
  <si>
    <t>Environmental unpredicatbility and offspring size: conservative versus diversified bet-hedging</t>
  </si>
  <si>
    <t>Evolutionary Ecology Research</t>
  </si>
  <si>
    <t>Einum and flemming</t>
  </si>
  <si>
    <t>Conservative bet-hedging =&gt; bigger to buffer unpredictability</t>
  </si>
  <si>
    <t>Hedging one's evolutionary bets, revisited</t>
  </si>
  <si>
    <t>Philipi &amp; Seger</t>
  </si>
  <si>
    <t>Bet-hedging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</si>
</sst>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b/>
      <sz val="12"/>
      <color theme="1" tint="0.499984740745262"/>
      <name val="Calibri"/>
      <family val="2"/>
    </font>
    <font>
      <b/>
      <sz val="12"/>
      <color theme="8"/>
      <name val="Calibri"/>
      <family val="2"/>
    </font>
    <font>
      <b/>
      <sz val="12"/>
      <color theme="5"/>
      <name val="Calibri"/>
      <family val="2"/>
    </font>
    <font>
      <sz val="12"/>
      <color rgb="FFFF0000"/>
      <name val="Aptos Narrow"/>
      <family val="2"/>
      <scheme val="minor"/>
    </font>
    <font>
      <b/>
      <sz val="12"/>
      <name val="Calibri"/>
      <family val="2"/>
    </font>
    <font>
      <i/>
      <sz val="12"/>
      <name val="Aptos Narrow"/>
      <family val="2"/>
      <scheme val="minor"/>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xf>
    <xf numFmtId="0" fontId="14"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4" fillId="0" borderId="0" xfId="1" applyFont="1"/>
    <xf numFmtId="0" fontId="4" fillId="0" borderId="0" xfId="1" applyFont="1" applyAlignment="1">
      <alignment vertical="center" wrapText="1"/>
    </xf>
    <xf numFmtId="0" fontId="22" fillId="2" borderId="0" xfId="0" applyFont="1" applyFill="1" applyAlignment="1">
      <alignment horizontal="center" vertical="center" wrapText="1"/>
    </xf>
    <xf numFmtId="0" fontId="21" fillId="0" borderId="0" xfId="0" applyFont="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xf>
    <xf numFmtId="0" fontId="9"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tes.lifesci.ucla.edu/eeb-rmbl-marmots/wp-content/uploads/sites/190/2020/03/Olson_etal_2012_MolEcol.pdf" TargetMode="External"/><Relationship Id="rId3" Type="http://schemas.openxmlformats.org/officeDocument/2006/relationships/hyperlink" Target="https://sites.lifesci.ucla.edu/eeb-rmbl-marmots/wp-content/uploads/sites/190/2020/03/Blumstein_etal_2004_JM.pdf" TargetMode="External"/><Relationship Id="rId7" Type="http://schemas.openxmlformats.org/officeDocument/2006/relationships/hyperlink" Target="https://sites.lifesci.ucla.edu/eeb-rmbl-marmots/wp-content/uploads/sites/190/2020/03/Blumstein_etal_2010_JEB.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 Id="rId9" Type="http://schemas.openxmlformats.org/officeDocument/2006/relationships/hyperlink" Target="https://mc-sta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106"/>
  <sheetViews>
    <sheetView tabSelected="1" topLeftCell="H84" workbookViewId="0">
      <selection activeCell="K106" sqref="K106"/>
    </sheetView>
  </sheetViews>
  <sheetFormatPr baseColWidth="10" defaultRowHeight="16" x14ac:dyDescent="0.2"/>
  <cols>
    <col min="1" max="1" width="59" style="3" customWidth="1"/>
    <col min="2" max="2" width="41" customWidth="1"/>
    <col min="3" max="3" width="6.5" customWidth="1"/>
    <col min="4" max="4" width="30.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34" t="s">
        <v>0</v>
      </c>
      <c r="B1" s="36" t="s">
        <v>1</v>
      </c>
      <c r="C1" s="1" t="s">
        <v>2</v>
      </c>
      <c r="D1" s="36" t="s">
        <v>3</v>
      </c>
      <c r="E1" s="1" t="s">
        <v>4</v>
      </c>
      <c r="F1" s="1" t="s">
        <v>5</v>
      </c>
      <c r="G1" s="1" t="s">
        <v>6</v>
      </c>
      <c r="H1" s="1" t="s">
        <v>7</v>
      </c>
      <c r="I1" s="1" t="s">
        <v>8</v>
      </c>
      <c r="J1" s="1" t="s">
        <v>9</v>
      </c>
      <c r="K1" s="1" t="s">
        <v>10</v>
      </c>
      <c r="L1" s="2"/>
    </row>
    <row r="2" spans="1:16" ht="15.75" customHeight="1" x14ac:dyDescent="0.2">
      <c r="A2" s="32" t="s">
        <v>22</v>
      </c>
      <c r="B2" s="28" t="s">
        <v>23</v>
      </c>
      <c r="C2" s="2">
        <v>2014</v>
      </c>
      <c r="D2" s="28" t="s">
        <v>24</v>
      </c>
      <c r="E2" s="2" t="s">
        <v>25</v>
      </c>
      <c r="F2" s="9" t="s">
        <v>12</v>
      </c>
      <c r="G2" s="11"/>
      <c r="H2" s="2"/>
      <c r="I2" s="2" t="s">
        <v>12</v>
      </c>
      <c r="J2" s="2" t="s">
        <v>12</v>
      </c>
      <c r="K2" s="2" t="s">
        <v>12</v>
      </c>
      <c r="M2" s="3" t="s">
        <v>19</v>
      </c>
      <c r="N2" s="2" t="s">
        <v>20</v>
      </c>
      <c r="O2" s="2">
        <v>2019</v>
      </c>
      <c r="P2" s="2" t="s">
        <v>21</v>
      </c>
    </row>
    <row r="3" spans="1:16" ht="15.75" customHeight="1" x14ac:dyDescent="0.2">
      <c r="A3" s="3" t="s">
        <v>26</v>
      </c>
      <c r="B3" s="28" t="s">
        <v>27</v>
      </c>
      <c r="C3" s="2">
        <v>1847</v>
      </c>
      <c r="D3" s="28" t="s">
        <v>28</v>
      </c>
      <c r="F3" s="4" t="s">
        <v>11</v>
      </c>
      <c r="G3" s="2" t="s">
        <v>29</v>
      </c>
      <c r="I3" s="2" t="s">
        <v>12</v>
      </c>
      <c r="J3" s="5" t="s">
        <v>13</v>
      </c>
      <c r="K3" s="2" t="s">
        <v>12</v>
      </c>
    </row>
    <row r="4" spans="1:16" ht="15.75" customHeight="1" x14ac:dyDescent="0.2">
      <c r="A4" s="33" t="s">
        <v>30</v>
      </c>
      <c r="B4" s="28" t="s">
        <v>31</v>
      </c>
      <c r="C4" s="2">
        <v>2014</v>
      </c>
      <c r="D4" s="28" t="s">
        <v>77</v>
      </c>
      <c r="E4" s="2" t="s">
        <v>25</v>
      </c>
      <c r="F4" s="9" t="s">
        <v>12</v>
      </c>
      <c r="G4" s="11"/>
      <c r="H4" s="2"/>
      <c r="I4" s="2" t="s">
        <v>12</v>
      </c>
      <c r="J4" s="2" t="s">
        <v>12</v>
      </c>
      <c r="K4" s="5" t="s">
        <v>13</v>
      </c>
    </row>
    <row r="5" spans="1:16" ht="15.75" customHeight="1" x14ac:dyDescent="0.2">
      <c r="A5" s="33" t="s">
        <v>76</v>
      </c>
      <c r="B5" s="28" t="s">
        <v>31</v>
      </c>
      <c r="C5" s="2">
        <v>2014</v>
      </c>
      <c r="D5" s="28" t="s">
        <v>78</v>
      </c>
      <c r="E5" s="2" t="s">
        <v>79</v>
      </c>
      <c r="F5" s="9" t="s">
        <v>12</v>
      </c>
      <c r="G5" s="11" t="s">
        <v>80</v>
      </c>
      <c r="H5" s="2"/>
      <c r="I5" s="2" t="s">
        <v>12</v>
      </c>
      <c r="J5" s="2" t="s">
        <v>12</v>
      </c>
      <c r="K5" s="2" t="s">
        <v>12</v>
      </c>
    </row>
    <row r="6" spans="1:16" ht="15.75" customHeight="1" x14ac:dyDescent="0.2">
      <c r="A6" s="33" t="s">
        <v>81</v>
      </c>
      <c r="B6" s="28" t="s">
        <v>31</v>
      </c>
      <c r="C6" s="2">
        <v>2014</v>
      </c>
      <c r="D6" s="28" t="s">
        <v>82</v>
      </c>
      <c r="E6" s="2" t="s">
        <v>79</v>
      </c>
      <c r="F6" s="9" t="s">
        <v>12</v>
      </c>
      <c r="G6" s="11" t="s">
        <v>83</v>
      </c>
      <c r="H6" s="2"/>
      <c r="I6" s="2" t="s">
        <v>12</v>
      </c>
      <c r="J6" s="2" t="s">
        <v>12</v>
      </c>
      <c r="K6" s="2" t="s">
        <v>12</v>
      </c>
    </row>
    <row r="7" spans="1:16" ht="15.75" customHeight="1" x14ac:dyDescent="0.2">
      <c r="A7" s="3" t="s">
        <v>114</v>
      </c>
      <c r="B7" s="25" t="s">
        <v>115</v>
      </c>
      <c r="C7" s="2">
        <v>2014</v>
      </c>
      <c r="D7" s="28" t="s">
        <v>116</v>
      </c>
      <c r="E7" s="2" t="s">
        <v>79</v>
      </c>
      <c r="F7" s="9" t="s">
        <v>12</v>
      </c>
      <c r="G7" s="7" t="s">
        <v>117</v>
      </c>
      <c r="H7" s="2"/>
      <c r="I7" s="2" t="s">
        <v>12</v>
      </c>
      <c r="J7" s="2" t="s">
        <v>12</v>
      </c>
      <c r="K7" s="2" t="s">
        <v>12</v>
      </c>
    </row>
    <row r="8" spans="1:16" ht="15.75" customHeight="1" x14ac:dyDescent="0.2">
      <c r="A8" s="26" t="s">
        <v>32</v>
      </c>
      <c r="B8" s="28" t="s">
        <v>33</v>
      </c>
      <c r="C8" s="2">
        <v>2018</v>
      </c>
      <c r="D8" s="28" t="s">
        <v>34</v>
      </c>
      <c r="E8" s="2"/>
      <c r="F8" s="10" t="s">
        <v>13</v>
      </c>
      <c r="G8" s="11" t="s">
        <v>35</v>
      </c>
      <c r="H8" s="2"/>
      <c r="I8" s="2" t="s">
        <v>12</v>
      </c>
      <c r="J8" s="2" t="s">
        <v>12</v>
      </c>
      <c r="K8" s="2" t="s">
        <v>12</v>
      </c>
      <c r="L8" s="2"/>
      <c r="M8" s="4" t="s">
        <v>11</v>
      </c>
    </row>
    <row r="9" spans="1:16" ht="15.75" customHeight="1" x14ac:dyDescent="0.2">
      <c r="A9" s="3" t="s">
        <v>36</v>
      </c>
      <c r="B9" s="28" t="s">
        <v>37</v>
      </c>
      <c r="C9" s="2">
        <v>2009</v>
      </c>
      <c r="D9" s="28" t="s">
        <v>38</v>
      </c>
      <c r="F9" s="23" t="s">
        <v>12</v>
      </c>
      <c r="G9" s="2" t="s">
        <v>39</v>
      </c>
      <c r="I9" s="2" t="s">
        <v>12</v>
      </c>
      <c r="J9" s="2" t="s">
        <v>12</v>
      </c>
      <c r="K9" s="2" t="s">
        <v>12</v>
      </c>
      <c r="L9" s="2"/>
      <c r="M9" s="9" t="s">
        <v>12</v>
      </c>
    </row>
    <row r="10" spans="1:16" ht="15.75" customHeight="1" x14ac:dyDescent="0.2">
      <c r="A10" s="3" t="s">
        <v>40</v>
      </c>
      <c r="B10" s="28" t="s">
        <v>41</v>
      </c>
      <c r="C10" s="2">
        <v>2011</v>
      </c>
      <c r="D10" s="28" t="s">
        <v>42</v>
      </c>
      <c r="F10" s="9" t="s">
        <v>12</v>
      </c>
      <c r="G10" s="2" t="s">
        <v>48</v>
      </c>
      <c r="H10" s="2" t="s">
        <v>43</v>
      </c>
      <c r="I10" s="7" t="s">
        <v>12</v>
      </c>
      <c r="J10" s="2" t="s">
        <v>12</v>
      </c>
      <c r="K10" s="7" t="s">
        <v>12</v>
      </c>
      <c r="L10" s="2"/>
      <c r="M10" s="10" t="s">
        <v>13</v>
      </c>
    </row>
    <row r="11" spans="1:16" ht="15.75" customHeight="1" x14ac:dyDescent="0.2">
      <c r="A11" s="3" t="s">
        <v>44</v>
      </c>
      <c r="B11" s="28" t="s">
        <v>45</v>
      </c>
      <c r="C11" s="2">
        <v>2010</v>
      </c>
      <c r="D11" s="25" t="s">
        <v>46</v>
      </c>
      <c r="F11" s="23" t="s">
        <v>12</v>
      </c>
      <c r="G11" s="2" t="s">
        <v>47</v>
      </c>
      <c r="I11" s="2" t="s">
        <v>12</v>
      </c>
      <c r="J11" s="2" t="s">
        <v>12</v>
      </c>
      <c r="K11" s="2" t="s">
        <v>12</v>
      </c>
      <c r="L11" s="2"/>
    </row>
    <row r="12" spans="1:16" ht="15.75" customHeight="1" x14ac:dyDescent="0.2">
      <c r="A12" s="33" t="s">
        <v>49</v>
      </c>
      <c r="B12" s="28" t="s">
        <v>23</v>
      </c>
      <c r="C12" s="2">
        <v>2022</v>
      </c>
      <c r="D12" s="28" t="s">
        <v>50</v>
      </c>
      <c r="E12" s="2" t="s">
        <v>51</v>
      </c>
      <c r="F12" s="10" t="s">
        <v>13</v>
      </c>
      <c r="G12" s="11" t="s">
        <v>52</v>
      </c>
      <c r="H12" s="2"/>
      <c r="I12" s="2" t="s">
        <v>12</v>
      </c>
      <c r="J12" s="2" t="s">
        <v>12</v>
      </c>
      <c r="K12" s="2" t="s">
        <v>12</v>
      </c>
      <c r="L12" s="2"/>
    </row>
    <row r="13" spans="1:16" ht="15.75" customHeight="1" x14ac:dyDescent="0.2">
      <c r="A13" s="33" t="s">
        <v>53</v>
      </c>
      <c r="B13" s="28" t="s">
        <v>54</v>
      </c>
      <c r="C13" s="2">
        <v>2004</v>
      </c>
      <c r="D13" s="28" t="s">
        <v>55</v>
      </c>
      <c r="E13" s="2"/>
      <c r="F13" s="9" t="s">
        <v>12</v>
      </c>
      <c r="G13" s="2" t="s">
        <v>56</v>
      </c>
      <c r="H13" s="2" t="s">
        <v>57</v>
      </c>
      <c r="I13" s="2" t="s">
        <v>12</v>
      </c>
      <c r="J13" s="2" t="s">
        <v>12</v>
      </c>
      <c r="K13" s="2" t="s">
        <v>12</v>
      </c>
      <c r="L13" s="2"/>
    </row>
    <row r="14" spans="1:16" ht="15.75" customHeight="1" x14ac:dyDescent="0.2">
      <c r="A14" s="33" t="s">
        <v>58</v>
      </c>
      <c r="B14" s="28" t="s">
        <v>59</v>
      </c>
      <c r="C14" s="2">
        <v>2007</v>
      </c>
      <c r="D14" s="28" t="s">
        <v>60</v>
      </c>
      <c r="E14" s="2"/>
      <c r="F14" s="9" t="s">
        <v>12</v>
      </c>
      <c r="G14" s="2" t="s">
        <v>61</v>
      </c>
      <c r="H14" s="2" t="s">
        <v>62</v>
      </c>
      <c r="I14" s="2" t="s">
        <v>12</v>
      </c>
      <c r="J14" s="2" t="s">
        <v>12</v>
      </c>
      <c r="K14" s="2" t="s">
        <v>12</v>
      </c>
      <c r="L14" s="2"/>
    </row>
    <row r="15" spans="1:16" ht="15.75" customHeight="1" x14ac:dyDescent="0.2">
      <c r="A15" s="33" t="s">
        <v>63</v>
      </c>
      <c r="B15" s="28" t="s">
        <v>64</v>
      </c>
      <c r="C15" s="2">
        <v>2010</v>
      </c>
      <c r="D15" s="28" t="s">
        <v>65</v>
      </c>
      <c r="E15" s="2" t="s">
        <v>66</v>
      </c>
      <c r="F15" s="23" t="s">
        <v>12</v>
      </c>
      <c r="G15" s="11" t="s">
        <v>67</v>
      </c>
      <c r="H15" s="2" t="s">
        <v>68</v>
      </c>
      <c r="I15" s="2" t="s">
        <v>12</v>
      </c>
      <c r="J15" s="2" t="s">
        <v>12</v>
      </c>
      <c r="K15" s="7" t="s">
        <v>12</v>
      </c>
    </row>
    <row r="16" spans="1:16" ht="15.75" customHeight="1" x14ac:dyDescent="0.2">
      <c r="A16" s="33" t="s">
        <v>69</v>
      </c>
      <c r="B16" s="28"/>
      <c r="C16" s="2">
        <v>1992</v>
      </c>
      <c r="D16" s="28" t="s">
        <v>70</v>
      </c>
      <c r="E16" s="27" t="s">
        <v>25</v>
      </c>
      <c r="F16" s="4" t="s">
        <v>11</v>
      </c>
      <c r="G16" s="2" t="s">
        <v>71</v>
      </c>
      <c r="I16" s="2" t="s">
        <v>12</v>
      </c>
      <c r="J16" s="5" t="s">
        <v>13</v>
      </c>
      <c r="K16" s="2" t="s">
        <v>12</v>
      </c>
      <c r="L16" s="2"/>
    </row>
    <row r="17" spans="1:16" ht="15.75" customHeight="1" x14ac:dyDescent="0.2">
      <c r="A17" s="3" t="s">
        <v>72</v>
      </c>
      <c r="B17" s="25" t="s">
        <v>73</v>
      </c>
      <c r="C17" s="2">
        <v>2011</v>
      </c>
      <c r="D17" t="s">
        <v>74</v>
      </c>
      <c r="F17" s="9" t="s">
        <v>12</v>
      </c>
      <c r="G17" s="11" t="s">
        <v>75</v>
      </c>
      <c r="I17" s="2" t="s">
        <v>12</v>
      </c>
      <c r="J17" s="7" t="s">
        <v>12</v>
      </c>
      <c r="K17" s="7" t="s">
        <v>12</v>
      </c>
    </row>
    <row r="18" spans="1:16" ht="15.75" customHeight="1" x14ac:dyDescent="0.2">
      <c r="A18" s="3" t="s">
        <v>319</v>
      </c>
      <c r="B18" s="28" t="s">
        <v>85</v>
      </c>
      <c r="C18" s="2">
        <v>2008</v>
      </c>
      <c r="D18" s="25" t="s">
        <v>86</v>
      </c>
      <c r="F18" s="23" t="s">
        <v>12</v>
      </c>
      <c r="G18" s="2" t="s">
        <v>87</v>
      </c>
      <c r="I18" s="2" t="s">
        <v>12</v>
      </c>
      <c r="J18" s="2" t="s">
        <v>12</v>
      </c>
      <c r="K18" s="2" t="s">
        <v>12</v>
      </c>
      <c r="L18" s="8"/>
    </row>
    <row r="19" spans="1:16" ht="15.75" customHeight="1" x14ac:dyDescent="0.2">
      <c r="A19" s="33" t="s">
        <v>84</v>
      </c>
      <c r="B19" s="28" t="s">
        <v>88</v>
      </c>
      <c r="C19" s="2">
        <v>2015</v>
      </c>
      <c r="D19" s="28" t="s">
        <v>89</v>
      </c>
      <c r="F19" s="10" t="s">
        <v>13</v>
      </c>
      <c r="G19" s="2" t="s">
        <v>90</v>
      </c>
      <c r="I19" s="2" t="s">
        <v>12</v>
      </c>
      <c r="J19" s="2" t="s">
        <v>12</v>
      </c>
      <c r="K19" s="35" t="s">
        <v>13</v>
      </c>
      <c r="L19" s="2"/>
      <c r="M19" s="13" t="s">
        <v>14</v>
      </c>
      <c r="N19" s="14">
        <f>N20+N26</f>
        <v>105</v>
      </c>
    </row>
    <row r="20" spans="1:16" ht="15.75" customHeight="1" x14ac:dyDescent="0.2">
      <c r="A20" s="6" t="s">
        <v>91</v>
      </c>
      <c r="B20" s="37" t="s">
        <v>92</v>
      </c>
      <c r="C20" s="8">
        <v>1965</v>
      </c>
      <c r="D20" s="37" t="s">
        <v>24</v>
      </c>
      <c r="E20" s="7" t="s">
        <v>93</v>
      </c>
      <c r="F20" s="9" t="s">
        <v>12</v>
      </c>
      <c r="G20" s="7" t="s">
        <v>94</v>
      </c>
      <c r="H20" s="7" t="s">
        <v>95</v>
      </c>
      <c r="I20" s="7" t="s">
        <v>12</v>
      </c>
      <c r="J20" s="2" t="s">
        <v>12</v>
      </c>
      <c r="K20" s="2" t="s">
        <v>12</v>
      </c>
      <c r="M20" s="15" t="s">
        <v>9</v>
      </c>
      <c r="N20" s="14">
        <f>COUNTIF(J:J, "yes")</f>
        <v>97</v>
      </c>
    </row>
    <row r="21" spans="1:16" ht="15.75" customHeight="1" x14ac:dyDescent="0.2">
      <c r="A21" s="32" t="s">
        <v>96</v>
      </c>
      <c r="B21" s="28" t="s">
        <v>97</v>
      </c>
      <c r="C21" s="2">
        <v>2004</v>
      </c>
      <c r="D21" s="28" t="s">
        <v>98</v>
      </c>
      <c r="F21" s="10" t="s">
        <v>13</v>
      </c>
      <c r="G21" s="2"/>
      <c r="I21" s="2" t="s">
        <v>12</v>
      </c>
      <c r="J21" s="2" t="s">
        <v>12</v>
      </c>
      <c r="K21" s="2" t="s">
        <v>12</v>
      </c>
      <c r="M21" s="16" t="s">
        <v>15</v>
      </c>
      <c r="N21" s="17">
        <f>COUNTIF(F:F, "yes")</f>
        <v>22</v>
      </c>
      <c r="O21" s="18" t="s">
        <v>16</v>
      </c>
      <c r="P21" s="19">
        <f>COUNTIF(E:E, "Software/Package")</f>
        <v>14</v>
      </c>
    </row>
    <row r="22" spans="1:16" ht="15.75" customHeight="1" x14ac:dyDescent="0.2">
      <c r="A22" s="32" t="s">
        <v>99</v>
      </c>
      <c r="B22" s="28" t="s">
        <v>97</v>
      </c>
      <c r="C22" s="2">
        <v>2009</v>
      </c>
      <c r="D22" s="28" t="s">
        <v>100</v>
      </c>
      <c r="E22" s="2"/>
      <c r="F22" s="10" t="s">
        <v>13</v>
      </c>
      <c r="G22" s="2"/>
      <c r="H22" s="2"/>
      <c r="I22" s="2" t="s">
        <v>12</v>
      </c>
      <c r="J22" s="2" t="s">
        <v>12</v>
      </c>
      <c r="K22" s="2" t="s">
        <v>12</v>
      </c>
      <c r="M22" s="20" t="s">
        <v>17</v>
      </c>
      <c r="N22" s="21">
        <f>COUNTIF(F:F, "no")</f>
        <v>34</v>
      </c>
    </row>
    <row r="23" spans="1:16" ht="15.75" customHeight="1" x14ac:dyDescent="0.2">
      <c r="A23" s="32" t="s">
        <v>101</v>
      </c>
      <c r="B23" s="28" t="s">
        <v>102</v>
      </c>
      <c r="C23" s="2">
        <v>2014</v>
      </c>
      <c r="D23" s="28" t="s">
        <v>103</v>
      </c>
      <c r="F23" s="10" t="s">
        <v>13</v>
      </c>
      <c r="G23" s="7"/>
      <c r="H23" s="7"/>
      <c r="I23" s="2" t="s">
        <v>12</v>
      </c>
      <c r="J23" s="2" t="s">
        <v>12</v>
      </c>
      <c r="K23" s="2" t="s">
        <v>12</v>
      </c>
      <c r="M23" s="2"/>
      <c r="N23" s="2"/>
    </row>
    <row r="24" spans="1:16" ht="15.75" customHeight="1" x14ac:dyDescent="0.2">
      <c r="A24" s="3" t="s">
        <v>104</v>
      </c>
      <c r="B24" s="28" t="s">
        <v>105</v>
      </c>
      <c r="C24" s="2">
        <v>2023</v>
      </c>
      <c r="D24" s="28" t="s">
        <v>106</v>
      </c>
      <c r="F24" s="9" t="s">
        <v>12</v>
      </c>
      <c r="G24" s="2" t="s">
        <v>107</v>
      </c>
      <c r="I24" s="2" t="s">
        <v>12</v>
      </c>
      <c r="J24" s="2" t="s">
        <v>12</v>
      </c>
      <c r="K24" s="2" t="s">
        <v>12</v>
      </c>
      <c r="M24" s="22" t="s">
        <v>10</v>
      </c>
      <c r="N24" s="19">
        <f>COUNTIF(K:K, "yes")</f>
        <v>103</v>
      </c>
    </row>
    <row r="25" spans="1:16" ht="15.75" customHeight="1" x14ac:dyDescent="0.2">
      <c r="A25" s="33" t="s">
        <v>108</v>
      </c>
      <c r="B25" s="28" t="s">
        <v>23</v>
      </c>
      <c r="C25" s="2">
        <v>1859</v>
      </c>
      <c r="D25" s="28" t="s">
        <v>109</v>
      </c>
      <c r="E25" s="2" t="s">
        <v>25</v>
      </c>
      <c r="F25" s="10" t="s">
        <v>13</v>
      </c>
      <c r="G25" s="11" t="s">
        <v>110</v>
      </c>
      <c r="H25" s="2"/>
      <c r="I25" s="2" t="s">
        <v>12</v>
      </c>
      <c r="J25" s="2" t="s">
        <v>12</v>
      </c>
      <c r="K25" s="2" t="s">
        <v>12</v>
      </c>
      <c r="L25" s="2"/>
    </row>
    <row r="26" spans="1:16" ht="15.75" customHeight="1" x14ac:dyDescent="0.2">
      <c r="A26" s="3" t="s">
        <v>111</v>
      </c>
      <c r="B26" s="28" t="s">
        <v>41</v>
      </c>
      <c r="C26" s="2">
        <v>1998</v>
      </c>
      <c r="D26" t="s">
        <v>112</v>
      </c>
      <c r="F26" s="9" t="s">
        <v>12</v>
      </c>
      <c r="G26" s="2" t="s">
        <v>113</v>
      </c>
      <c r="I26" s="2" t="s">
        <v>12</v>
      </c>
      <c r="J26" s="2" t="s">
        <v>12</v>
      </c>
      <c r="K26" s="2" t="s">
        <v>12</v>
      </c>
      <c r="L26" s="8"/>
      <c r="M26" s="22" t="s">
        <v>18</v>
      </c>
      <c r="N26" s="19">
        <f>COUNTIF(J:J, "no")</f>
        <v>8</v>
      </c>
    </row>
    <row r="27" spans="1:16" ht="15.75" customHeight="1" x14ac:dyDescent="0.2">
      <c r="A27" s="3" t="s">
        <v>118</v>
      </c>
      <c r="B27" s="28" t="s">
        <v>119</v>
      </c>
      <c r="C27" s="2">
        <v>1998</v>
      </c>
      <c r="D27" s="28" t="s">
        <v>120</v>
      </c>
      <c r="F27" s="4" t="s">
        <v>11</v>
      </c>
      <c r="I27" s="2" t="s">
        <v>12</v>
      </c>
      <c r="J27" s="5" t="s">
        <v>13</v>
      </c>
      <c r="K27" s="2" t="s">
        <v>12</v>
      </c>
      <c r="L27" s="2"/>
    </row>
    <row r="28" spans="1:16" ht="15.75" customHeight="1" x14ac:dyDescent="0.2">
      <c r="A28" s="3" t="s">
        <v>121</v>
      </c>
      <c r="B28" s="28" t="s">
        <v>122</v>
      </c>
      <c r="C28" s="2">
        <v>1979</v>
      </c>
      <c r="D28" s="28" t="s">
        <v>123</v>
      </c>
      <c r="F28" s="10" t="s">
        <v>13</v>
      </c>
      <c r="G28" s="2" t="s">
        <v>124</v>
      </c>
      <c r="I28" s="2" t="s">
        <v>12</v>
      </c>
      <c r="J28" s="2" t="s">
        <v>12</v>
      </c>
      <c r="K28" s="2" t="s">
        <v>12</v>
      </c>
    </row>
    <row r="29" spans="1:16" ht="15.75" customHeight="1" x14ac:dyDescent="0.2">
      <c r="A29" s="3" t="s">
        <v>125</v>
      </c>
      <c r="B29" s="28" t="s">
        <v>88</v>
      </c>
      <c r="C29" s="2">
        <v>2012</v>
      </c>
      <c r="D29" s="25" t="s">
        <v>126</v>
      </c>
      <c r="F29" s="10" t="s">
        <v>13</v>
      </c>
      <c r="G29" s="2" t="s">
        <v>127</v>
      </c>
      <c r="I29" s="2" t="s">
        <v>12</v>
      </c>
      <c r="J29" s="2" t="s">
        <v>12</v>
      </c>
      <c r="K29" s="2" t="s">
        <v>12</v>
      </c>
    </row>
    <row r="30" spans="1:16" ht="15.75" customHeight="1" x14ac:dyDescent="0.2">
      <c r="A30" s="33" t="s">
        <v>128</v>
      </c>
      <c r="B30" s="28" t="s">
        <v>130</v>
      </c>
      <c r="C30" s="2">
        <v>2002</v>
      </c>
      <c r="D30" s="28" t="s">
        <v>129</v>
      </c>
      <c r="E30" s="2"/>
      <c r="F30" s="10" t="s">
        <v>13</v>
      </c>
      <c r="G30" s="11" t="s">
        <v>131</v>
      </c>
      <c r="H30" s="2"/>
      <c r="I30" s="2" t="s">
        <v>12</v>
      </c>
      <c r="J30" s="2" t="s">
        <v>12</v>
      </c>
      <c r="K30" s="2" t="s">
        <v>12</v>
      </c>
    </row>
    <row r="31" spans="1:16" ht="15.75" customHeight="1" x14ac:dyDescent="0.2">
      <c r="A31" s="3" t="s">
        <v>132</v>
      </c>
      <c r="B31" s="25" t="s">
        <v>133</v>
      </c>
      <c r="C31" s="2">
        <v>2005</v>
      </c>
      <c r="D31" s="28" t="s">
        <v>134</v>
      </c>
      <c r="F31" s="10" t="s">
        <v>13</v>
      </c>
      <c r="G31" s="11" t="s">
        <v>131</v>
      </c>
      <c r="H31" s="7"/>
      <c r="I31" s="2" t="s">
        <v>12</v>
      </c>
      <c r="J31" s="2" t="s">
        <v>12</v>
      </c>
      <c r="K31" s="2" t="s">
        <v>12</v>
      </c>
    </row>
    <row r="32" spans="1:16" ht="15.75" customHeight="1" x14ac:dyDescent="0.2">
      <c r="A32" s="3" t="s">
        <v>135</v>
      </c>
      <c r="B32" s="28" t="s">
        <v>136</v>
      </c>
      <c r="C32" s="2">
        <v>2024</v>
      </c>
      <c r="D32" s="28" t="s">
        <v>137</v>
      </c>
      <c r="E32" s="12" t="s">
        <v>138</v>
      </c>
      <c r="F32" s="23" t="s">
        <v>12</v>
      </c>
      <c r="G32" s="2" t="s">
        <v>139</v>
      </c>
      <c r="H32" s="2" t="s">
        <v>140</v>
      </c>
      <c r="I32" s="2" t="s">
        <v>12</v>
      </c>
      <c r="J32" s="2" t="s">
        <v>12</v>
      </c>
      <c r="K32" s="2" t="s">
        <v>12</v>
      </c>
    </row>
    <row r="33" spans="1:12" ht="15.75" customHeight="1" x14ac:dyDescent="0.2">
      <c r="A33" s="3" t="s">
        <v>141</v>
      </c>
      <c r="B33" s="28" t="s">
        <v>142</v>
      </c>
      <c r="C33" s="2">
        <v>2024</v>
      </c>
      <c r="D33" s="28" t="s">
        <v>143</v>
      </c>
      <c r="E33" s="12" t="s">
        <v>138</v>
      </c>
      <c r="F33" s="4" t="s">
        <v>11</v>
      </c>
      <c r="G33" s="2" t="s">
        <v>144</v>
      </c>
      <c r="H33" s="2" t="s">
        <v>144</v>
      </c>
      <c r="I33" s="2" t="s">
        <v>12</v>
      </c>
      <c r="J33" s="2" t="s">
        <v>12</v>
      </c>
      <c r="K33" s="2" t="s">
        <v>12</v>
      </c>
    </row>
    <row r="34" spans="1:12" ht="15.75" customHeight="1" x14ac:dyDescent="0.2">
      <c r="A34" s="33" t="s">
        <v>145</v>
      </c>
      <c r="B34" s="28" t="s">
        <v>146</v>
      </c>
      <c r="C34" s="2">
        <v>2010</v>
      </c>
      <c r="D34" s="28" t="s">
        <v>147</v>
      </c>
      <c r="E34" s="12" t="s">
        <v>138</v>
      </c>
      <c r="F34" s="4" t="s">
        <v>11</v>
      </c>
      <c r="G34" s="11" t="s">
        <v>148</v>
      </c>
      <c r="H34" s="2"/>
      <c r="I34" s="2" t="s">
        <v>12</v>
      </c>
      <c r="J34" s="2" t="s">
        <v>12</v>
      </c>
      <c r="K34" s="2" t="s">
        <v>12</v>
      </c>
    </row>
    <row r="35" spans="1:12" ht="15.75" customHeight="1" x14ac:dyDescent="0.2">
      <c r="A35" s="33" t="s">
        <v>151</v>
      </c>
      <c r="B35" s="28" t="s">
        <v>146</v>
      </c>
      <c r="C35" s="2">
        <v>2021</v>
      </c>
      <c r="D35" s="28" t="s">
        <v>149</v>
      </c>
      <c r="E35" s="12" t="s">
        <v>138</v>
      </c>
      <c r="F35" s="4" t="s">
        <v>11</v>
      </c>
      <c r="G35" s="11" t="s">
        <v>150</v>
      </c>
      <c r="H35" s="2"/>
      <c r="I35" s="2" t="s">
        <v>12</v>
      </c>
      <c r="J35" s="2" t="s">
        <v>12</v>
      </c>
      <c r="K35" s="2" t="s">
        <v>12</v>
      </c>
      <c r="L35" s="8"/>
    </row>
    <row r="36" spans="1:12" ht="15.75" customHeight="1" x14ac:dyDescent="0.2">
      <c r="A36" s="33" t="s">
        <v>152</v>
      </c>
      <c r="B36" s="28" t="s">
        <v>153</v>
      </c>
      <c r="C36" s="2">
        <v>2016</v>
      </c>
      <c r="D36" s="28" t="s">
        <v>154</v>
      </c>
      <c r="E36" s="12" t="s">
        <v>138</v>
      </c>
      <c r="F36" s="4" t="s">
        <v>11</v>
      </c>
      <c r="G36" s="11" t="s">
        <v>155</v>
      </c>
      <c r="H36" s="2"/>
      <c r="I36" s="2" t="s">
        <v>12</v>
      </c>
      <c r="J36" s="2" t="s">
        <v>12</v>
      </c>
      <c r="K36" s="2" t="s">
        <v>12</v>
      </c>
    </row>
    <row r="37" spans="1:12" ht="15.75" customHeight="1" x14ac:dyDescent="0.2">
      <c r="A37" s="3" t="s">
        <v>156</v>
      </c>
      <c r="B37" s="25" t="s">
        <v>157</v>
      </c>
      <c r="C37" s="2">
        <v>2022</v>
      </c>
      <c r="D37" s="28" t="s">
        <v>158</v>
      </c>
      <c r="F37" s="4" t="s">
        <v>11</v>
      </c>
      <c r="G37" s="7" t="s">
        <v>159</v>
      </c>
      <c r="I37" s="2" t="s">
        <v>12</v>
      </c>
      <c r="J37" s="2" t="s">
        <v>12</v>
      </c>
      <c r="K37" s="2" t="s">
        <v>12</v>
      </c>
      <c r="L37" s="2"/>
    </row>
    <row r="38" spans="1:12" ht="15.75" customHeight="1" x14ac:dyDescent="0.2">
      <c r="A38" s="3" t="s">
        <v>160</v>
      </c>
      <c r="B38" s="28" t="s">
        <v>161</v>
      </c>
      <c r="C38" s="2">
        <v>2019</v>
      </c>
      <c r="D38" s="25" t="s">
        <v>162</v>
      </c>
      <c r="F38" s="4" t="s">
        <v>11</v>
      </c>
      <c r="G38" s="2" t="s">
        <v>163</v>
      </c>
      <c r="I38" s="2" t="s">
        <v>12</v>
      </c>
      <c r="J38" s="2" t="s">
        <v>12</v>
      </c>
      <c r="K38" s="2" t="s">
        <v>12</v>
      </c>
    </row>
    <row r="39" spans="1:12" ht="15.75" customHeight="1" x14ac:dyDescent="0.2">
      <c r="A39" s="3" t="s">
        <v>164</v>
      </c>
      <c r="B39" s="25" t="s">
        <v>165</v>
      </c>
      <c r="C39" s="2">
        <v>2013</v>
      </c>
      <c r="D39" s="28" t="s">
        <v>166</v>
      </c>
      <c r="F39" s="4" t="s">
        <v>11</v>
      </c>
      <c r="G39" s="11" t="s">
        <v>167</v>
      </c>
      <c r="I39" s="2" t="s">
        <v>12</v>
      </c>
      <c r="J39" s="2" t="s">
        <v>12</v>
      </c>
      <c r="K39" s="2" t="s">
        <v>12</v>
      </c>
      <c r="L39" s="8"/>
    </row>
    <row r="40" spans="1:12" ht="15.75" customHeight="1" x14ac:dyDescent="0.2">
      <c r="A40" s="3" t="s">
        <v>168</v>
      </c>
      <c r="B40" s="28" t="s">
        <v>169</v>
      </c>
      <c r="C40" s="2">
        <v>1990</v>
      </c>
      <c r="D40" s="28" t="s">
        <v>170</v>
      </c>
      <c r="F40" s="4" t="s">
        <v>11</v>
      </c>
      <c r="G40" s="2" t="s">
        <v>168</v>
      </c>
      <c r="H40" s="2"/>
      <c r="I40" s="2" t="s">
        <v>12</v>
      </c>
      <c r="J40" s="2" t="s">
        <v>12</v>
      </c>
      <c r="K40" s="2" t="s">
        <v>12</v>
      </c>
    </row>
    <row r="41" spans="1:12" ht="15.75" customHeight="1" x14ac:dyDescent="0.2">
      <c r="A41" s="3" t="s">
        <v>171</v>
      </c>
      <c r="B41" s="25" t="s">
        <v>173</v>
      </c>
      <c r="C41" s="2">
        <v>2007</v>
      </c>
      <c r="D41" s="28" t="s">
        <v>172</v>
      </c>
      <c r="F41" s="10" t="s">
        <v>13</v>
      </c>
      <c r="G41" s="2" t="s">
        <v>174</v>
      </c>
      <c r="I41" s="2" t="s">
        <v>12</v>
      </c>
      <c r="J41" s="2" t="s">
        <v>12</v>
      </c>
      <c r="K41" s="2" t="s">
        <v>12</v>
      </c>
    </row>
    <row r="42" spans="1:12" ht="15.75" customHeight="1" x14ac:dyDescent="0.2">
      <c r="A42" s="33" t="s">
        <v>175</v>
      </c>
      <c r="B42" s="28" t="s">
        <v>133</v>
      </c>
      <c r="C42" s="2">
        <v>2019</v>
      </c>
      <c r="D42" s="28" t="s">
        <v>176</v>
      </c>
      <c r="E42" s="2"/>
      <c r="F42" s="10" t="s">
        <v>13</v>
      </c>
      <c r="G42" s="2" t="s">
        <v>177</v>
      </c>
      <c r="H42" s="2"/>
      <c r="I42" s="2" t="s">
        <v>12</v>
      </c>
      <c r="J42" s="2" t="s">
        <v>12</v>
      </c>
      <c r="K42" s="2" t="s">
        <v>12</v>
      </c>
      <c r="L42" s="2"/>
    </row>
    <row r="43" spans="1:12" ht="15.75" customHeight="1" x14ac:dyDescent="0.2">
      <c r="A43" s="33" t="s">
        <v>178</v>
      </c>
      <c r="B43" s="28" t="s">
        <v>31</v>
      </c>
      <c r="C43" s="2">
        <v>1997</v>
      </c>
      <c r="D43" s="28" t="s">
        <v>179</v>
      </c>
      <c r="E43" s="2" t="s">
        <v>25</v>
      </c>
      <c r="F43" s="4" t="s">
        <v>11</v>
      </c>
      <c r="G43" s="11" t="s">
        <v>180</v>
      </c>
      <c r="H43" s="2"/>
      <c r="I43" s="2" t="s">
        <v>12</v>
      </c>
      <c r="J43" s="5" t="s">
        <v>13</v>
      </c>
      <c r="K43" s="2" t="s">
        <v>12</v>
      </c>
      <c r="L43" s="2"/>
    </row>
    <row r="44" spans="1:12" ht="15.75" customHeight="1" x14ac:dyDescent="0.2">
      <c r="A44" s="33" t="s">
        <v>181</v>
      </c>
      <c r="B44" s="28" t="s">
        <v>182</v>
      </c>
      <c r="C44" s="2">
        <v>2021</v>
      </c>
      <c r="D44" s="28" t="s">
        <v>183</v>
      </c>
      <c r="E44" s="2"/>
      <c r="F44" s="24" t="s">
        <v>12</v>
      </c>
      <c r="G44" s="11" t="s">
        <v>184</v>
      </c>
      <c r="H44" s="2"/>
      <c r="I44" s="2" t="s">
        <v>12</v>
      </c>
      <c r="J44" s="2" t="s">
        <v>12</v>
      </c>
      <c r="K44" s="2" t="s">
        <v>12</v>
      </c>
      <c r="L44" s="8"/>
    </row>
    <row r="45" spans="1:12" ht="15.75" customHeight="1" x14ac:dyDescent="0.2">
      <c r="A45" s="33" t="s">
        <v>185</v>
      </c>
      <c r="B45" s="28" t="s">
        <v>186</v>
      </c>
      <c r="C45" s="2">
        <v>2003</v>
      </c>
      <c r="D45" s="28" t="s">
        <v>187</v>
      </c>
      <c r="E45" s="2"/>
      <c r="F45" s="29" t="s">
        <v>197</v>
      </c>
      <c r="G45" s="11" t="s">
        <v>188</v>
      </c>
      <c r="H45" s="2"/>
      <c r="I45" s="2" t="s">
        <v>12</v>
      </c>
      <c r="J45" s="2" t="s">
        <v>12</v>
      </c>
      <c r="K45" s="2" t="s">
        <v>12</v>
      </c>
    </row>
    <row r="46" spans="1:12" ht="15.75" customHeight="1" x14ac:dyDescent="0.2">
      <c r="A46" s="33" t="s">
        <v>189</v>
      </c>
      <c r="B46" s="28" t="s">
        <v>190</v>
      </c>
      <c r="C46" s="2">
        <v>2010</v>
      </c>
      <c r="D46" s="28" t="s">
        <v>191</v>
      </c>
      <c r="E46" s="2"/>
      <c r="F46" s="23" t="s">
        <v>12</v>
      </c>
      <c r="G46" s="11" t="s">
        <v>192</v>
      </c>
      <c r="H46" s="2" t="s">
        <v>193</v>
      </c>
      <c r="I46" s="2" t="s">
        <v>12</v>
      </c>
      <c r="J46" s="2" t="s">
        <v>12</v>
      </c>
      <c r="K46" s="2" t="s">
        <v>12</v>
      </c>
    </row>
    <row r="47" spans="1:12" ht="15.75" customHeight="1" x14ac:dyDescent="0.2">
      <c r="A47" s="3" t="s">
        <v>194</v>
      </c>
      <c r="B47" s="25" t="s">
        <v>195</v>
      </c>
      <c r="C47" s="2">
        <v>1989</v>
      </c>
      <c r="D47" s="28" t="s">
        <v>196</v>
      </c>
      <c r="F47" s="10" t="s">
        <v>13</v>
      </c>
      <c r="G47" s="7" t="s">
        <v>198</v>
      </c>
      <c r="H47" s="7"/>
      <c r="I47" s="2" t="s">
        <v>12</v>
      </c>
      <c r="J47" s="2" t="s">
        <v>12</v>
      </c>
      <c r="K47" s="2" t="s">
        <v>12</v>
      </c>
    </row>
    <row r="48" spans="1:12" ht="15.75" customHeight="1" x14ac:dyDescent="0.2">
      <c r="A48" s="3" t="s">
        <v>199</v>
      </c>
      <c r="B48" s="25" t="s">
        <v>200</v>
      </c>
      <c r="C48" s="2">
        <v>2001</v>
      </c>
      <c r="D48" s="28" t="s">
        <v>201</v>
      </c>
      <c r="E48" s="2"/>
      <c r="F48" s="10" t="s">
        <v>13</v>
      </c>
      <c r="G48" s="7" t="s">
        <v>202</v>
      </c>
      <c r="I48" s="2" t="s">
        <v>12</v>
      </c>
      <c r="J48" s="2" t="s">
        <v>12</v>
      </c>
      <c r="K48" s="2" t="s">
        <v>12</v>
      </c>
    </row>
    <row r="49" spans="1:12" ht="15.75" customHeight="1" x14ac:dyDescent="0.2">
      <c r="A49" s="3" t="s">
        <v>203</v>
      </c>
      <c r="B49" s="25" t="s">
        <v>204</v>
      </c>
      <c r="C49" s="2">
        <v>2010</v>
      </c>
      <c r="D49" s="28" t="s">
        <v>205</v>
      </c>
      <c r="E49" s="2"/>
      <c r="F49" s="10" t="s">
        <v>13</v>
      </c>
      <c r="G49" s="7" t="s">
        <v>206</v>
      </c>
      <c r="H49" s="7"/>
      <c r="I49" s="2" t="s">
        <v>12</v>
      </c>
      <c r="J49" s="2" t="s">
        <v>12</v>
      </c>
      <c r="K49" s="2" t="s">
        <v>12</v>
      </c>
    </row>
    <row r="50" spans="1:12" ht="15.75" customHeight="1" x14ac:dyDescent="0.2">
      <c r="A50" s="3" t="s">
        <v>207</v>
      </c>
      <c r="B50" s="25" t="s">
        <v>208</v>
      </c>
      <c r="C50" s="2">
        <v>2007</v>
      </c>
      <c r="D50" s="28" t="s">
        <v>209</v>
      </c>
      <c r="E50" s="2"/>
      <c r="F50" s="10" t="s">
        <v>13</v>
      </c>
      <c r="G50" s="7" t="s">
        <v>210</v>
      </c>
      <c r="H50" s="7"/>
      <c r="I50" s="2" t="s">
        <v>12</v>
      </c>
      <c r="J50" s="2" t="s">
        <v>12</v>
      </c>
      <c r="K50" s="2" t="s">
        <v>12</v>
      </c>
      <c r="L50" s="2"/>
    </row>
    <row r="51" spans="1:12" ht="15.75" customHeight="1" x14ac:dyDescent="0.2">
      <c r="A51" s="3" t="s">
        <v>211</v>
      </c>
      <c r="B51" s="25" t="s">
        <v>64</v>
      </c>
      <c r="C51" s="2">
        <v>2007</v>
      </c>
      <c r="D51" s="28" t="s">
        <v>212</v>
      </c>
      <c r="E51" s="2"/>
      <c r="F51" s="10" t="s">
        <v>13</v>
      </c>
      <c r="G51" s="7" t="s">
        <v>210</v>
      </c>
      <c r="H51" s="7"/>
      <c r="I51" s="2" t="s">
        <v>12</v>
      </c>
      <c r="J51" s="2" t="s">
        <v>12</v>
      </c>
      <c r="K51" s="2" t="s">
        <v>12</v>
      </c>
    </row>
    <row r="52" spans="1:12" ht="15.75" customHeight="1" x14ac:dyDescent="0.2">
      <c r="A52" s="3" t="s">
        <v>213</v>
      </c>
      <c r="B52" s="28" t="s">
        <v>41</v>
      </c>
      <c r="C52" s="2">
        <v>2008</v>
      </c>
      <c r="D52" s="28" t="s">
        <v>214</v>
      </c>
      <c r="E52" s="2"/>
      <c r="F52" s="10" t="s">
        <v>13</v>
      </c>
      <c r="G52" s="7" t="s">
        <v>210</v>
      </c>
      <c r="I52" s="2" t="s">
        <v>12</v>
      </c>
      <c r="J52" s="2" t="s">
        <v>12</v>
      </c>
      <c r="K52" s="2" t="s">
        <v>12</v>
      </c>
    </row>
    <row r="53" spans="1:12" ht="15.75" customHeight="1" x14ac:dyDescent="0.2">
      <c r="A53" s="3" t="s">
        <v>215</v>
      </c>
      <c r="B53" s="28" t="s">
        <v>216</v>
      </c>
      <c r="C53" s="2">
        <v>2011</v>
      </c>
      <c r="D53" s="28" t="s">
        <v>217</v>
      </c>
      <c r="F53" s="10" t="s">
        <v>13</v>
      </c>
      <c r="G53" s="2" t="s">
        <v>218</v>
      </c>
      <c r="H53" s="2"/>
      <c r="I53" s="2" t="s">
        <v>12</v>
      </c>
      <c r="J53" s="2" t="s">
        <v>12</v>
      </c>
      <c r="K53" s="2" t="s">
        <v>12</v>
      </c>
    </row>
    <row r="54" spans="1:12" ht="15.75" customHeight="1" x14ac:dyDescent="0.2">
      <c r="A54" s="6" t="s">
        <v>219</v>
      </c>
      <c r="B54" s="28" t="s">
        <v>41</v>
      </c>
      <c r="C54" s="2">
        <v>2002</v>
      </c>
      <c r="D54" s="28" t="s">
        <v>220</v>
      </c>
      <c r="E54" s="8"/>
      <c r="F54" s="10" t="s">
        <v>13</v>
      </c>
      <c r="G54" s="2" t="s">
        <v>221</v>
      </c>
      <c r="H54" s="8"/>
      <c r="I54" s="2" t="s">
        <v>12</v>
      </c>
      <c r="J54" s="2" t="s">
        <v>12</v>
      </c>
      <c r="K54" s="2" t="s">
        <v>12</v>
      </c>
    </row>
    <row r="55" spans="1:12" ht="15.75" customHeight="1" x14ac:dyDescent="0.2">
      <c r="A55" s="32" t="s">
        <v>222</v>
      </c>
      <c r="B55" s="28" t="s">
        <v>41</v>
      </c>
      <c r="C55" s="2">
        <v>2013</v>
      </c>
      <c r="D55" s="28" t="s">
        <v>223</v>
      </c>
      <c r="E55" s="2"/>
      <c r="F55" s="10" t="s">
        <v>13</v>
      </c>
      <c r="G55" s="2" t="s">
        <v>221</v>
      </c>
      <c r="H55" s="2"/>
      <c r="I55" s="2" t="s">
        <v>12</v>
      </c>
      <c r="J55" s="2" t="s">
        <v>12</v>
      </c>
      <c r="K55" s="2" t="s">
        <v>12</v>
      </c>
    </row>
    <row r="56" spans="1:12" ht="15.75" customHeight="1" x14ac:dyDescent="0.2">
      <c r="A56" s="33" t="s">
        <v>224</v>
      </c>
      <c r="B56" s="28" t="s">
        <v>31</v>
      </c>
      <c r="C56" s="2">
        <v>1992</v>
      </c>
      <c r="D56" s="28" t="s">
        <v>225</v>
      </c>
      <c r="E56" s="2" t="s">
        <v>25</v>
      </c>
      <c r="F56" s="10" t="s">
        <v>13</v>
      </c>
      <c r="G56" s="11" t="s">
        <v>226</v>
      </c>
      <c r="H56" s="2"/>
      <c r="I56" s="2" t="s">
        <v>12</v>
      </c>
      <c r="J56" s="5" t="s">
        <v>13</v>
      </c>
      <c r="K56" s="2" t="s">
        <v>12</v>
      </c>
    </row>
    <row r="57" spans="1:12" ht="15.75" customHeight="1" x14ac:dyDescent="0.2">
      <c r="A57" s="3" t="s">
        <v>227</v>
      </c>
      <c r="B57" s="25" t="s">
        <v>228</v>
      </c>
      <c r="C57" s="2">
        <v>2023</v>
      </c>
      <c r="D57" s="28" t="s">
        <v>229</v>
      </c>
      <c r="E57" s="30" t="s">
        <v>230</v>
      </c>
      <c r="F57" s="4" t="s">
        <v>11</v>
      </c>
      <c r="G57" s="7" t="s">
        <v>231</v>
      </c>
      <c r="H57" s="7"/>
      <c r="I57" s="2" t="s">
        <v>12</v>
      </c>
      <c r="J57" s="5" t="s">
        <v>13</v>
      </c>
      <c r="K57" s="2" t="s">
        <v>12</v>
      </c>
    </row>
    <row r="58" spans="1:12" ht="15.75" customHeight="1" x14ac:dyDescent="0.2">
      <c r="A58" s="6" t="s">
        <v>246</v>
      </c>
      <c r="B58" s="28" t="s">
        <v>200</v>
      </c>
      <c r="C58" s="2">
        <v>2003</v>
      </c>
      <c r="D58" s="28" t="s">
        <v>233</v>
      </c>
      <c r="E58" s="2" t="s">
        <v>79</v>
      </c>
      <c r="F58" s="29" t="s">
        <v>197</v>
      </c>
      <c r="G58" s="2" t="s">
        <v>232</v>
      </c>
      <c r="H58" s="8"/>
      <c r="I58" s="2" t="s">
        <v>12</v>
      </c>
      <c r="J58" s="2" t="s">
        <v>12</v>
      </c>
      <c r="K58" s="2" t="s">
        <v>12</v>
      </c>
    </row>
    <row r="59" spans="1:12" ht="15.75" customHeight="1" x14ac:dyDescent="0.2">
      <c r="A59" s="3" t="s">
        <v>234</v>
      </c>
      <c r="B59" s="28" t="s">
        <v>235</v>
      </c>
      <c r="C59" s="2">
        <v>2024</v>
      </c>
      <c r="D59" s="28" t="s">
        <v>235</v>
      </c>
      <c r="E59" s="12" t="s">
        <v>138</v>
      </c>
      <c r="F59" s="4" t="s">
        <v>11</v>
      </c>
      <c r="G59" s="2" t="s">
        <v>236</v>
      </c>
      <c r="H59" s="2" t="s">
        <v>237</v>
      </c>
      <c r="I59" s="2" t="s">
        <v>12</v>
      </c>
      <c r="J59" s="2" t="s">
        <v>12</v>
      </c>
      <c r="K59" s="2" t="s">
        <v>12</v>
      </c>
    </row>
    <row r="60" spans="1:12" ht="15.75" customHeight="1" x14ac:dyDescent="0.2">
      <c r="A60" s="3" t="s">
        <v>238</v>
      </c>
      <c r="B60" s="28" t="s">
        <v>239</v>
      </c>
      <c r="C60" s="2">
        <v>2024</v>
      </c>
      <c r="D60" s="28" t="s">
        <v>240</v>
      </c>
      <c r="E60" s="12" t="s">
        <v>138</v>
      </c>
      <c r="F60" s="4" t="s">
        <v>11</v>
      </c>
      <c r="G60" s="2" t="s">
        <v>241</v>
      </c>
      <c r="H60" s="2" t="s">
        <v>237</v>
      </c>
      <c r="I60" s="2" t="s">
        <v>12</v>
      </c>
      <c r="J60" s="2" t="s">
        <v>12</v>
      </c>
      <c r="K60" s="2" t="s">
        <v>12</v>
      </c>
    </row>
    <row r="61" spans="1:12" ht="15.75" customHeight="1" x14ac:dyDescent="0.2">
      <c r="A61" s="3" t="s">
        <v>242</v>
      </c>
      <c r="B61" s="28" t="s">
        <v>243</v>
      </c>
      <c r="C61" s="2">
        <v>2006</v>
      </c>
      <c r="D61" s="25" t="s">
        <v>244</v>
      </c>
      <c r="E61" s="12" t="s">
        <v>138</v>
      </c>
      <c r="F61" s="4" t="s">
        <v>11</v>
      </c>
      <c r="G61" s="2" t="s">
        <v>245</v>
      </c>
      <c r="H61" s="2"/>
      <c r="I61" s="2" t="s">
        <v>12</v>
      </c>
      <c r="J61" s="2" t="s">
        <v>12</v>
      </c>
      <c r="K61" s="2" t="s">
        <v>12</v>
      </c>
    </row>
    <row r="62" spans="1:12" ht="15.75" customHeight="1" x14ac:dyDescent="0.2">
      <c r="A62" s="33" t="s">
        <v>247</v>
      </c>
      <c r="B62" s="28" t="s">
        <v>133</v>
      </c>
      <c r="C62" s="2">
        <v>2010</v>
      </c>
      <c r="D62" s="28" t="s">
        <v>248</v>
      </c>
      <c r="E62" s="2"/>
      <c r="F62" s="29" t="s">
        <v>197</v>
      </c>
      <c r="G62" s="11" t="s">
        <v>249</v>
      </c>
      <c r="H62" s="2"/>
      <c r="I62" s="2" t="s">
        <v>12</v>
      </c>
      <c r="J62" s="2" t="s">
        <v>12</v>
      </c>
      <c r="K62" s="2" t="s">
        <v>12</v>
      </c>
    </row>
    <row r="63" spans="1:12" ht="15.75" customHeight="1" x14ac:dyDescent="0.2">
      <c r="A63" s="33" t="s">
        <v>250</v>
      </c>
      <c r="B63" s="28" t="s">
        <v>251</v>
      </c>
      <c r="C63" s="2">
        <v>1966</v>
      </c>
      <c r="D63" s="28" t="s">
        <v>252</v>
      </c>
      <c r="E63" s="2"/>
      <c r="F63" s="10" t="s">
        <v>13</v>
      </c>
      <c r="G63" s="11" t="s">
        <v>253</v>
      </c>
      <c r="H63" s="2"/>
      <c r="I63" s="2" t="s">
        <v>12</v>
      </c>
      <c r="J63" s="2" t="s">
        <v>12</v>
      </c>
      <c r="K63" s="2" t="s">
        <v>12</v>
      </c>
    </row>
    <row r="64" spans="1:12" ht="15.75" customHeight="1" x14ac:dyDescent="0.2">
      <c r="A64" s="33" t="s">
        <v>254</v>
      </c>
      <c r="B64" s="28" t="s">
        <v>255</v>
      </c>
      <c r="C64" s="2">
        <v>2010</v>
      </c>
      <c r="D64" s="28" t="s">
        <v>256</v>
      </c>
      <c r="E64" s="2"/>
      <c r="F64" s="23" t="s">
        <v>12</v>
      </c>
      <c r="G64" s="11" t="s">
        <v>257</v>
      </c>
      <c r="H64" s="2"/>
      <c r="I64" s="2" t="s">
        <v>12</v>
      </c>
      <c r="J64" s="2" t="s">
        <v>12</v>
      </c>
      <c r="K64" s="2" t="s">
        <v>12</v>
      </c>
    </row>
    <row r="65" spans="1:11" ht="15.75" customHeight="1" x14ac:dyDescent="0.2">
      <c r="A65" s="33" t="s">
        <v>258</v>
      </c>
      <c r="B65" s="28" t="s">
        <v>259</v>
      </c>
      <c r="C65" s="2">
        <v>2012</v>
      </c>
      <c r="D65" s="28" t="s">
        <v>260</v>
      </c>
      <c r="E65" s="2"/>
      <c r="F65" s="31" t="s">
        <v>261</v>
      </c>
      <c r="G65" s="11" t="s">
        <v>257</v>
      </c>
      <c r="H65" s="2"/>
      <c r="I65" s="2" t="s">
        <v>12</v>
      </c>
      <c r="J65" s="2" t="s">
        <v>12</v>
      </c>
      <c r="K65" s="2" t="s">
        <v>12</v>
      </c>
    </row>
    <row r="66" spans="1:11" ht="15.75" customHeight="1" x14ac:dyDescent="0.2">
      <c r="A66" s="3" t="s">
        <v>262</v>
      </c>
      <c r="B66" s="28" t="s">
        <v>263</v>
      </c>
      <c r="C66" s="2">
        <v>2023</v>
      </c>
      <c r="D66" s="28" t="s">
        <v>264</v>
      </c>
      <c r="E66" s="12" t="s">
        <v>138</v>
      </c>
      <c r="F66" s="4" t="s">
        <v>11</v>
      </c>
      <c r="G66" s="2" t="s">
        <v>265</v>
      </c>
      <c r="H66" s="2" t="s">
        <v>266</v>
      </c>
      <c r="I66" s="2" t="s">
        <v>12</v>
      </c>
      <c r="J66" s="2" t="s">
        <v>12</v>
      </c>
      <c r="K66" s="2" t="s">
        <v>12</v>
      </c>
    </row>
    <row r="67" spans="1:11" ht="15.75" customHeight="1" x14ac:dyDescent="0.2">
      <c r="A67" s="3" t="s">
        <v>267</v>
      </c>
      <c r="B67" s="28" t="s">
        <v>146</v>
      </c>
      <c r="C67" s="2">
        <v>2017</v>
      </c>
      <c r="D67" s="28" t="s">
        <v>268</v>
      </c>
      <c r="E67" s="12" t="s">
        <v>138</v>
      </c>
      <c r="F67" s="4" t="s">
        <v>11</v>
      </c>
      <c r="G67" s="2" t="s">
        <v>269</v>
      </c>
      <c r="H67" s="2"/>
      <c r="I67" s="2" t="s">
        <v>12</v>
      </c>
      <c r="J67" s="2" t="s">
        <v>12</v>
      </c>
      <c r="K67" s="2" t="s">
        <v>12</v>
      </c>
    </row>
    <row r="68" spans="1:11" ht="15.75" customHeight="1" x14ac:dyDescent="0.2">
      <c r="A68" s="3" t="s">
        <v>270</v>
      </c>
      <c r="B68" s="28" t="s">
        <v>271</v>
      </c>
      <c r="C68" s="2">
        <v>2001</v>
      </c>
      <c r="D68" s="28" t="s">
        <v>272</v>
      </c>
      <c r="E68" s="12" t="s">
        <v>25</v>
      </c>
      <c r="F68" s="4" t="s">
        <v>11</v>
      </c>
      <c r="G68" s="2" t="s">
        <v>273</v>
      </c>
      <c r="H68" s="2"/>
      <c r="I68" s="2" t="s">
        <v>12</v>
      </c>
      <c r="J68" s="5" t="s">
        <v>13</v>
      </c>
      <c r="K68" s="2" t="s">
        <v>12</v>
      </c>
    </row>
    <row r="69" spans="1:11" ht="15.75" customHeight="1" x14ac:dyDescent="0.2">
      <c r="A69" s="3" t="s">
        <v>274</v>
      </c>
      <c r="B69" s="28" t="s">
        <v>275</v>
      </c>
      <c r="C69" s="2">
        <v>2010</v>
      </c>
      <c r="D69" s="28" t="s">
        <v>276</v>
      </c>
      <c r="E69" s="12"/>
      <c r="F69" s="29" t="s">
        <v>197</v>
      </c>
      <c r="G69" s="2" t="s">
        <v>277</v>
      </c>
      <c r="H69" s="2"/>
      <c r="I69" s="2" t="s">
        <v>12</v>
      </c>
      <c r="J69" s="2" t="s">
        <v>12</v>
      </c>
      <c r="K69" s="2" t="s">
        <v>12</v>
      </c>
    </row>
    <row r="70" spans="1:11" ht="15.75" customHeight="1" x14ac:dyDescent="0.2">
      <c r="A70" s="33" t="s">
        <v>278</v>
      </c>
      <c r="B70" s="28" t="s">
        <v>146</v>
      </c>
      <c r="C70" s="2">
        <v>2016</v>
      </c>
      <c r="D70" s="28" t="s">
        <v>279</v>
      </c>
      <c r="E70" s="12" t="s">
        <v>138</v>
      </c>
      <c r="F70" s="4" t="s">
        <v>11</v>
      </c>
      <c r="G70" s="11" t="s">
        <v>280</v>
      </c>
      <c r="H70" s="2"/>
      <c r="I70" s="2" t="s">
        <v>12</v>
      </c>
      <c r="J70" s="2" t="s">
        <v>12</v>
      </c>
      <c r="K70" s="2" t="s">
        <v>12</v>
      </c>
    </row>
    <row r="71" spans="1:11" ht="15.75" customHeight="1" x14ac:dyDescent="0.2">
      <c r="A71" s="3" t="s">
        <v>281</v>
      </c>
      <c r="B71" s="28" t="s">
        <v>282</v>
      </c>
      <c r="C71" s="2">
        <v>2012</v>
      </c>
      <c r="D71" s="28" t="s">
        <v>283</v>
      </c>
      <c r="E71" s="12"/>
      <c r="F71" s="29" t="s">
        <v>197</v>
      </c>
      <c r="G71" s="2" t="s">
        <v>284</v>
      </c>
      <c r="H71" s="2"/>
      <c r="I71" s="2" t="s">
        <v>12</v>
      </c>
      <c r="J71" s="2" t="s">
        <v>12</v>
      </c>
      <c r="K71" s="2" t="s">
        <v>12</v>
      </c>
    </row>
    <row r="72" spans="1:11" ht="15.75" customHeight="1" x14ac:dyDescent="0.2">
      <c r="A72" s="3" t="s">
        <v>285</v>
      </c>
      <c r="B72" s="28" t="s">
        <v>11</v>
      </c>
      <c r="C72" s="2">
        <v>2002</v>
      </c>
      <c r="D72" s="28" t="s">
        <v>286</v>
      </c>
      <c r="E72" s="12" t="s">
        <v>79</v>
      </c>
      <c r="F72" s="29" t="s">
        <v>197</v>
      </c>
      <c r="G72" s="2" t="s">
        <v>287</v>
      </c>
      <c r="H72" s="2"/>
      <c r="I72" s="2" t="s">
        <v>12</v>
      </c>
      <c r="J72" s="2" t="s">
        <v>12</v>
      </c>
      <c r="K72" s="2" t="s">
        <v>12</v>
      </c>
    </row>
    <row r="73" spans="1:11" ht="15.75" customHeight="1" x14ac:dyDescent="0.2">
      <c r="A73" s="3" t="s">
        <v>288</v>
      </c>
      <c r="B73" s="28" t="s">
        <v>289</v>
      </c>
      <c r="C73" s="2">
        <v>1997</v>
      </c>
      <c r="D73" s="28" t="s">
        <v>290</v>
      </c>
      <c r="E73" s="12"/>
      <c r="F73" s="29" t="s">
        <v>197</v>
      </c>
      <c r="G73" s="2" t="s">
        <v>291</v>
      </c>
      <c r="H73" s="2"/>
      <c r="I73" s="2" t="s">
        <v>12</v>
      </c>
      <c r="J73" s="2" t="s">
        <v>12</v>
      </c>
      <c r="K73" s="2" t="s">
        <v>12</v>
      </c>
    </row>
    <row r="74" spans="1:11" ht="15.75" customHeight="1" x14ac:dyDescent="0.2">
      <c r="A74" s="3" t="s">
        <v>292</v>
      </c>
      <c r="B74" s="28" t="s">
        <v>293</v>
      </c>
      <c r="C74" s="2">
        <v>1980</v>
      </c>
      <c r="D74" s="28" t="s">
        <v>294</v>
      </c>
      <c r="E74" s="12"/>
      <c r="F74" s="10" t="s">
        <v>13</v>
      </c>
      <c r="G74" s="2" t="s">
        <v>226</v>
      </c>
      <c r="H74" s="2"/>
      <c r="I74" s="2" t="s">
        <v>12</v>
      </c>
      <c r="J74" s="2" t="s">
        <v>12</v>
      </c>
      <c r="K74" s="2" t="s">
        <v>12</v>
      </c>
    </row>
    <row r="75" spans="1:11" ht="15.75" customHeight="1" x14ac:dyDescent="0.2">
      <c r="A75" s="3" t="s">
        <v>295</v>
      </c>
      <c r="B75" s="28" t="s">
        <v>296</v>
      </c>
      <c r="C75" s="2">
        <v>2017</v>
      </c>
      <c r="D75" s="28" t="s">
        <v>297</v>
      </c>
      <c r="E75" s="12" t="s">
        <v>298</v>
      </c>
      <c r="F75" s="29" t="s">
        <v>197</v>
      </c>
      <c r="G75" s="2" t="s">
        <v>299</v>
      </c>
      <c r="H75" s="2"/>
      <c r="I75" s="2" t="s">
        <v>12</v>
      </c>
      <c r="J75" s="2" t="s">
        <v>12</v>
      </c>
      <c r="K75" s="2" t="s">
        <v>12</v>
      </c>
    </row>
    <row r="76" spans="1:11" ht="15.75" customHeight="1" x14ac:dyDescent="0.2">
      <c r="A76" s="3" t="s">
        <v>300</v>
      </c>
      <c r="B76" s="28" t="s">
        <v>23</v>
      </c>
      <c r="C76" s="2">
        <v>2004</v>
      </c>
      <c r="D76" s="28" t="s">
        <v>301</v>
      </c>
      <c r="E76" s="12" t="s">
        <v>25</v>
      </c>
      <c r="F76" s="4" t="s">
        <v>11</v>
      </c>
      <c r="G76" s="2" t="s">
        <v>302</v>
      </c>
      <c r="I76" s="2" t="s">
        <v>12</v>
      </c>
      <c r="J76" s="5" t="s">
        <v>13</v>
      </c>
      <c r="K76" s="2" t="s">
        <v>12</v>
      </c>
    </row>
    <row r="77" spans="1:11" ht="15.75" customHeight="1" x14ac:dyDescent="0.2">
      <c r="A77" s="3" t="s">
        <v>303</v>
      </c>
      <c r="B77" s="28" t="s">
        <v>304</v>
      </c>
      <c r="C77" s="2">
        <v>2020</v>
      </c>
      <c r="D77" s="28" t="s">
        <v>305</v>
      </c>
      <c r="F77" s="10" t="s">
        <v>13</v>
      </c>
      <c r="G77" s="2" t="s">
        <v>306</v>
      </c>
      <c r="I77" s="2" t="s">
        <v>12</v>
      </c>
      <c r="J77" s="2" t="s">
        <v>12</v>
      </c>
      <c r="K77" s="2" t="s">
        <v>12</v>
      </c>
    </row>
    <row r="78" spans="1:11" ht="15.75" customHeight="1" x14ac:dyDescent="0.2">
      <c r="A78" s="3" t="s">
        <v>307</v>
      </c>
      <c r="B78" s="28" t="s">
        <v>308</v>
      </c>
      <c r="C78" s="2">
        <v>2017</v>
      </c>
      <c r="D78" s="28" t="s">
        <v>309</v>
      </c>
      <c r="F78" s="10" t="s">
        <v>13</v>
      </c>
      <c r="G78" s="2" t="s">
        <v>310</v>
      </c>
      <c r="I78" s="2" t="s">
        <v>12</v>
      </c>
      <c r="J78" s="2" t="s">
        <v>12</v>
      </c>
      <c r="K78" s="2" t="s">
        <v>12</v>
      </c>
    </row>
    <row r="79" spans="1:11" ht="15.75" customHeight="1" x14ac:dyDescent="0.2">
      <c r="A79" s="3" t="s">
        <v>311</v>
      </c>
      <c r="B79" s="28" t="s">
        <v>312</v>
      </c>
      <c r="C79" s="2">
        <v>1991</v>
      </c>
      <c r="D79" s="25" t="s">
        <v>313</v>
      </c>
      <c r="F79" s="29" t="s">
        <v>197</v>
      </c>
      <c r="G79" s="2" t="s">
        <v>314</v>
      </c>
      <c r="I79" s="2" t="s">
        <v>12</v>
      </c>
      <c r="J79" s="2" t="s">
        <v>12</v>
      </c>
      <c r="K79" s="2" t="s">
        <v>12</v>
      </c>
    </row>
    <row r="80" spans="1:11" ht="15.75" customHeight="1" x14ac:dyDescent="0.2">
      <c r="A80" s="32" t="s">
        <v>315</v>
      </c>
      <c r="B80" s="28" t="s">
        <v>316</v>
      </c>
      <c r="C80" s="2">
        <v>1979</v>
      </c>
      <c r="D80" s="28" t="s">
        <v>317</v>
      </c>
      <c r="F80" s="29" t="s">
        <v>197</v>
      </c>
      <c r="G80" s="2" t="s">
        <v>315</v>
      </c>
      <c r="I80" s="2" t="s">
        <v>12</v>
      </c>
      <c r="J80" s="2" t="s">
        <v>12</v>
      </c>
      <c r="K80" s="2" t="s">
        <v>12</v>
      </c>
    </row>
    <row r="81" spans="1:11" ht="15.75" customHeight="1" x14ac:dyDescent="0.2">
      <c r="A81" s="32" t="s">
        <v>318</v>
      </c>
      <c r="B81" s="28" t="s">
        <v>320</v>
      </c>
      <c r="C81" s="2">
        <v>2022</v>
      </c>
      <c r="D81" s="28" t="s">
        <v>321</v>
      </c>
      <c r="F81" s="29" t="s">
        <v>197</v>
      </c>
      <c r="G81" s="2" t="s">
        <v>322</v>
      </c>
      <c r="I81" s="2" t="s">
        <v>12</v>
      </c>
      <c r="J81" s="2" t="s">
        <v>12</v>
      </c>
      <c r="K81" s="2" t="s">
        <v>12</v>
      </c>
    </row>
    <row r="82" spans="1:11" ht="15.75" customHeight="1" x14ac:dyDescent="0.2">
      <c r="A82" s="3" t="s">
        <v>323</v>
      </c>
      <c r="B82" s="28" t="s">
        <v>324</v>
      </c>
      <c r="C82" s="2">
        <v>2020</v>
      </c>
      <c r="D82" s="28" t="s">
        <v>325</v>
      </c>
      <c r="F82" s="29" t="s">
        <v>197</v>
      </c>
      <c r="G82" s="2" t="s">
        <v>326</v>
      </c>
      <c r="I82" s="2" t="s">
        <v>12</v>
      </c>
      <c r="J82" s="2" t="s">
        <v>12</v>
      </c>
      <c r="K82" s="2" t="s">
        <v>12</v>
      </c>
    </row>
    <row r="83" spans="1:11" ht="15.75" customHeight="1" x14ac:dyDescent="0.2">
      <c r="A83" s="3" t="s">
        <v>327</v>
      </c>
      <c r="B83" s="28" t="s">
        <v>320</v>
      </c>
      <c r="C83" s="2">
        <v>2014</v>
      </c>
      <c r="D83" s="28" t="s">
        <v>328</v>
      </c>
      <c r="F83" s="29" t="s">
        <v>197</v>
      </c>
      <c r="G83" s="2" t="s">
        <v>329</v>
      </c>
      <c r="I83" s="2" t="s">
        <v>12</v>
      </c>
      <c r="J83" s="2" t="s">
        <v>12</v>
      </c>
      <c r="K83" s="2" t="s">
        <v>12</v>
      </c>
    </row>
    <row r="84" spans="1:11" ht="15.75" customHeight="1" x14ac:dyDescent="0.2">
      <c r="A84" s="32" t="s">
        <v>330</v>
      </c>
      <c r="B84" s="28" t="s">
        <v>41</v>
      </c>
      <c r="C84" s="2">
        <v>2005</v>
      </c>
      <c r="D84" s="28" t="s">
        <v>272</v>
      </c>
      <c r="F84" s="29" t="s">
        <v>197</v>
      </c>
      <c r="G84" s="2" t="s">
        <v>331</v>
      </c>
      <c r="I84" s="2" t="s">
        <v>12</v>
      </c>
      <c r="J84" s="2" t="s">
        <v>12</v>
      </c>
      <c r="K84" s="2" t="s">
        <v>12</v>
      </c>
    </row>
    <row r="85" spans="1:11" ht="15.75" customHeight="1" x14ac:dyDescent="0.2">
      <c r="A85" s="32" t="s">
        <v>332</v>
      </c>
      <c r="B85" s="28" t="s">
        <v>333</v>
      </c>
      <c r="C85" s="2">
        <v>1963</v>
      </c>
      <c r="D85" s="28" t="s">
        <v>334</v>
      </c>
      <c r="F85" s="10" t="s">
        <v>13</v>
      </c>
      <c r="G85" s="2" t="s">
        <v>335</v>
      </c>
      <c r="I85" s="2" t="s">
        <v>12</v>
      </c>
      <c r="J85" s="2" t="s">
        <v>12</v>
      </c>
      <c r="K85" s="2" t="s">
        <v>12</v>
      </c>
    </row>
    <row r="86" spans="1:11" ht="15.75" customHeight="1" x14ac:dyDescent="0.2">
      <c r="A86" s="3" t="s">
        <v>336</v>
      </c>
      <c r="B86" s="38" t="s">
        <v>337</v>
      </c>
      <c r="C86" s="2">
        <v>2024</v>
      </c>
      <c r="D86" s="28" t="s">
        <v>338</v>
      </c>
      <c r="E86" s="12" t="s">
        <v>138</v>
      </c>
      <c r="F86" s="4" t="s">
        <v>11</v>
      </c>
      <c r="G86" s="2" t="s">
        <v>343</v>
      </c>
      <c r="I86" s="2" t="s">
        <v>12</v>
      </c>
      <c r="J86" s="2" t="s">
        <v>12</v>
      </c>
      <c r="K86" s="2" t="s">
        <v>12</v>
      </c>
    </row>
    <row r="87" spans="1:11" ht="17" x14ac:dyDescent="0.2">
      <c r="A87" s="3" t="s">
        <v>339</v>
      </c>
      <c r="B87" s="28" t="s">
        <v>340</v>
      </c>
      <c r="C87" s="2">
        <v>2017</v>
      </c>
      <c r="D87" s="28" t="s">
        <v>341</v>
      </c>
      <c r="E87" s="12" t="s">
        <v>138</v>
      </c>
      <c r="F87" s="4" t="s">
        <v>11</v>
      </c>
      <c r="G87" s="2" t="s">
        <v>342</v>
      </c>
      <c r="I87" s="2" t="s">
        <v>12</v>
      </c>
      <c r="J87" s="2" t="s">
        <v>12</v>
      </c>
      <c r="K87" s="2" t="s">
        <v>12</v>
      </c>
    </row>
    <row r="88" spans="1:11" ht="17" x14ac:dyDescent="0.2">
      <c r="A88" s="3" t="s">
        <v>344</v>
      </c>
      <c r="B88" s="28" t="s">
        <v>345</v>
      </c>
      <c r="C88" s="2">
        <v>2024</v>
      </c>
      <c r="D88" s="28" t="s">
        <v>346</v>
      </c>
      <c r="E88" s="12" t="s">
        <v>138</v>
      </c>
      <c r="F88" s="4" t="s">
        <v>11</v>
      </c>
      <c r="G88" s="2" t="s">
        <v>347</v>
      </c>
      <c r="I88" s="2" t="s">
        <v>12</v>
      </c>
      <c r="J88" s="2" t="s">
        <v>12</v>
      </c>
      <c r="K88" s="2" t="s">
        <v>12</v>
      </c>
    </row>
    <row r="89" spans="1:11" ht="17" x14ac:dyDescent="0.2">
      <c r="A89" s="3" t="s">
        <v>348</v>
      </c>
      <c r="B89" s="28" t="s">
        <v>349</v>
      </c>
      <c r="C89" s="2">
        <v>1986</v>
      </c>
      <c r="D89" s="28" t="s">
        <v>350</v>
      </c>
      <c r="F89" s="10" t="s">
        <v>13</v>
      </c>
      <c r="G89" s="2" t="s">
        <v>351</v>
      </c>
      <c r="I89" s="2" t="s">
        <v>12</v>
      </c>
      <c r="J89" s="2" t="s">
        <v>12</v>
      </c>
      <c r="K89" s="2" t="s">
        <v>12</v>
      </c>
    </row>
    <row r="90" spans="1:11" ht="17" x14ac:dyDescent="0.2">
      <c r="A90" s="3" t="s">
        <v>352</v>
      </c>
      <c r="B90" s="28" t="s">
        <v>41</v>
      </c>
      <c r="C90" s="2">
        <v>1995</v>
      </c>
      <c r="D90" s="28" t="s">
        <v>353</v>
      </c>
      <c r="F90" s="10" t="s">
        <v>13</v>
      </c>
      <c r="G90" s="2" t="s">
        <v>354</v>
      </c>
      <c r="I90" s="2" t="s">
        <v>12</v>
      </c>
      <c r="J90" s="2" t="s">
        <v>12</v>
      </c>
      <c r="K90" s="2" t="s">
        <v>12</v>
      </c>
    </row>
    <row r="91" spans="1:11" ht="17" x14ac:dyDescent="0.2">
      <c r="A91" s="3" t="s">
        <v>355</v>
      </c>
      <c r="B91" t="s">
        <v>356</v>
      </c>
      <c r="C91" s="2">
        <v>2009</v>
      </c>
      <c r="D91" s="28" t="s">
        <v>357</v>
      </c>
      <c r="F91" s="29" t="s">
        <v>197</v>
      </c>
      <c r="G91" s="2" t="s">
        <v>358</v>
      </c>
      <c r="I91" s="2" t="s">
        <v>12</v>
      </c>
      <c r="J91" s="2" t="s">
        <v>12</v>
      </c>
      <c r="K91" s="2" t="s">
        <v>12</v>
      </c>
    </row>
    <row r="92" spans="1:11" ht="17" x14ac:dyDescent="0.2">
      <c r="A92" s="3" t="s">
        <v>360</v>
      </c>
      <c r="B92" s="28" t="s">
        <v>293</v>
      </c>
      <c r="C92" s="2">
        <v>1998</v>
      </c>
      <c r="D92" s="28" t="s">
        <v>361</v>
      </c>
      <c r="F92" s="23" t="s">
        <v>12</v>
      </c>
      <c r="G92" s="2" t="s">
        <v>359</v>
      </c>
      <c r="I92" s="2" t="s">
        <v>12</v>
      </c>
      <c r="J92" s="2" t="s">
        <v>12</v>
      </c>
      <c r="K92" s="2" t="s">
        <v>12</v>
      </c>
    </row>
    <row r="93" spans="1:11" ht="17" x14ac:dyDescent="0.2">
      <c r="A93" s="3" t="s">
        <v>362</v>
      </c>
      <c r="B93" s="28" t="s">
        <v>363</v>
      </c>
      <c r="C93" s="2">
        <v>1981</v>
      </c>
      <c r="D93" s="28" t="s">
        <v>364</v>
      </c>
      <c r="F93" s="29" t="s">
        <v>197</v>
      </c>
      <c r="G93" s="2" t="s">
        <v>365</v>
      </c>
      <c r="I93" s="2" t="s">
        <v>12</v>
      </c>
      <c r="J93" s="2" t="s">
        <v>12</v>
      </c>
      <c r="K93" s="2" t="s">
        <v>12</v>
      </c>
    </row>
    <row r="94" spans="1:11" ht="17" x14ac:dyDescent="0.2">
      <c r="A94" s="3" t="s">
        <v>366</v>
      </c>
      <c r="B94" s="28" t="s">
        <v>367</v>
      </c>
      <c r="C94" s="2">
        <v>2008</v>
      </c>
      <c r="D94" s="28" t="s">
        <v>368</v>
      </c>
      <c r="F94" s="29" t="s">
        <v>197</v>
      </c>
      <c r="G94" s="2" t="s">
        <v>369</v>
      </c>
      <c r="I94" s="2" t="s">
        <v>12</v>
      </c>
      <c r="J94" s="2" t="s">
        <v>12</v>
      </c>
      <c r="K94" s="2" t="s">
        <v>12</v>
      </c>
    </row>
    <row r="95" spans="1:11" ht="17" x14ac:dyDescent="0.2">
      <c r="A95" s="3" t="s">
        <v>370</v>
      </c>
      <c r="B95" s="28" t="s">
        <v>371</v>
      </c>
      <c r="C95" s="2">
        <v>2002</v>
      </c>
      <c r="D95" s="28" t="s">
        <v>372</v>
      </c>
      <c r="F95" s="29" t="s">
        <v>197</v>
      </c>
      <c r="G95" s="2" t="s">
        <v>373</v>
      </c>
      <c r="I95" s="2" t="s">
        <v>12</v>
      </c>
      <c r="J95" s="2" t="s">
        <v>12</v>
      </c>
      <c r="K95" s="2" t="s">
        <v>12</v>
      </c>
    </row>
    <row r="96" spans="1:11" ht="17" x14ac:dyDescent="0.2">
      <c r="A96" s="3" t="s">
        <v>374</v>
      </c>
      <c r="B96" t="s">
        <v>375</v>
      </c>
      <c r="C96" s="2">
        <v>1988</v>
      </c>
      <c r="D96" s="28" t="s">
        <v>376</v>
      </c>
      <c r="E96" s="12" t="s">
        <v>79</v>
      </c>
      <c r="F96" s="10" t="s">
        <v>13</v>
      </c>
      <c r="G96" s="2" t="s">
        <v>377</v>
      </c>
      <c r="I96" s="2" t="s">
        <v>12</v>
      </c>
      <c r="J96" s="2" t="s">
        <v>12</v>
      </c>
      <c r="K96" s="2" t="s">
        <v>12</v>
      </c>
    </row>
    <row r="97" spans="1:11" ht="17" x14ac:dyDescent="0.2">
      <c r="A97" s="3" t="s">
        <v>378</v>
      </c>
      <c r="B97" s="28" t="s">
        <v>379</v>
      </c>
      <c r="C97">
        <v>2024</v>
      </c>
      <c r="D97" s="28" t="s">
        <v>380</v>
      </c>
      <c r="F97" s="29" t="s">
        <v>197</v>
      </c>
      <c r="G97" s="2" t="s">
        <v>381</v>
      </c>
      <c r="I97" s="2" t="s">
        <v>12</v>
      </c>
      <c r="J97" s="2" t="s">
        <v>12</v>
      </c>
      <c r="K97" s="2" t="s">
        <v>12</v>
      </c>
    </row>
    <row r="98" spans="1:11" ht="17" x14ac:dyDescent="0.2">
      <c r="A98" s="3" t="s">
        <v>383</v>
      </c>
      <c r="B98" s="28" t="s">
        <v>133</v>
      </c>
      <c r="C98" s="2">
        <v>2008</v>
      </c>
      <c r="D98" s="28" t="s">
        <v>147</v>
      </c>
      <c r="F98" s="10" t="s">
        <v>13</v>
      </c>
      <c r="G98" s="2" t="s">
        <v>382</v>
      </c>
      <c r="I98" s="2" t="s">
        <v>12</v>
      </c>
      <c r="J98" s="2" t="s">
        <v>12</v>
      </c>
      <c r="K98" s="2" t="s">
        <v>12</v>
      </c>
    </row>
    <row r="99" spans="1:11" ht="17" x14ac:dyDescent="0.2">
      <c r="A99" s="3" t="s">
        <v>384</v>
      </c>
      <c r="B99" s="28" t="s">
        <v>88</v>
      </c>
      <c r="C99" s="2">
        <v>2007</v>
      </c>
      <c r="D99" s="28" t="s">
        <v>385</v>
      </c>
      <c r="F99" s="29" t="s">
        <v>197</v>
      </c>
      <c r="G99" s="2" t="s">
        <v>386</v>
      </c>
      <c r="I99" s="2" t="s">
        <v>12</v>
      </c>
      <c r="J99" s="2" t="s">
        <v>12</v>
      </c>
      <c r="K99" s="2" t="s">
        <v>12</v>
      </c>
    </row>
    <row r="100" spans="1:11" ht="17" x14ac:dyDescent="0.2">
      <c r="A100" s="3" t="s">
        <v>387</v>
      </c>
      <c r="B100" s="28" t="s">
        <v>41</v>
      </c>
      <c r="C100" s="2">
        <v>2012</v>
      </c>
      <c r="D100" s="28" t="s">
        <v>388</v>
      </c>
      <c r="F100" s="29" t="s">
        <v>197</v>
      </c>
      <c r="G100" s="2" t="s">
        <v>389</v>
      </c>
      <c r="I100" s="2" t="s">
        <v>12</v>
      </c>
      <c r="J100" s="2" t="s">
        <v>12</v>
      </c>
      <c r="K100" s="2" t="s">
        <v>12</v>
      </c>
    </row>
    <row r="101" spans="1:11" ht="17" x14ac:dyDescent="0.2">
      <c r="A101" s="3" t="s">
        <v>390</v>
      </c>
      <c r="B101" s="28" t="s">
        <v>88</v>
      </c>
      <c r="C101" s="2">
        <v>2010</v>
      </c>
      <c r="D101" s="28" t="s">
        <v>391</v>
      </c>
      <c r="F101" s="10" t="s">
        <v>13</v>
      </c>
      <c r="G101" s="2" t="s">
        <v>392</v>
      </c>
      <c r="I101" s="2" t="s">
        <v>12</v>
      </c>
      <c r="J101" s="2" t="s">
        <v>12</v>
      </c>
      <c r="K101" s="2" t="s">
        <v>12</v>
      </c>
    </row>
    <row r="102" spans="1:11" ht="17" x14ac:dyDescent="0.2">
      <c r="A102" s="3" t="s">
        <v>393</v>
      </c>
      <c r="B102" s="28" t="s">
        <v>31</v>
      </c>
      <c r="C102" s="2">
        <v>2015</v>
      </c>
      <c r="D102" s="28" t="s">
        <v>394</v>
      </c>
      <c r="F102" s="29" t="s">
        <v>197</v>
      </c>
      <c r="G102" s="2" t="s">
        <v>393</v>
      </c>
      <c r="I102" s="2" t="s">
        <v>12</v>
      </c>
      <c r="J102" s="2" t="s">
        <v>12</v>
      </c>
      <c r="K102" s="2" t="s">
        <v>12</v>
      </c>
    </row>
    <row r="103" spans="1:11" ht="17" x14ac:dyDescent="0.2">
      <c r="A103" s="3" t="s">
        <v>395</v>
      </c>
      <c r="B103" s="28" t="s">
        <v>190</v>
      </c>
      <c r="C103" s="2">
        <v>2015</v>
      </c>
      <c r="D103" s="28" t="s">
        <v>396</v>
      </c>
      <c r="F103" s="23" t="s">
        <v>12</v>
      </c>
      <c r="G103" s="2" t="s">
        <v>397</v>
      </c>
      <c r="I103" s="2" t="s">
        <v>12</v>
      </c>
      <c r="J103" s="2" t="s">
        <v>12</v>
      </c>
      <c r="K103" s="2" t="s">
        <v>12</v>
      </c>
    </row>
    <row r="104" spans="1:11" ht="17" x14ac:dyDescent="0.2">
      <c r="A104" s="3" t="s">
        <v>398</v>
      </c>
      <c r="B104" s="28" t="s">
        <v>293</v>
      </c>
      <c r="C104" s="2">
        <v>2014</v>
      </c>
      <c r="D104" s="28" t="s">
        <v>399</v>
      </c>
      <c r="F104" s="10" t="s">
        <v>13</v>
      </c>
      <c r="G104" s="2" t="s">
        <v>400</v>
      </c>
      <c r="I104" s="2" t="s">
        <v>12</v>
      </c>
      <c r="J104" s="2" t="s">
        <v>12</v>
      </c>
      <c r="K104" s="2" t="s">
        <v>12</v>
      </c>
    </row>
    <row r="105" spans="1:11" ht="17" x14ac:dyDescent="0.2">
      <c r="A105" s="3" t="s">
        <v>401</v>
      </c>
      <c r="B105" s="28" t="s">
        <v>402</v>
      </c>
      <c r="C105" s="2">
        <v>2004</v>
      </c>
      <c r="D105" s="28" t="s">
        <v>403</v>
      </c>
      <c r="F105" s="29" t="s">
        <v>197</v>
      </c>
      <c r="G105" s="2" t="s">
        <v>404</v>
      </c>
      <c r="I105" s="2" t="s">
        <v>12</v>
      </c>
      <c r="J105" s="2" t="s">
        <v>12</v>
      </c>
      <c r="K105" s="2" t="s">
        <v>12</v>
      </c>
    </row>
    <row r="106" spans="1:11" ht="17" x14ac:dyDescent="0.2">
      <c r="A106" s="3" t="s">
        <v>405</v>
      </c>
      <c r="B106" s="28" t="s">
        <v>41</v>
      </c>
      <c r="C106" s="2">
        <v>1989</v>
      </c>
      <c r="D106" s="28" t="s">
        <v>406</v>
      </c>
      <c r="F106" s="29" t="s">
        <v>197</v>
      </c>
      <c r="G106" s="2" t="s">
        <v>407</v>
      </c>
      <c r="I106" s="2" t="s">
        <v>12</v>
      </c>
      <c r="J106" s="2" t="s">
        <v>12</v>
      </c>
      <c r="K106" s="2" t="s">
        <v>12</v>
      </c>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 ref="A64" r:id="rId7" display="https://sites.lifesci.ucla.edu/eeb-rmbl-marmots/wp-content/uploads/sites/190/2020/03/Blumstein_etal_2010_JEB.pdf" xr:uid="{44E20135-02DD-944A-8157-4C1A9DA99BE0}"/>
    <hyperlink ref="A65" r:id="rId8" display="https://sites.lifesci.ucla.edu/eeb-rmbl-marmots/wp-content/uploads/sites/190/2020/03/Olson_etal_2012_MolEcol.pdf" xr:uid="{EA206AFD-0BE4-0247-B809-B83C98EFB913}"/>
    <hyperlink ref="B86" r:id="rId9" xr:uid="{B073B3C1-08AF-7E4F-8783-627E6CAFFAD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2025-03-07T16:30:31Z</dcterms:modified>
</cp:coreProperties>
</file>