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202300"/>
  <mc:AlternateContent xmlns:mc="http://schemas.openxmlformats.org/markup-compatibility/2006">
    <mc:Choice Requires="x15">
      <x15ac:absPath xmlns:x15ac="http://schemas.microsoft.com/office/spreadsheetml/2010/11/ac" url="/Users/augustinbirot/Desktop/Work/PhD/research/research_proposal/"/>
    </mc:Choice>
  </mc:AlternateContent>
  <xr:revisionPtr revIDLastSave="0" documentId="13_ncr:1_{43304392-1FF0-AF4C-95DD-3FA8DEEC50F3}" xr6:coauthVersionLast="47" xr6:coauthVersionMax="47" xr10:uidLastSave="{00000000-0000-0000-0000-000000000000}"/>
  <bookViews>
    <workbookView xWindow="29560" yWindow="660" windowWidth="18960" windowHeight="20780" xr2:uid="{2464C7AB-A2AF-F64A-8B52-5AEA5855478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6" i="1" l="1"/>
  <c r="N24" i="1"/>
  <c r="N22" i="1"/>
  <c r="P21" i="1"/>
  <c r="N21" i="1"/>
  <c r="N20" i="1"/>
  <c r="N19" i="1" l="1"/>
</calcChain>
</file>

<file path=xl/sharedStrings.xml><?xml version="1.0" encoding="utf-8"?>
<sst xmlns="http://schemas.openxmlformats.org/spreadsheetml/2006/main" count="561" uniqueCount="265">
  <si>
    <t>Paper Title</t>
  </si>
  <si>
    <t>Journal</t>
  </si>
  <si>
    <t>Year</t>
  </si>
  <si>
    <t>Author(s)</t>
  </si>
  <si>
    <t>Other</t>
  </si>
  <si>
    <t>Read</t>
  </si>
  <si>
    <t>Point of the paper</t>
  </si>
  <si>
    <t>Methods</t>
  </si>
  <si>
    <t>Zotero</t>
  </si>
  <si>
    <t>Available</t>
  </si>
  <si>
    <t>Cited</t>
  </si>
  <si>
    <t>NA</t>
  </si>
  <si>
    <t>yes</t>
  </si>
  <si>
    <t>no</t>
  </si>
  <si>
    <t>Total</t>
  </si>
  <si>
    <t>Reads</t>
  </si>
  <si>
    <t>Software/package</t>
  </si>
  <si>
    <t>Remaining</t>
  </si>
  <si>
    <t>Missings</t>
  </si>
  <si>
    <t>Evolution and function of multimodal courtship displays</t>
  </si>
  <si>
    <t>Ethology</t>
  </si>
  <si>
    <t>Mitoyen, Quigley, Fusani</t>
  </si>
  <si>
    <t>Marmot Biology: sociality, individual Fitness, and Population Dynamics</t>
  </si>
  <si>
    <t>Cambridge University Press</t>
  </si>
  <si>
    <t>Armitage</t>
  </si>
  <si>
    <t>Book</t>
  </si>
  <si>
    <t>About the relationships between heat conservation and body size of animals</t>
  </si>
  <si>
    <t>Goett Stud</t>
  </si>
  <si>
    <t>Bergmann</t>
  </si>
  <si>
    <t>Bergmann's rules</t>
  </si>
  <si>
    <t>Quantitative genetics in the wild</t>
  </si>
  <si>
    <t>Oxford University Press</t>
  </si>
  <si>
    <t>Pace of life syndormes: a framework for the adaptive integration of behaviour, physiology and life history</t>
  </si>
  <si>
    <t>Behav Ecol Sociobiol</t>
  </si>
  <si>
    <t>Dammhahn, Dingemanse, Niemelä, Réale</t>
  </si>
  <si>
    <t>POLS</t>
  </si>
  <si>
    <t>Global warming benefits the small in aquatic ecosystems</t>
  </si>
  <si>
    <t>Proc. Natl. Acad. Sci. USA</t>
  </si>
  <si>
    <t>Daufresne, Lengfellner &amp; Sommer</t>
  </si>
  <si>
    <t>Shrinkinge body size is the third universal response to global warming (in aquatic species)</t>
  </si>
  <si>
    <t>Declining body size: a third universal response to warming?</t>
  </si>
  <si>
    <t>Trends Ecol. Evol.</t>
  </si>
  <si>
    <t>Gardner, Peters, Kearney, Joseph &amp; Heinsohn</t>
  </si>
  <si>
    <t>review</t>
  </si>
  <si>
    <t>Wintering French mallard and teal are heavier and in better body condition than 30 years ago: Effects of a changing environment?</t>
  </si>
  <si>
    <t>Ambio</t>
  </si>
  <si>
    <t>Guillemain, Elmberg, Gauthier-Clerc, Massez, Hearn, Champagnon &amp; Simon</t>
  </si>
  <si>
    <t>Increase body mass in french mallard and teal</t>
  </si>
  <si>
    <r>
      <t xml:space="preserve">Need of comparative study of body mass response to climate change in order to determine if there is a </t>
    </r>
    <r>
      <rPr>
        <b/>
        <sz val="12"/>
        <color theme="1"/>
        <rFont val="Calibri"/>
        <family val="2"/>
      </rPr>
      <t>universal</t>
    </r>
    <r>
      <rPr>
        <sz val="12"/>
        <color theme="1"/>
        <rFont val="Calibri"/>
        <family val="2"/>
      </rPr>
      <t xml:space="preserve"> response to it</t>
    </r>
    <r>
      <rPr>
        <sz val="12"/>
        <color rgb="FF7030A0"/>
        <rFont val="Calibri"/>
        <family val="2"/>
      </rPr>
      <t xml:space="preserve"> (justify the need of long-term study to understand the underlying mechanism of body mass change)</t>
    </r>
  </si>
  <si>
    <t>Climate Change 2022 - Impacts, Adaptation and Vulnerability: Working Group II Contribution to the Sicth Assessment Report of the Intergovernmental Panel on Climate Change</t>
  </si>
  <si>
    <t>IPCC</t>
  </si>
  <si>
    <t>IPCC Report</t>
  </si>
  <si>
    <t>IPCC Report - State of play Climate Change</t>
  </si>
  <si>
    <t>Estimating genetic parameters in natural populations using the ‘animal model’</t>
  </si>
  <si>
    <t>The Royal Society</t>
  </si>
  <si>
    <t>Kruuk</t>
  </si>
  <si>
    <t>Animal model uses on natural populations</t>
  </si>
  <si>
    <t>Animal model</t>
  </si>
  <si>
    <t>The evolutionary ecology of individual phenotypic plasticity in wild population</t>
  </si>
  <si>
    <t>Journal of Evolutionary Biology</t>
  </si>
  <si>
    <t>Nussey, Wilson, Brommer</t>
  </si>
  <si>
    <t>I*E, G*E</t>
  </si>
  <si>
    <t>mixed models, random slopes</t>
  </si>
  <si>
    <t>Coupled dynamics of body mass and population growth in response to environmental change</t>
  </si>
  <si>
    <t>Nature</t>
  </si>
  <si>
    <t>Ozgul, Childs, Oli, Armitage, Blumstein, Olson, Tuljapurkar, Coulson</t>
  </si>
  <si>
    <t>*****</t>
  </si>
  <si>
    <t>Stone corner of our study; study responsible for the today consensus telling that the observed body mass increased is mainly due to phenotypic plasticity (main study to explain the observed body mass increased in the last half-century)</t>
  </si>
  <si>
    <t>IPM, Price equation</t>
  </si>
  <si>
    <t>The evolution of life histories: theory and analysis</t>
  </si>
  <si>
    <t>Roff</t>
  </si>
  <si>
    <t>Life History Theory</t>
  </si>
  <si>
    <t>Shrinking body size as an ecological response to climate change</t>
  </si>
  <si>
    <t>nature climate change</t>
  </si>
  <si>
    <t>Sheridan &amp; Brickford</t>
  </si>
  <si>
    <r>
      <t xml:space="preserve">Shrinkinge body size as a response to climate change - </t>
    </r>
    <r>
      <rPr>
        <sz val="11"/>
        <color rgb="FFFF0000"/>
        <rFont val="Calibri"/>
        <family val="2"/>
      </rPr>
      <t>OPPOSITE CONCLUSIONS</t>
    </r>
    <r>
      <rPr>
        <sz val="11"/>
        <color theme="1"/>
        <rFont val="Calibri"/>
        <family val="2"/>
      </rPr>
      <t xml:space="preserve"> - But, body mass increase has also been observed, often at higher lattitude, where warming is associated with more favourable growing seasons - consequences at an ecosystem scale (functional ecology) - </t>
    </r>
    <r>
      <rPr>
        <sz val="11"/>
        <color rgb="FF7030A0"/>
        <rFont val="Calibri"/>
        <family val="2"/>
      </rPr>
      <t>For the discussion</t>
    </r>
  </si>
  <si>
    <t>Evolutionary potential and constraints in wild populaions</t>
  </si>
  <si>
    <t>Charmantier, Garant, Kruuk</t>
  </si>
  <si>
    <t>Teplitsky, Robinson, Merilä, Charmantier, Garant, Kruuk</t>
  </si>
  <si>
    <t>Book chapter</t>
  </si>
  <si>
    <t>Evolutionary potential/Constraints, need for multivariate animal model to detect it, never powerful enough</t>
  </si>
  <si>
    <t>Evolutionary dynamics in response to climate change</t>
  </si>
  <si>
    <t>Gienapp, Broomer, Charmantier, Garant, Kruuk</t>
  </si>
  <si>
    <t>Evolutionary change with climate change</t>
  </si>
  <si>
    <t>The biology hidden inside residual within-individual phenotypic variation</t>
  </si>
  <si>
    <r>
      <t xml:space="preserve">Recent increase in body size of the American merten </t>
    </r>
    <r>
      <rPr>
        <i/>
        <sz val="12"/>
        <color theme="1"/>
        <rFont val="Aptos Narrow"/>
        <family val="2"/>
        <scheme val="minor"/>
      </rPr>
      <t xml:space="preserve">Martes americana </t>
    </r>
    <r>
      <rPr>
        <sz val="12"/>
        <color theme="1"/>
        <rFont val="Aptos Narrow"/>
        <family val="2"/>
        <scheme val="minor"/>
      </rPr>
      <t>in Alaska</t>
    </r>
  </si>
  <si>
    <t>Biological Journal of the Linnean Society</t>
  </si>
  <si>
    <t>Yom-Tov, Yom-Tov &amp; Jarell</t>
  </si>
  <si>
    <t>Increase body size with global warming linked to milder winters</t>
  </si>
  <si>
    <t>Biological Reviews</t>
  </si>
  <si>
    <t>Westneat, Wright, Dingemanse</t>
  </si>
  <si>
    <r>
      <t xml:space="preserve">Biology behind the </t>
    </r>
    <r>
      <rPr>
        <b/>
        <sz val="12"/>
        <color theme="1"/>
        <rFont val="Calibri"/>
        <family val="2"/>
      </rPr>
      <t>residual within individual variance</t>
    </r>
  </si>
  <si>
    <t>Vernal behaviour of the yellow-bellied marmot</t>
  </si>
  <si>
    <t>Anim. Behav.</t>
  </si>
  <si>
    <t>YELLOWSTONE POPULATION</t>
  </si>
  <si>
    <t>Reproductive and agonistic behaviour in the first 5 weeks post-hibernation</t>
  </si>
  <si>
    <t>behavioral observation in natural conditions</t>
  </si>
  <si>
    <t>Yellow-bellied marmots (Marmota flaviventris) hibernate socially</t>
  </si>
  <si>
    <t>J. Mamm.</t>
  </si>
  <si>
    <t>Blumstein, Nicodemus and Zugmeyer</t>
  </si>
  <si>
    <t>Social effects on emergence from hibernation in yellow-bellied marmots</t>
  </si>
  <si>
    <t>Blumstein</t>
  </si>
  <si>
    <t> Yellow-bellied marmots do not compensate for a late start: the role of maternal investment in shaping life-history trajectories</t>
  </si>
  <si>
    <t>Evolutionary Ecology</t>
  </si>
  <si>
    <t>Monclus, Pang, Blumstein</t>
  </si>
  <si>
    <t>Probing variation in reaction norms in wild populations: the importance of reliable environmental proxies</t>
  </si>
  <si>
    <t>Oikos</t>
  </si>
  <si>
    <t>Ramakers, Reed, Harris, Gienapp</t>
  </si>
  <si>
    <r>
      <t>Importance of the environmental proxies to detect slope variation in reaction norm (so I * E and G * E) =&gt; Environment Specific Mean phenotype (</t>
    </r>
    <r>
      <rPr>
        <b/>
        <sz val="12"/>
        <color theme="1"/>
        <rFont val="Calibri"/>
        <family val="2"/>
      </rPr>
      <t>ESM</t>
    </r>
    <r>
      <rPr>
        <sz val="12"/>
        <color theme="1"/>
        <rFont val="Calibri"/>
        <family val="2"/>
      </rPr>
      <t>)</t>
    </r>
  </si>
  <si>
    <t>The Origin of Species: By Means of Natural Selection, or the Preservation of Favoured Races in the Struggle for Life</t>
  </si>
  <si>
    <t>Darwin</t>
  </si>
  <si>
    <t>Evolution by natural selection</t>
  </si>
  <si>
    <t>Costs and limits of phenotypic plasticity</t>
  </si>
  <si>
    <t>DeWitt, Sih &amp; Wilson</t>
  </si>
  <si>
    <t>Limits and costs of the plasticity</t>
  </si>
  <si>
    <t>The study of quantitative genetics in wild populations</t>
  </si>
  <si>
    <t>Oxford university press</t>
  </si>
  <si>
    <t>Kruuk, Charmantier &amp; Garant</t>
  </si>
  <si>
    <t>General quantitative genetics</t>
  </si>
  <si>
    <t>Genetics and Analysis of Quantitative Traits</t>
  </si>
  <si>
    <t>Sinauer</t>
  </si>
  <si>
    <t>Lynch &amp; Walsh</t>
  </si>
  <si>
    <t>The spandrels of San Marco and the Panglossian paradigm: a critique of the adaptationist programme</t>
  </si>
  <si>
    <t>Proc. R. Soc. Lond. B.</t>
  </si>
  <si>
    <t>Gould &amp; Lewontin</t>
  </si>
  <si>
    <t>Evolutionary constraints; traits can evolve by themselves</t>
  </si>
  <si>
    <t>Bet‐hedging—a triple trade‐off between means, variances and correlations</t>
  </si>
  <si>
    <t>Starrfelt, Kokko</t>
  </si>
  <si>
    <t>Bet-hedging general</t>
  </si>
  <si>
    <t>Climate, changing phenology, and other life history traits: Nonlinearity and match–mismatch to the environment</t>
  </si>
  <si>
    <t>Stenseth, Mysterud</t>
  </si>
  <si>
    <t>Proc. Natl. Acad. Sci. U.S.A.</t>
  </si>
  <si>
    <t>phenological mismatch with climate change</t>
  </si>
  <si>
    <t>Shifts in phenology due to global climate change: the need for a yardstick</t>
  </si>
  <si>
    <t>Proc. R. Soc. B.</t>
  </si>
  <si>
    <t>Visser, Both</t>
  </si>
  <si>
    <t>ybamaRmot: Database of the Marmot Study in the East River Valley, Colorado</t>
  </si>
  <si>
    <t>Github</t>
  </si>
  <si>
    <t>Martin &amp; Blumstein</t>
  </si>
  <si>
    <t>Software/Package</t>
  </si>
  <si>
    <t>Project marmot data description</t>
  </si>
  <si>
    <t>database</t>
  </si>
  <si>
    <t>R: A Language and Environment for Statistical Computing. R Foundation for Statistical Computing</t>
  </si>
  <si>
    <t>R project</t>
  </si>
  <si>
    <t>R core team</t>
  </si>
  <si>
    <t>R</t>
  </si>
  <si>
    <t>MCMC Methods for Multi-Response Generalized Linear Mixed Models: The MCMCglmm R Package</t>
  </si>
  <si>
    <t>Journal of Statistical Software</t>
  </si>
  <si>
    <t>Hadfield</t>
  </si>
  <si>
    <t>mcmcglmm</t>
  </si>
  <si>
    <t>Bürkner</t>
  </si>
  <si>
    <t>brms</t>
  </si>
  <si>
    <t>Bayesian Item Response Modeling in R with brms and Stan</t>
  </si>
  <si>
    <t>ggplot2: Elegant Graphics for Data Analysis</t>
  </si>
  <si>
    <t>Springer-Verlag New York</t>
  </si>
  <si>
    <t>Wickham</t>
  </si>
  <si>
    <t>ggplot2</t>
  </si>
  <si>
    <t>Precipitation and Temperature Trends and Cycles Derived from Historical 1890-2019 Weather Data for the City of Ottawa, Ontario, Canada</t>
  </si>
  <si>
    <t>Environments</t>
  </si>
  <si>
    <t>Walsh &amp; Patterson</t>
  </si>
  <si>
    <t>Cimatic trend in the last century in Ottawa</t>
  </si>
  <si>
    <t>Future projections of temperature changes in Ottawa, Canada through stepwise clustered downscaling of multiple GCMs under RCPs</t>
  </si>
  <si>
    <t>Climate Dynamics</t>
  </si>
  <si>
    <t>Zhai, Huang, Wang, Zhou, Lu, Li</t>
  </si>
  <si>
    <t>Climate projections for Ottawa</t>
  </si>
  <si>
    <t>Hibernation</t>
  </si>
  <si>
    <t>Current biology</t>
  </si>
  <si>
    <t>Geiser</t>
  </si>
  <si>
    <t>Hibernation' definition</t>
  </si>
  <si>
    <t>Mammalian hibernation</t>
  </si>
  <si>
    <t>Phil. Trans. R. Soc. Lond. B</t>
  </si>
  <si>
    <t>Nedergaard &amp; Cannon</t>
  </si>
  <si>
    <t>Climate and the match or mismatch between predator requirements and resource availability</t>
  </si>
  <si>
    <t>Durant, Hjermann, Ottersen, Stenseth</t>
  </si>
  <si>
    <t>Clim. Res.</t>
  </si>
  <si>
    <t>changes in phenology as a universal response to climate change</t>
  </si>
  <si>
    <t>No evidence that warmer temperatures are associated with selection for smaller body sizes</t>
  </si>
  <si>
    <t>Siepielski et al.</t>
  </si>
  <si>
    <t>no evidence for general body mass reduction in response to climate change</t>
  </si>
  <si>
    <t>The handicap principle: a missing piece of darwin’s puzzle</t>
  </si>
  <si>
    <t>Zahavi</t>
  </si>
  <si>
    <t>Handicap principle</t>
  </si>
  <si>
    <t>Julien</t>
  </si>
  <si>
    <t>Julien???</t>
  </si>
  <si>
    <t>Bigger is not always better: viability selection on body mass varies across life stages in a hibernating mammal</t>
  </si>
  <si>
    <t>Ecology and Evolution</t>
  </si>
  <si>
    <t>Jebb, Blumstein, Bize and Martin</t>
  </si>
  <si>
    <t>The selective pressure is different according to IDs' age class because of different trade-offs (Young will have pressure for an average body mass to favor run speed when fleeing from a predator; Adults will have a pressure for a bigger body mass to insure survival over winter, as they rely on group vigilence while foraging in order to flee in time despite being slower because of their weight)</t>
  </si>
  <si>
    <t>Mammalian Hibernation: Cellular and Molecular Responses to Depressed Metabolism and Low Temperature</t>
  </si>
  <si>
    <t>Physiological review</t>
  </si>
  <si>
    <t>Carey, Andrews, Martin</t>
  </si>
  <si>
    <t>Hibernation metabolism</t>
  </si>
  <si>
    <t>An ecologist's guide to the animal model</t>
  </si>
  <si>
    <t>Journal of Animal Ecology</t>
  </si>
  <si>
    <t>Wilson, Réale, Clements, Morrissey, Postma, Walling, Kruuk &amp; Nussey</t>
  </si>
  <si>
    <t>Global review on animal model (principle and utilisation)</t>
  </si>
  <si>
    <t>animal model (ASREML, MCMCglmm)</t>
  </si>
  <si>
    <t>VISUALIZING MULTIVARIATE SELECTION</t>
  </si>
  <si>
    <t>Evolution</t>
  </si>
  <si>
    <t>Phillips &amp; Arnolds</t>
  </si>
  <si>
    <t>≈</t>
  </si>
  <si>
    <t>Selection act on multiple traits rather than one</t>
  </si>
  <si>
    <t>The adaptive landscape as a conceptual bridge between micro- and macroevolution</t>
  </si>
  <si>
    <t>Springer Netherlands</t>
  </si>
  <si>
    <t>Arnold et al.</t>
  </si>
  <si>
    <t>Adaptive landscape (Review)</t>
  </si>
  <si>
    <t>Personality and the emergence of the pace-of-life syndrome concept at the population level</t>
  </si>
  <si>
    <t>Philosophical Transactions of the Royal Society B: Biological Sciences</t>
  </si>
  <si>
    <t>Réale, Garant, Bergeron, Careau, Montiglio</t>
  </si>
  <si>
    <t>Extended POLS</t>
  </si>
  <si>
    <t>Growth-mortality tradeoffs and ‘personality traits’ in animals</t>
  </si>
  <si>
    <t>Ecology Letters</t>
  </si>
  <si>
    <t>Stamps</t>
  </si>
  <si>
    <t>Link between personality and Life History trade-off</t>
  </si>
  <si>
    <t>Life-history trade-offs favour the evolution of animal personalities</t>
  </si>
  <si>
    <t>Wolf et al.</t>
  </si>
  <si>
    <t>Are animal personality traits linked to life-history productivity?</t>
  </si>
  <si>
    <t>Biro &amp; Stamps</t>
  </si>
  <si>
    <t>Evolution and behavioural responses to human-induced rapid environmental change</t>
  </si>
  <si>
    <t>Evolutionary application</t>
  </si>
  <si>
    <t>Sih et al.</t>
  </si>
  <si>
    <t>Evolution in response to human-induced changes</t>
  </si>
  <si>
    <t>Ecological and evolutionary traps</t>
  </si>
  <si>
    <t>Schlaepfer et al.</t>
  </si>
  <si>
    <t>Evolutionary traps</t>
  </si>
  <si>
    <t>Ecological novelty and the emergence of evolutionary traps</t>
  </si>
  <si>
    <t>Robertson, Rehage &amp; Sih</t>
  </si>
  <si>
    <t>The evolution of life histories</t>
  </si>
  <si>
    <t>Stearns</t>
  </si>
  <si>
    <t>LHT</t>
  </si>
  <si>
    <t>Climate data from the Rocky Mountain Biological Laboratory (1975–2022)</t>
  </si>
  <si>
    <t>Ecology</t>
  </si>
  <si>
    <t>Prather, Underwood, Daldon, Barr, Inouye</t>
  </si>
  <si>
    <t>Data</t>
  </si>
  <si>
    <t>RMBL weather data (1975-2022) citation</t>
  </si>
  <si>
    <t>Climate in alpine habitat</t>
  </si>
  <si>
    <t>Inouye, Wielgolaski</t>
  </si>
  <si>
    <t>GIS Mapping Software, Location Intelligence &amp; Spatial Analytics</t>
  </si>
  <si>
    <t>ESRI</t>
  </si>
  <si>
    <t>ESRI base map citation</t>
  </si>
  <si>
    <t>GIS</t>
  </si>
  <si>
    <t>QGIS Geographic Information System [Computer software]</t>
  </si>
  <si>
    <t>QGIS</t>
  </si>
  <si>
    <t>QGIS developpment team</t>
  </si>
  <si>
    <t>QGIS software citation</t>
  </si>
  <si>
    <t>Double hierarchical generalized linear models</t>
  </si>
  <si>
    <t>Journal of the Royal Statistical Society Series C: Applied Statistics</t>
  </si>
  <si>
    <t>Lee, nelder</t>
  </si>
  <si>
    <t>DHGLM</t>
  </si>
  <si>
    <t>High Altitude Climates</t>
  </si>
  <si>
    <t>Evolutionary bet-hedging in the real world: empirical evidence and challenges revealed by plants</t>
  </si>
  <si>
    <t>Childs, Metcals, Rees</t>
  </si>
  <si>
    <t>Bet-hedging cases</t>
  </si>
  <si>
    <t>Optimizing reproduction in a randomly varying environment</t>
  </si>
  <si>
    <t>Journal of Theoritical Biology</t>
  </si>
  <si>
    <t>Cohen</t>
  </si>
  <si>
    <t>"Selection should act to reduce temporal variation in fitness"</t>
  </si>
  <si>
    <t>Heritability of anti-predatory traits: vigilance and locomotor performance in marmots</t>
  </si>
  <si>
    <t>J. Evol. Biol</t>
  </si>
  <si>
    <t>Blumstein, Lea, Olson and Martin</t>
  </si>
  <si>
    <t>Description of the pedigree construction</t>
  </si>
  <si>
    <t>No evidence of inbreeding avoidance despite survival costs in a polygynous rodent</t>
  </si>
  <si>
    <t>Molecular Ecology</t>
  </si>
  <si>
    <t>Olson, Blumstein, Pollinger and Wayne</t>
  </si>
  <si>
    <t>Abstract,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</si>
</sst>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Aptos Narrow"/>
      <family val="2"/>
      <scheme val="minor"/>
    </font>
    <font>
      <sz val="12"/>
      <color theme="1"/>
      <name val="Aptos Narrow"/>
      <family val="2"/>
      <scheme val="minor"/>
    </font>
    <font>
      <b/>
      <sz val="12"/>
      <color theme="1"/>
      <name val="Calibri"/>
      <family val="2"/>
    </font>
    <font>
      <sz val="12"/>
      <color theme="1"/>
      <name val="Calibri"/>
      <family val="2"/>
    </font>
    <font>
      <sz val="12"/>
      <name val="Aptos Narrow"/>
      <family val="2"/>
      <scheme val="minor"/>
    </font>
    <font>
      <b/>
      <sz val="12"/>
      <color theme="6"/>
      <name val="Calibri"/>
      <family val="2"/>
    </font>
    <font>
      <sz val="12"/>
      <color rgb="FFFF0000"/>
      <name val="Calibri"/>
      <family val="2"/>
    </font>
    <font>
      <b/>
      <sz val="12"/>
      <color theme="4"/>
      <name val="Aptos Narrow"/>
      <family val="2"/>
      <scheme val="minor"/>
    </font>
    <font>
      <b/>
      <sz val="12"/>
      <color rgb="FFFF0000"/>
      <name val="Calibri"/>
      <family val="2"/>
    </font>
    <font>
      <u/>
      <sz val="12"/>
      <color theme="10"/>
      <name val="Aptos Narrow"/>
      <family val="2"/>
      <scheme val="minor"/>
    </font>
    <font>
      <u/>
      <sz val="12"/>
      <name val="Aptos Narrow"/>
      <family val="2"/>
      <scheme val="minor"/>
    </font>
    <font>
      <sz val="11"/>
      <color theme="1"/>
      <name val="Calibri"/>
      <family val="2"/>
    </font>
    <font>
      <b/>
      <sz val="12"/>
      <color theme="9" tint="-0.249977111117893"/>
      <name val="Calibri"/>
      <family val="2"/>
    </font>
    <font>
      <b/>
      <sz val="12"/>
      <color theme="4"/>
      <name val="Calibri"/>
      <family val="2"/>
    </font>
    <font>
      <b/>
      <sz val="12"/>
      <color theme="4"/>
      <name val="Calibri (Corps)"/>
    </font>
    <font>
      <sz val="12"/>
      <name val="Aptos Narrow (Body)"/>
    </font>
    <font>
      <sz val="12"/>
      <color rgb="FF7030A0"/>
      <name val="Calibri"/>
      <family val="2"/>
    </font>
    <font>
      <sz val="11"/>
      <color rgb="FFFF0000"/>
      <name val="Calibri"/>
      <family val="2"/>
    </font>
    <font>
      <sz val="11"/>
      <color rgb="FF7030A0"/>
      <name val="Calibri"/>
      <family val="2"/>
    </font>
    <font>
      <i/>
      <sz val="12"/>
      <color theme="1"/>
      <name val="Aptos Narrow"/>
      <family val="2"/>
      <scheme val="minor"/>
    </font>
    <font>
      <sz val="12"/>
      <color theme="6"/>
      <name val="Calibri"/>
      <family val="2"/>
    </font>
    <font>
      <b/>
      <sz val="12"/>
      <color theme="1" tint="0.499984740745262"/>
      <name val="Calibri"/>
      <family val="2"/>
    </font>
    <font>
      <b/>
      <sz val="12"/>
      <color theme="8"/>
      <name val="Calibri"/>
      <family val="2"/>
    </font>
    <font>
      <b/>
      <sz val="12"/>
      <color theme="5"/>
      <name val="Calibri"/>
      <family val="2"/>
    </font>
  </fonts>
  <fills count="4">
    <fill>
      <patternFill patternType="none"/>
    </fill>
    <fill>
      <patternFill patternType="gray125"/>
    </fill>
    <fill>
      <patternFill patternType="solid">
        <fgColor theme="5" tint="0.59999389629810485"/>
        <bgColor rgb="FFFEC0FF"/>
      </patternFill>
    </fill>
    <fill>
      <patternFill patternType="solid">
        <fgColor theme="5" tint="0.59999389629810485"/>
        <bgColor indexed="64"/>
      </patternFill>
    </fill>
  </fills>
  <borders count="1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37">
    <xf numFmtId="0" fontId="0" fillId="0" borderId="0" xfId="0"/>
    <xf numFmtId="0" fontId="2" fillId="2" borderId="0" xfId="0" applyFont="1" applyFill="1" applyAlignment="1">
      <alignment horizontal="center" vertical="center" wrapText="1"/>
    </xf>
    <xf numFmtId="0" fontId="3" fillId="0" borderId="0" xfId="0" applyFont="1" applyAlignment="1">
      <alignment horizontal="center" vertical="center" wrapText="1"/>
    </xf>
    <xf numFmtId="0" fontId="4" fillId="0" borderId="0" xfId="0" applyFont="1"/>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0" borderId="0" xfId="0" applyFont="1" applyAlignment="1">
      <alignment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10" fillId="0" borderId="0" xfId="1" applyFont="1" applyAlignment="1">
      <alignment vertical="center" wrapText="1"/>
    </xf>
    <xf numFmtId="0" fontId="11" fillId="0" borderId="0" xfId="0" applyFont="1" applyAlignment="1">
      <alignment horizontal="center" vertical="center" wrapText="1"/>
    </xf>
    <xf numFmtId="0" fontId="12" fillId="0" borderId="0" xfId="0" applyFont="1" applyAlignment="1">
      <alignment horizontal="center" vertical="center" wrapText="1"/>
    </xf>
    <xf numFmtId="0" fontId="2" fillId="3"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3" borderId="6"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3" borderId="7"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3" borderId="9" xfId="0" applyFont="1" applyFill="1" applyBorder="1" applyAlignment="1">
      <alignment horizontal="center" vertical="center" wrapText="1"/>
    </xf>
    <xf numFmtId="0" fontId="1" fillId="0" borderId="0" xfId="0" applyFont="1"/>
    <xf numFmtId="0" fontId="13" fillId="0" borderId="0" xfId="0" applyFont="1" applyAlignment="1">
      <alignment horizontal="center" vertical="center" wrapText="1"/>
    </xf>
    <xf numFmtId="0" fontId="10" fillId="0" borderId="0" xfId="1" applyFont="1"/>
    <xf numFmtId="0" fontId="14" fillId="0" borderId="0" xfId="0" applyFont="1" applyAlignment="1">
      <alignment horizontal="center" vertical="center" wrapText="1"/>
    </xf>
    <xf numFmtId="0" fontId="0" fillId="0" borderId="0" xfId="0" applyAlignment="1">
      <alignment horizontal="center" vertical="center"/>
    </xf>
    <xf numFmtId="0" fontId="9" fillId="0" borderId="0" xfId="1"/>
    <xf numFmtId="0" fontId="15" fillId="0" borderId="0" xfId="1" applyFont="1" applyAlignment="1">
      <alignment vertical="center" wrapText="1"/>
    </xf>
    <xf numFmtId="0" fontId="0" fillId="0" borderId="0" xfId="0" applyAlignment="1">
      <alignment horizontal="center"/>
    </xf>
    <xf numFmtId="0" fontId="3" fillId="0" borderId="0" xfId="0" applyFont="1" applyAlignment="1">
      <alignment horizontal="center" vertical="center"/>
    </xf>
    <xf numFmtId="0" fontId="20" fillId="0" borderId="0" xfId="0" applyFont="1" applyAlignment="1">
      <alignment horizontal="center" vertical="center" wrapText="1"/>
    </xf>
    <xf numFmtId="0" fontId="21" fillId="0" borderId="0" xfId="0" applyFont="1" applyAlignment="1">
      <alignment horizontal="center" vertical="center" wrapText="1"/>
    </xf>
    <xf numFmtId="0" fontId="22" fillId="0" borderId="0" xfId="0" applyFont="1" applyAlignment="1">
      <alignment horizontal="center" vertical="center" wrapText="1"/>
    </xf>
    <xf numFmtId="0" fontId="23"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ites.lifesci.ucla.edu/eeb-rmbl-marmots/wp-content/uploads/sites/190/2020/03/Olson_etal_2012_MolEcol.pdf" TargetMode="External"/><Relationship Id="rId3" Type="http://schemas.openxmlformats.org/officeDocument/2006/relationships/hyperlink" Target="https://sites.lifesci.ucla.edu/eeb-rmbl-marmots/wp-content/uploads/sites/190/2020/03/Blumstein_etal_2004_JM.pdf" TargetMode="External"/><Relationship Id="rId7" Type="http://schemas.openxmlformats.org/officeDocument/2006/relationships/hyperlink" Target="https://sites.lifesci.ucla.edu/eeb-rmbl-marmots/wp-content/uploads/sites/190/2020/03/Blumstein_etal_2010_JEB.pdf" TargetMode="External"/><Relationship Id="rId2" Type="http://schemas.openxmlformats.org/officeDocument/2006/relationships/hyperlink" Target="https://sites.lifesci.ucla.edu/eeb-rmbl-marmots/wp-content/uploads/sites/190/2020/03/Ozgul_etal_Nature_2010_all.pdf" TargetMode="External"/><Relationship Id="rId1" Type="http://schemas.openxmlformats.org/officeDocument/2006/relationships/hyperlink" Target="../Ressourses/Marmot%20biology,%20Armiage%20(2014).pdf" TargetMode="External"/><Relationship Id="rId6" Type="http://schemas.openxmlformats.org/officeDocument/2006/relationships/hyperlink" Target="https://sites.lifesci.ucla.edu/eeb-rmbl-marmots/wp-content/uploads/sites/190/2021/03/Jebb_etal_2021_EcolEvol.pdf" TargetMode="External"/><Relationship Id="rId5" Type="http://schemas.openxmlformats.org/officeDocument/2006/relationships/hyperlink" Target="https://sites.lifesci.ucla.edu/eeb-rmbl-marmots/wp-content/uploads/sites/190/2020/03/Monclus_etal_2014_EvolEcol.pdf" TargetMode="External"/><Relationship Id="rId4" Type="http://schemas.openxmlformats.org/officeDocument/2006/relationships/hyperlink" Target="https://sites.lifesci.ucla.edu/eeb-rmbl-marmots/wp-content/uploads/sites/190/2020/03/Blumstein_2009_JM.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0888-2B5D-AD42-A2BD-1C837C882783}">
  <dimension ref="A1:P85"/>
  <sheetViews>
    <sheetView tabSelected="1" topLeftCell="A28" workbookViewId="0">
      <selection activeCell="A65" sqref="A65:K65"/>
    </sheetView>
  </sheetViews>
  <sheetFormatPr baseColWidth="10" defaultRowHeight="16" x14ac:dyDescent="0.2"/>
  <cols>
    <col min="1" max="1" width="59" customWidth="1"/>
    <col min="2" max="2" width="14.83203125" customWidth="1"/>
    <col min="3" max="3" width="6.5" customWidth="1"/>
    <col min="4" max="4" width="18.5" customWidth="1"/>
    <col min="5" max="5" width="17.1640625" customWidth="1"/>
    <col min="6" max="6" width="13" customWidth="1"/>
    <col min="7" max="7" width="139.33203125" customWidth="1"/>
    <col min="8" max="8" width="24.1640625" customWidth="1"/>
    <col min="9" max="9" width="13" customWidth="1"/>
    <col min="10" max="10" width="12.6640625" customWidth="1"/>
    <col min="11" max="11" width="11.5" customWidth="1"/>
    <col min="12" max="12" width="11.1640625" customWidth="1"/>
    <col min="15" max="15" width="18" customWidth="1"/>
  </cols>
  <sheetData>
    <row r="1" spans="1:16" ht="15.75" customHeight="1" x14ac:dyDescent="0.2">
      <c r="A1" s="1" t="s">
        <v>0</v>
      </c>
      <c r="B1" s="1" t="s">
        <v>1</v>
      </c>
      <c r="C1" s="1" t="s">
        <v>2</v>
      </c>
      <c r="D1" s="1" t="s">
        <v>3</v>
      </c>
      <c r="E1" s="1" t="s">
        <v>4</v>
      </c>
      <c r="F1" s="1" t="s">
        <v>5</v>
      </c>
      <c r="G1" s="1" t="s">
        <v>6</v>
      </c>
      <c r="H1" s="1" t="s">
        <v>7</v>
      </c>
      <c r="I1" s="1" t="s">
        <v>8</v>
      </c>
      <c r="J1" s="1" t="s">
        <v>9</v>
      </c>
      <c r="K1" s="1" t="s">
        <v>10</v>
      </c>
      <c r="L1" s="2"/>
    </row>
    <row r="2" spans="1:16" ht="15.75" customHeight="1" x14ac:dyDescent="0.2">
      <c r="A2" s="29" t="s">
        <v>22</v>
      </c>
      <c r="B2" s="2" t="s">
        <v>23</v>
      </c>
      <c r="C2" s="2">
        <v>2014</v>
      </c>
      <c r="D2" s="2" t="s">
        <v>24</v>
      </c>
      <c r="E2" s="2" t="s">
        <v>25</v>
      </c>
      <c r="F2" s="9" t="s">
        <v>12</v>
      </c>
      <c r="G2" s="12"/>
      <c r="H2" s="2"/>
      <c r="I2" s="2" t="s">
        <v>12</v>
      </c>
      <c r="J2" s="2" t="s">
        <v>12</v>
      </c>
      <c r="K2" s="2" t="s">
        <v>12</v>
      </c>
      <c r="M2" s="3" t="s">
        <v>19</v>
      </c>
      <c r="N2" s="2" t="s">
        <v>20</v>
      </c>
      <c r="O2" s="2">
        <v>2019</v>
      </c>
      <c r="P2" s="2" t="s">
        <v>21</v>
      </c>
    </row>
    <row r="3" spans="1:16" ht="15.75" customHeight="1" x14ac:dyDescent="0.2">
      <c r="A3" s="3" t="s">
        <v>26</v>
      </c>
      <c r="B3" s="2" t="s">
        <v>27</v>
      </c>
      <c r="C3" s="2">
        <v>1847</v>
      </c>
      <c r="D3" s="2" t="s">
        <v>28</v>
      </c>
      <c r="F3" s="4" t="s">
        <v>11</v>
      </c>
      <c r="G3" s="2" t="s">
        <v>29</v>
      </c>
      <c r="I3" s="2" t="s">
        <v>12</v>
      </c>
      <c r="J3" s="5" t="s">
        <v>13</v>
      </c>
      <c r="K3" s="2" t="s">
        <v>12</v>
      </c>
    </row>
    <row r="4" spans="1:16" ht="15.75" customHeight="1" x14ac:dyDescent="0.2">
      <c r="A4" s="11" t="s">
        <v>30</v>
      </c>
      <c r="B4" s="2" t="s">
        <v>31</v>
      </c>
      <c r="C4" s="2">
        <v>2014</v>
      </c>
      <c r="D4" s="2" t="s">
        <v>77</v>
      </c>
      <c r="E4" s="2" t="s">
        <v>25</v>
      </c>
      <c r="F4" s="9" t="s">
        <v>12</v>
      </c>
      <c r="G4" s="12"/>
      <c r="H4" s="2"/>
      <c r="I4" s="2" t="s">
        <v>12</v>
      </c>
      <c r="J4" s="2" t="s">
        <v>12</v>
      </c>
      <c r="K4" s="2" t="s">
        <v>13</v>
      </c>
    </row>
    <row r="5" spans="1:16" ht="15.75" customHeight="1" x14ac:dyDescent="0.2">
      <c r="A5" s="11" t="s">
        <v>76</v>
      </c>
      <c r="B5" s="2" t="s">
        <v>31</v>
      </c>
      <c r="C5" s="2">
        <v>2014</v>
      </c>
      <c r="D5" s="2" t="s">
        <v>78</v>
      </c>
      <c r="E5" s="2" t="s">
        <v>79</v>
      </c>
      <c r="F5" s="9" t="s">
        <v>12</v>
      </c>
      <c r="G5" s="12" t="s">
        <v>80</v>
      </c>
      <c r="H5" s="2"/>
      <c r="I5" s="2" t="s">
        <v>12</v>
      </c>
      <c r="J5" s="2" t="s">
        <v>12</v>
      </c>
      <c r="K5" s="2" t="s">
        <v>12</v>
      </c>
    </row>
    <row r="6" spans="1:16" ht="15.75" customHeight="1" x14ac:dyDescent="0.2">
      <c r="A6" s="11" t="s">
        <v>81</v>
      </c>
      <c r="B6" s="2" t="s">
        <v>31</v>
      </c>
      <c r="C6" s="2">
        <v>2014</v>
      </c>
      <c r="D6" s="2" t="s">
        <v>82</v>
      </c>
      <c r="E6" s="2" t="s">
        <v>79</v>
      </c>
      <c r="F6" s="9" t="s">
        <v>12</v>
      </c>
      <c r="G6" s="12" t="s">
        <v>83</v>
      </c>
      <c r="H6" s="2"/>
      <c r="I6" s="2" t="s">
        <v>12</v>
      </c>
      <c r="J6" s="2" t="s">
        <v>12</v>
      </c>
      <c r="K6" s="2" t="s">
        <v>12</v>
      </c>
    </row>
    <row r="7" spans="1:16" ht="15.75" customHeight="1" x14ac:dyDescent="0.2">
      <c r="A7" s="3" t="s">
        <v>115</v>
      </c>
      <c r="B7" s="8" t="s">
        <v>116</v>
      </c>
      <c r="C7" s="2">
        <v>2014</v>
      </c>
      <c r="D7" s="2" t="s">
        <v>117</v>
      </c>
      <c r="E7" s="2" t="s">
        <v>79</v>
      </c>
      <c r="F7" s="9" t="s">
        <v>12</v>
      </c>
      <c r="G7" s="7" t="s">
        <v>118</v>
      </c>
      <c r="H7" s="2"/>
      <c r="I7" s="2" t="s">
        <v>12</v>
      </c>
      <c r="J7" s="2" t="s">
        <v>12</v>
      </c>
      <c r="K7" s="2" t="s">
        <v>12</v>
      </c>
    </row>
    <row r="8" spans="1:16" ht="15.75" customHeight="1" x14ac:dyDescent="0.2">
      <c r="A8" s="30" t="s">
        <v>32</v>
      </c>
      <c r="B8" s="2" t="s">
        <v>33</v>
      </c>
      <c r="C8" s="2">
        <v>2018</v>
      </c>
      <c r="D8" s="2" t="s">
        <v>34</v>
      </c>
      <c r="E8" s="2"/>
      <c r="F8" s="10" t="s">
        <v>13</v>
      </c>
      <c r="G8" s="12" t="s">
        <v>35</v>
      </c>
      <c r="H8" s="2"/>
      <c r="I8" s="2" t="s">
        <v>12</v>
      </c>
      <c r="J8" s="2" t="s">
        <v>12</v>
      </c>
      <c r="K8" s="2" t="s">
        <v>12</v>
      </c>
      <c r="L8" s="2"/>
      <c r="M8" s="4" t="s">
        <v>11</v>
      </c>
    </row>
    <row r="9" spans="1:16" ht="15.75" customHeight="1" x14ac:dyDescent="0.2">
      <c r="A9" t="s">
        <v>36</v>
      </c>
      <c r="B9" s="2" t="s">
        <v>37</v>
      </c>
      <c r="C9" s="2">
        <v>2009</v>
      </c>
      <c r="D9" s="2" t="s">
        <v>38</v>
      </c>
      <c r="F9" s="25" t="s">
        <v>12</v>
      </c>
      <c r="G9" s="2" t="s">
        <v>39</v>
      </c>
      <c r="I9" s="2" t="s">
        <v>12</v>
      </c>
      <c r="J9" s="2" t="s">
        <v>12</v>
      </c>
      <c r="K9" s="2" t="s">
        <v>12</v>
      </c>
      <c r="L9" s="2"/>
      <c r="M9" s="9" t="s">
        <v>12</v>
      </c>
    </row>
    <row r="10" spans="1:16" ht="15.75" customHeight="1" x14ac:dyDescent="0.2">
      <c r="A10" t="s">
        <v>40</v>
      </c>
      <c r="B10" s="2" t="s">
        <v>41</v>
      </c>
      <c r="C10" s="2">
        <v>2011</v>
      </c>
      <c r="D10" s="2" t="s">
        <v>42</v>
      </c>
      <c r="F10" s="9" t="s">
        <v>12</v>
      </c>
      <c r="G10" s="2" t="s">
        <v>48</v>
      </c>
      <c r="H10" s="2" t="s">
        <v>43</v>
      </c>
      <c r="I10" s="7" t="s">
        <v>12</v>
      </c>
      <c r="J10" s="2" t="s">
        <v>12</v>
      </c>
      <c r="K10" s="7" t="s">
        <v>12</v>
      </c>
      <c r="L10" s="2"/>
      <c r="M10" s="10" t="s">
        <v>13</v>
      </c>
    </row>
    <row r="11" spans="1:16" ht="15.75" customHeight="1" x14ac:dyDescent="0.2">
      <c r="A11" s="24" t="s">
        <v>44</v>
      </c>
      <c r="B11" s="2" t="s">
        <v>45</v>
      </c>
      <c r="C11" s="2">
        <v>2010</v>
      </c>
      <c r="D11" s="8" t="s">
        <v>46</v>
      </c>
      <c r="F11" s="25" t="s">
        <v>12</v>
      </c>
      <c r="G11" s="2" t="s">
        <v>47</v>
      </c>
      <c r="I11" s="2" t="s">
        <v>12</v>
      </c>
      <c r="J11" s="2" t="s">
        <v>12</v>
      </c>
      <c r="K11" s="2" t="s">
        <v>12</v>
      </c>
      <c r="L11" s="2"/>
    </row>
    <row r="12" spans="1:16" ht="15.75" customHeight="1" x14ac:dyDescent="0.2">
      <c r="A12" s="11" t="s">
        <v>49</v>
      </c>
      <c r="B12" s="2" t="s">
        <v>23</v>
      </c>
      <c r="C12" s="2">
        <v>2022</v>
      </c>
      <c r="D12" s="2" t="s">
        <v>50</v>
      </c>
      <c r="E12" s="2" t="s">
        <v>51</v>
      </c>
      <c r="F12" s="10" t="s">
        <v>13</v>
      </c>
      <c r="G12" s="12" t="s">
        <v>52</v>
      </c>
      <c r="H12" s="2"/>
      <c r="I12" s="2" t="s">
        <v>12</v>
      </c>
      <c r="J12" s="2" t="s">
        <v>12</v>
      </c>
      <c r="K12" s="2" t="s">
        <v>12</v>
      </c>
      <c r="L12" s="2"/>
    </row>
    <row r="13" spans="1:16" ht="15.75" customHeight="1" x14ac:dyDescent="0.2">
      <c r="A13" s="11" t="s">
        <v>53</v>
      </c>
      <c r="B13" s="2" t="s">
        <v>54</v>
      </c>
      <c r="C13" s="2">
        <v>2004</v>
      </c>
      <c r="D13" s="2" t="s">
        <v>55</v>
      </c>
      <c r="E13" s="2"/>
      <c r="F13" s="9" t="s">
        <v>12</v>
      </c>
      <c r="G13" s="2" t="s">
        <v>56</v>
      </c>
      <c r="H13" s="2" t="s">
        <v>57</v>
      </c>
      <c r="I13" s="2" t="s">
        <v>12</v>
      </c>
      <c r="J13" s="2" t="s">
        <v>12</v>
      </c>
      <c r="K13" s="2" t="s">
        <v>12</v>
      </c>
      <c r="L13" s="2"/>
    </row>
    <row r="14" spans="1:16" ht="15.75" customHeight="1" x14ac:dyDescent="0.2">
      <c r="A14" s="11" t="s">
        <v>58</v>
      </c>
      <c r="B14" s="2" t="s">
        <v>59</v>
      </c>
      <c r="C14" s="2">
        <v>2007</v>
      </c>
      <c r="D14" s="2" t="s">
        <v>60</v>
      </c>
      <c r="E14" s="2"/>
      <c r="F14" s="9" t="s">
        <v>12</v>
      </c>
      <c r="G14" s="2" t="s">
        <v>61</v>
      </c>
      <c r="H14" s="2" t="s">
        <v>62</v>
      </c>
      <c r="I14" s="2" t="s">
        <v>12</v>
      </c>
      <c r="J14" s="2" t="s">
        <v>12</v>
      </c>
      <c r="K14" s="2" t="s">
        <v>12</v>
      </c>
      <c r="L14" s="2"/>
    </row>
    <row r="15" spans="1:16" ht="15.75" customHeight="1" x14ac:dyDescent="0.2">
      <c r="A15" s="11" t="s">
        <v>63</v>
      </c>
      <c r="B15" s="2" t="s">
        <v>64</v>
      </c>
      <c r="C15" s="2">
        <v>2010</v>
      </c>
      <c r="D15" s="2" t="s">
        <v>65</v>
      </c>
      <c r="E15" s="2" t="s">
        <v>66</v>
      </c>
      <c r="F15" s="25" t="s">
        <v>12</v>
      </c>
      <c r="G15" s="12" t="s">
        <v>67</v>
      </c>
      <c r="H15" s="2" t="s">
        <v>68</v>
      </c>
      <c r="I15" s="2" t="s">
        <v>12</v>
      </c>
      <c r="J15" s="2" t="s">
        <v>12</v>
      </c>
      <c r="K15" s="7" t="s">
        <v>12</v>
      </c>
    </row>
    <row r="16" spans="1:16" ht="15.75" customHeight="1" x14ac:dyDescent="0.2">
      <c r="A16" s="11" t="s">
        <v>69</v>
      </c>
      <c r="B16" s="2"/>
      <c r="C16" s="2">
        <v>1992</v>
      </c>
      <c r="D16" s="2" t="s">
        <v>70</v>
      </c>
      <c r="E16" s="31" t="s">
        <v>25</v>
      </c>
      <c r="F16" s="4" t="s">
        <v>11</v>
      </c>
      <c r="G16" s="2" t="s">
        <v>71</v>
      </c>
      <c r="I16" s="2" t="s">
        <v>12</v>
      </c>
      <c r="J16" s="33" t="s">
        <v>182</v>
      </c>
      <c r="K16" s="2" t="s">
        <v>12</v>
      </c>
      <c r="L16" s="2"/>
    </row>
    <row r="17" spans="1:16" ht="15.75" customHeight="1" x14ac:dyDescent="0.2">
      <c r="A17" s="3" t="s">
        <v>72</v>
      </c>
      <c r="B17" s="8" t="s">
        <v>73</v>
      </c>
      <c r="C17" s="2">
        <v>2011</v>
      </c>
      <c r="D17" t="s">
        <v>74</v>
      </c>
      <c r="F17" s="9" t="s">
        <v>12</v>
      </c>
      <c r="G17" s="12" t="s">
        <v>75</v>
      </c>
      <c r="I17" s="2" t="s">
        <v>12</v>
      </c>
      <c r="J17" s="7" t="s">
        <v>12</v>
      </c>
      <c r="K17" s="7" t="s">
        <v>12</v>
      </c>
    </row>
    <row r="18" spans="1:16" ht="15.75" customHeight="1" x14ac:dyDescent="0.2">
      <c r="A18" s="24" t="s">
        <v>85</v>
      </c>
      <c r="B18" s="2" t="s">
        <v>86</v>
      </c>
      <c r="C18" s="2">
        <v>2008</v>
      </c>
      <c r="D18" s="8" t="s">
        <v>87</v>
      </c>
      <c r="F18" s="25" t="s">
        <v>12</v>
      </c>
      <c r="G18" s="2" t="s">
        <v>88</v>
      </c>
      <c r="I18" s="2" t="s">
        <v>12</v>
      </c>
      <c r="J18" s="2" t="s">
        <v>12</v>
      </c>
      <c r="K18" s="2" t="s">
        <v>12</v>
      </c>
      <c r="L18" s="8"/>
    </row>
    <row r="19" spans="1:16" ht="15.75" customHeight="1" x14ac:dyDescent="0.2">
      <c r="A19" s="11" t="s">
        <v>84</v>
      </c>
      <c r="B19" s="2" t="s">
        <v>89</v>
      </c>
      <c r="C19" s="2">
        <v>2015</v>
      </c>
      <c r="D19" s="2" t="s">
        <v>90</v>
      </c>
      <c r="F19" s="10" t="s">
        <v>13</v>
      </c>
      <c r="G19" s="2" t="s">
        <v>91</v>
      </c>
      <c r="I19" s="2" t="s">
        <v>12</v>
      </c>
      <c r="J19" s="2" t="s">
        <v>12</v>
      </c>
      <c r="K19" s="8" t="s">
        <v>12</v>
      </c>
      <c r="L19" s="2"/>
      <c r="M19" s="14" t="s">
        <v>14</v>
      </c>
      <c r="N19" s="15">
        <f>N20+N26</f>
        <v>59</v>
      </c>
    </row>
    <row r="20" spans="1:16" ht="15.75" customHeight="1" x14ac:dyDescent="0.2">
      <c r="A20" s="6" t="s">
        <v>92</v>
      </c>
      <c r="B20" s="7" t="s">
        <v>93</v>
      </c>
      <c r="C20" s="8">
        <v>1965</v>
      </c>
      <c r="D20" s="7" t="s">
        <v>24</v>
      </c>
      <c r="E20" s="7" t="s">
        <v>94</v>
      </c>
      <c r="F20" s="9" t="s">
        <v>12</v>
      </c>
      <c r="G20" s="7" t="s">
        <v>95</v>
      </c>
      <c r="H20" s="7" t="s">
        <v>96</v>
      </c>
      <c r="I20" s="7" t="s">
        <v>12</v>
      </c>
      <c r="J20" s="2" t="s">
        <v>12</v>
      </c>
      <c r="K20" s="2" t="s">
        <v>12</v>
      </c>
      <c r="M20" s="16" t="s">
        <v>9</v>
      </c>
      <c r="N20" s="15">
        <f>COUNTIF(J:J, "yes")</f>
        <v>58</v>
      </c>
    </row>
    <row r="21" spans="1:16" ht="15.75" customHeight="1" x14ac:dyDescent="0.2">
      <c r="A21" s="29" t="s">
        <v>97</v>
      </c>
      <c r="B21" s="2" t="s">
        <v>98</v>
      </c>
      <c r="C21" s="2">
        <v>2004</v>
      </c>
      <c r="D21" s="2" t="s">
        <v>99</v>
      </c>
      <c r="F21" s="10" t="s">
        <v>13</v>
      </c>
      <c r="G21" s="2"/>
      <c r="I21" s="2" t="s">
        <v>12</v>
      </c>
      <c r="J21" s="2" t="s">
        <v>12</v>
      </c>
      <c r="K21" s="2" t="s">
        <v>12</v>
      </c>
      <c r="M21" s="17" t="s">
        <v>15</v>
      </c>
      <c r="N21" s="18">
        <f>COUNTIF(F:F, "yes")</f>
        <v>20</v>
      </c>
      <c r="O21" s="19" t="s">
        <v>16</v>
      </c>
      <c r="P21" s="20">
        <f>COUNTIF(E:E, "Software/Package")</f>
        <v>8</v>
      </c>
    </row>
    <row r="22" spans="1:16" ht="15.75" customHeight="1" x14ac:dyDescent="0.2">
      <c r="A22" s="29" t="s">
        <v>100</v>
      </c>
      <c r="B22" s="2" t="s">
        <v>98</v>
      </c>
      <c r="C22" s="2">
        <v>2009</v>
      </c>
      <c r="D22" s="2" t="s">
        <v>101</v>
      </c>
      <c r="E22" s="2"/>
      <c r="F22" s="10" t="s">
        <v>13</v>
      </c>
      <c r="G22" s="2"/>
      <c r="H22" s="2"/>
      <c r="I22" s="2" t="s">
        <v>12</v>
      </c>
      <c r="J22" s="2" t="s">
        <v>12</v>
      </c>
      <c r="K22" s="2" t="s">
        <v>12</v>
      </c>
      <c r="M22" s="21" t="s">
        <v>17</v>
      </c>
      <c r="N22" s="22">
        <f>COUNTIF(F:F, "no")</f>
        <v>24</v>
      </c>
    </row>
    <row r="23" spans="1:16" ht="15.75" customHeight="1" x14ac:dyDescent="0.2">
      <c r="A23" s="29" t="s">
        <v>102</v>
      </c>
      <c r="B23" s="2" t="s">
        <v>103</v>
      </c>
      <c r="C23" s="2">
        <v>2014</v>
      </c>
      <c r="D23" s="2" t="s">
        <v>104</v>
      </c>
      <c r="F23" s="10" t="s">
        <v>13</v>
      </c>
      <c r="G23" s="7"/>
      <c r="H23" s="7"/>
      <c r="I23" s="2" t="s">
        <v>12</v>
      </c>
      <c r="J23" s="2" t="s">
        <v>12</v>
      </c>
      <c r="K23" s="2" t="s">
        <v>12</v>
      </c>
      <c r="M23" s="2"/>
      <c r="N23" s="2"/>
    </row>
    <row r="24" spans="1:16" ht="15.75" customHeight="1" x14ac:dyDescent="0.2">
      <c r="A24" t="s">
        <v>105</v>
      </c>
      <c r="B24" s="2" t="s">
        <v>106</v>
      </c>
      <c r="C24" s="2">
        <v>2023</v>
      </c>
      <c r="D24" s="2" t="s">
        <v>107</v>
      </c>
      <c r="F24" s="9" t="s">
        <v>12</v>
      </c>
      <c r="G24" s="2" t="s">
        <v>108</v>
      </c>
      <c r="I24" s="2" t="s">
        <v>12</v>
      </c>
      <c r="J24" s="2" t="s">
        <v>12</v>
      </c>
      <c r="K24" s="2" t="s">
        <v>12</v>
      </c>
      <c r="M24" s="23" t="s">
        <v>10</v>
      </c>
      <c r="N24" s="20">
        <f>COUNTIF(K:K, "yes")</f>
        <v>63</v>
      </c>
    </row>
    <row r="25" spans="1:16" ht="15.75" customHeight="1" x14ac:dyDescent="0.2">
      <c r="A25" s="11" t="s">
        <v>109</v>
      </c>
      <c r="B25" s="2" t="s">
        <v>23</v>
      </c>
      <c r="C25" s="2">
        <v>1859</v>
      </c>
      <c r="D25" s="2" t="s">
        <v>110</v>
      </c>
      <c r="E25" s="2" t="s">
        <v>25</v>
      </c>
      <c r="F25" s="10" t="s">
        <v>13</v>
      </c>
      <c r="G25" s="12" t="s">
        <v>111</v>
      </c>
      <c r="H25" s="2"/>
      <c r="I25" s="2" t="s">
        <v>12</v>
      </c>
      <c r="J25" s="2" t="s">
        <v>12</v>
      </c>
      <c r="K25" s="2" t="s">
        <v>12</v>
      </c>
      <c r="L25" s="2"/>
    </row>
    <row r="26" spans="1:16" ht="15.75" customHeight="1" x14ac:dyDescent="0.2">
      <c r="A26" s="3" t="s">
        <v>112</v>
      </c>
      <c r="B26" s="2" t="s">
        <v>41</v>
      </c>
      <c r="C26" s="2">
        <v>1998</v>
      </c>
      <c r="D26" t="s">
        <v>113</v>
      </c>
      <c r="F26" s="9" t="s">
        <v>12</v>
      </c>
      <c r="G26" s="2" t="s">
        <v>114</v>
      </c>
      <c r="I26" s="2" t="s">
        <v>12</v>
      </c>
      <c r="J26" s="2" t="s">
        <v>12</v>
      </c>
      <c r="K26" s="2" t="s">
        <v>12</v>
      </c>
      <c r="L26" s="8"/>
      <c r="M26" s="23" t="s">
        <v>18</v>
      </c>
      <c r="N26" s="20">
        <f>COUNTIF(J:J, "no")</f>
        <v>1</v>
      </c>
    </row>
    <row r="27" spans="1:16" ht="15.75" customHeight="1" x14ac:dyDescent="0.2">
      <c r="A27" s="24" t="s">
        <v>119</v>
      </c>
      <c r="B27" s="2" t="s">
        <v>120</v>
      </c>
      <c r="C27" s="2">
        <v>1998</v>
      </c>
      <c r="D27" s="2" t="s">
        <v>121</v>
      </c>
      <c r="F27" s="4" t="s">
        <v>11</v>
      </c>
      <c r="I27" s="2" t="s">
        <v>12</v>
      </c>
      <c r="J27" s="33" t="s">
        <v>182</v>
      </c>
      <c r="K27" s="2" t="s">
        <v>12</v>
      </c>
      <c r="L27" s="2"/>
    </row>
    <row r="28" spans="1:16" ht="15.75" customHeight="1" x14ac:dyDescent="0.2">
      <c r="A28" s="3" t="s">
        <v>122</v>
      </c>
      <c r="B28" s="2" t="s">
        <v>123</v>
      </c>
      <c r="C28" s="2">
        <v>1979</v>
      </c>
      <c r="D28" s="2" t="s">
        <v>124</v>
      </c>
      <c r="F28" s="10" t="s">
        <v>13</v>
      </c>
      <c r="G28" s="2" t="s">
        <v>125</v>
      </c>
      <c r="I28" s="2" t="s">
        <v>12</v>
      </c>
      <c r="J28" s="2" t="s">
        <v>12</v>
      </c>
      <c r="K28" s="2" t="s">
        <v>12</v>
      </c>
    </row>
    <row r="29" spans="1:16" ht="15.75" customHeight="1" x14ac:dyDescent="0.2">
      <c r="A29" s="24" t="s">
        <v>126</v>
      </c>
      <c r="B29" s="32" t="s">
        <v>89</v>
      </c>
      <c r="C29" s="2">
        <v>2012</v>
      </c>
      <c r="D29" s="8" t="s">
        <v>127</v>
      </c>
      <c r="F29" s="10" t="s">
        <v>13</v>
      </c>
      <c r="G29" s="2" t="s">
        <v>128</v>
      </c>
      <c r="I29" s="2" t="s">
        <v>12</v>
      </c>
      <c r="J29" s="2" t="s">
        <v>12</v>
      </c>
      <c r="K29" s="2" t="s">
        <v>12</v>
      </c>
    </row>
    <row r="30" spans="1:16" ht="15.75" customHeight="1" x14ac:dyDescent="0.2">
      <c r="A30" s="11" t="s">
        <v>129</v>
      </c>
      <c r="B30" s="2" t="s">
        <v>131</v>
      </c>
      <c r="C30" s="2">
        <v>2002</v>
      </c>
      <c r="D30" s="2" t="s">
        <v>130</v>
      </c>
      <c r="E30" s="2"/>
      <c r="F30" s="10" t="s">
        <v>13</v>
      </c>
      <c r="G30" s="12" t="s">
        <v>132</v>
      </c>
      <c r="H30" s="2"/>
      <c r="I30" s="2" t="s">
        <v>12</v>
      </c>
      <c r="J30" s="2" t="s">
        <v>12</v>
      </c>
      <c r="K30" s="2" t="s">
        <v>12</v>
      </c>
    </row>
    <row r="31" spans="1:16" ht="15.75" customHeight="1" x14ac:dyDescent="0.2">
      <c r="A31" s="3" t="s">
        <v>133</v>
      </c>
      <c r="B31" s="8" t="s">
        <v>134</v>
      </c>
      <c r="C31" s="2">
        <v>2005</v>
      </c>
      <c r="D31" s="2" t="s">
        <v>135</v>
      </c>
      <c r="F31" s="10" t="s">
        <v>13</v>
      </c>
      <c r="G31" s="12" t="s">
        <v>132</v>
      </c>
      <c r="H31" s="7"/>
      <c r="I31" s="2" t="s">
        <v>12</v>
      </c>
      <c r="J31" s="2" t="s">
        <v>12</v>
      </c>
      <c r="K31" s="2" t="s">
        <v>12</v>
      </c>
    </row>
    <row r="32" spans="1:16" ht="15.75" customHeight="1" x14ac:dyDescent="0.2">
      <c r="A32" s="3" t="s">
        <v>136</v>
      </c>
      <c r="B32" s="2" t="s">
        <v>137</v>
      </c>
      <c r="C32" s="2">
        <v>2024</v>
      </c>
      <c r="D32" s="2" t="s">
        <v>138</v>
      </c>
      <c r="E32" s="13" t="s">
        <v>139</v>
      </c>
      <c r="F32" s="25" t="s">
        <v>12</v>
      </c>
      <c r="G32" s="2" t="s">
        <v>140</v>
      </c>
      <c r="H32" s="2" t="s">
        <v>141</v>
      </c>
      <c r="I32" s="2" t="s">
        <v>12</v>
      </c>
      <c r="J32" s="2" t="s">
        <v>12</v>
      </c>
      <c r="K32" s="2" t="s">
        <v>12</v>
      </c>
    </row>
    <row r="33" spans="1:12" ht="15.75" customHeight="1" x14ac:dyDescent="0.2">
      <c r="A33" s="3" t="s">
        <v>142</v>
      </c>
      <c r="B33" s="2" t="s">
        <v>143</v>
      </c>
      <c r="C33" s="2">
        <v>2024</v>
      </c>
      <c r="D33" s="2" t="s">
        <v>144</v>
      </c>
      <c r="E33" s="13" t="s">
        <v>139</v>
      </c>
      <c r="F33" s="4" t="s">
        <v>11</v>
      </c>
      <c r="G33" s="2" t="s">
        <v>145</v>
      </c>
      <c r="H33" s="2" t="s">
        <v>145</v>
      </c>
      <c r="I33" s="2" t="s">
        <v>12</v>
      </c>
      <c r="J33" s="2" t="s">
        <v>12</v>
      </c>
      <c r="K33" s="2" t="s">
        <v>12</v>
      </c>
    </row>
    <row r="34" spans="1:12" ht="15.75" customHeight="1" x14ac:dyDescent="0.2">
      <c r="A34" s="11" t="s">
        <v>146</v>
      </c>
      <c r="B34" s="2" t="s">
        <v>147</v>
      </c>
      <c r="C34" s="2">
        <v>2010</v>
      </c>
      <c r="D34" s="2" t="s">
        <v>148</v>
      </c>
      <c r="E34" s="13" t="s">
        <v>139</v>
      </c>
      <c r="F34" s="4" t="s">
        <v>11</v>
      </c>
      <c r="G34" s="12" t="s">
        <v>149</v>
      </c>
      <c r="H34" s="2"/>
      <c r="I34" s="2" t="s">
        <v>12</v>
      </c>
      <c r="J34" s="2" t="s">
        <v>12</v>
      </c>
      <c r="K34" s="2" t="s">
        <v>12</v>
      </c>
    </row>
    <row r="35" spans="1:12" ht="15.75" customHeight="1" x14ac:dyDescent="0.2">
      <c r="A35" s="11" t="s">
        <v>152</v>
      </c>
      <c r="B35" s="2" t="s">
        <v>147</v>
      </c>
      <c r="C35" s="2">
        <v>2021</v>
      </c>
      <c r="D35" s="2" t="s">
        <v>150</v>
      </c>
      <c r="E35" s="13" t="s">
        <v>139</v>
      </c>
      <c r="F35" s="4" t="s">
        <v>11</v>
      </c>
      <c r="G35" s="12" t="s">
        <v>151</v>
      </c>
      <c r="H35" s="2"/>
      <c r="I35" s="2" t="s">
        <v>12</v>
      </c>
      <c r="J35" s="2" t="s">
        <v>12</v>
      </c>
      <c r="K35" s="2" t="s">
        <v>12</v>
      </c>
      <c r="L35" s="8"/>
    </row>
    <row r="36" spans="1:12" ht="15.75" customHeight="1" x14ac:dyDescent="0.2">
      <c r="A36" s="11" t="s">
        <v>153</v>
      </c>
      <c r="B36" s="2" t="s">
        <v>154</v>
      </c>
      <c r="C36" s="2">
        <v>2016</v>
      </c>
      <c r="D36" s="2" t="s">
        <v>155</v>
      </c>
      <c r="E36" s="13" t="s">
        <v>139</v>
      </c>
      <c r="F36" s="4" t="s">
        <v>11</v>
      </c>
      <c r="G36" s="12" t="s">
        <v>156</v>
      </c>
      <c r="H36" s="2"/>
      <c r="I36" s="2" t="s">
        <v>12</v>
      </c>
      <c r="J36" s="2" t="s">
        <v>12</v>
      </c>
      <c r="K36" s="2" t="s">
        <v>12</v>
      </c>
    </row>
    <row r="37" spans="1:12" ht="15.75" customHeight="1" x14ac:dyDescent="0.2">
      <c r="A37" s="3" t="s">
        <v>157</v>
      </c>
      <c r="B37" s="8" t="s">
        <v>158</v>
      </c>
      <c r="C37" s="2">
        <v>2022</v>
      </c>
      <c r="D37" s="2" t="s">
        <v>159</v>
      </c>
      <c r="F37" s="4" t="s">
        <v>11</v>
      </c>
      <c r="G37" s="7" t="s">
        <v>160</v>
      </c>
      <c r="I37" s="2" t="s">
        <v>12</v>
      </c>
      <c r="J37" s="2" t="s">
        <v>12</v>
      </c>
      <c r="K37" s="2" t="s">
        <v>12</v>
      </c>
      <c r="L37" s="2"/>
    </row>
    <row r="38" spans="1:12" ht="15.75" customHeight="1" x14ac:dyDescent="0.2">
      <c r="A38" s="24" t="s">
        <v>161</v>
      </c>
      <c r="B38" s="2" t="s">
        <v>162</v>
      </c>
      <c r="C38" s="2">
        <v>2019</v>
      </c>
      <c r="D38" s="8" t="s">
        <v>163</v>
      </c>
      <c r="F38" s="4" t="s">
        <v>11</v>
      </c>
      <c r="G38" s="2" t="s">
        <v>164</v>
      </c>
      <c r="I38" s="2" t="s">
        <v>12</v>
      </c>
      <c r="J38" s="2" t="s">
        <v>12</v>
      </c>
      <c r="K38" s="2" t="s">
        <v>12</v>
      </c>
    </row>
    <row r="39" spans="1:12" ht="15.75" customHeight="1" x14ac:dyDescent="0.2">
      <c r="A39" s="3" t="s">
        <v>165</v>
      </c>
      <c r="B39" s="8" t="s">
        <v>166</v>
      </c>
      <c r="C39" s="2">
        <v>2013</v>
      </c>
      <c r="D39" s="2" t="s">
        <v>167</v>
      </c>
      <c r="F39" s="4" t="s">
        <v>11</v>
      </c>
      <c r="G39" s="12" t="s">
        <v>168</v>
      </c>
      <c r="I39" s="2" t="s">
        <v>12</v>
      </c>
      <c r="J39" s="2" t="s">
        <v>12</v>
      </c>
      <c r="K39" s="2" t="s">
        <v>12</v>
      </c>
      <c r="L39" s="8"/>
    </row>
    <row r="40" spans="1:12" ht="15.75" customHeight="1" x14ac:dyDescent="0.2">
      <c r="A40" t="s">
        <v>169</v>
      </c>
      <c r="B40" s="2" t="s">
        <v>170</v>
      </c>
      <c r="C40" s="2">
        <v>1990</v>
      </c>
      <c r="D40" s="2" t="s">
        <v>171</v>
      </c>
      <c r="F40" s="4" t="s">
        <v>11</v>
      </c>
      <c r="G40" s="2" t="s">
        <v>169</v>
      </c>
      <c r="H40" s="2"/>
      <c r="I40" s="2" t="s">
        <v>12</v>
      </c>
      <c r="J40" s="2" t="s">
        <v>12</v>
      </c>
      <c r="K40" s="2" t="s">
        <v>12</v>
      </c>
    </row>
    <row r="41" spans="1:12" ht="15.75" customHeight="1" x14ac:dyDescent="0.2">
      <c r="A41" t="s">
        <v>172</v>
      </c>
      <c r="B41" s="8" t="s">
        <v>174</v>
      </c>
      <c r="C41" s="2">
        <v>2007</v>
      </c>
      <c r="D41" s="2" t="s">
        <v>173</v>
      </c>
      <c r="F41" s="10" t="s">
        <v>13</v>
      </c>
      <c r="G41" s="2" t="s">
        <v>175</v>
      </c>
      <c r="I41" s="2" t="s">
        <v>12</v>
      </c>
      <c r="J41" s="2" t="s">
        <v>12</v>
      </c>
      <c r="K41" s="2" t="s">
        <v>12</v>
      </c>
    </row>
    <row r="42" spans="1:12" ht="15.75" customHeight="1" x14ac:dyDescent="0.2">
      <c r="A42" s="11" t="s">
        <v>176</v>
      </c>
      <c r="B42" s="2" t="s">
        <v>134</v>
      </c>
      <c r="C42" s="2">
        <v>2019</v>
      </c>
      <c r="D42" s="2" t="s">
        <v>177</v>
      </c>
      <c r="E42" s="2"/>
      <c r="F42" s="10" t="s">
        <v>13</v>
      </c>
      <c r="G42" s="2" t="s">
        <v>178</v>
      </c>
      <c r="H42" s="2"/>
      <c r="I42" s="2" t="s">
        <v>12</v>
      </c>
      <c r="J42" s="2" t="s">
        <v>12</v>
      </c>
      <c r="K42" s="2" t="s">
        <v>12</v>
      </c>
      <c r="L42" s="2"/>
    </row>
    <row r="43" spans="1:12" ht="15.75" customHeight="1" x14ac:dyDescent="0.2">
      <c r="A43" s="11" t="s">
        <v>179</v>
      </c>
      <c r="B43" s="2" t="s">
        <v>31</v>
      </c>
      <c r="C43" s="2">
        <v>1997</v>
      </c>
      <c r="D43" s="2" t="s">
        <v>180</v>
      </c>
      <c r="E43" s="2" t="s">
        <v>25</v>
      </c>
      <c r="F43" s="4" t="s">
        <v>11</v>
      </c>
      <c r="G43" s="12" t="s">
        <v>181</v>
      </c>
      <c r="H43" s="2"/>
      <c r="I43" s="2" t="s">
        <v>12</v>
      </c>
      <c r="J43" s="33" t="s">
        <v>183</v>
      </c>
      <c r="K43" s="2" t="s">
        <v>12</v>
      </c>
      <c r="L43" s="2"/>
    </row>
    <row r="44" spans="1:12" ht="15.75" customHeight="1" x14ac:dyDescent="0.2">
      <c r="A44" s="11" t="s">
        <v>184</v>
      </c>
      <c r="B44" s="2" t="s">
        <v>185</v>
      </c>
      <c r="C44" s="2">
        <v>2021</v>
      </c>
      <c r="D44" s="2" t="s">
        <v>186</v>
      </c>
      <c r="E44" s="2"/>
      <c r="F44" s="27" t="s">
        <v>12</v>
      </c>
      <c r="G44" s="12" t="s">
        <v>187</v>
      </c>
      <c r="H44" s="2"/>
      <c r="I44" s="2" t="s">
        <v>12</v>
      </c>
      <c r="J44" s="2" t="s">
        <v>12</v>
      </c>
      <c r="K44" s="2" t="s">
        <v>12</v>
      </c>
      <c r="L44" s="8"/>
    </row>
    <row r="45" spans="1:12" ht="15.75" customHeight="1" x14ac:dyDescent="0.2">
      <c r="A45" s="11" t="s">
        <v>188</v>
      </c>
      <c r="B45" s="2" t="s">
        <v>189</v>
      </c>
      <c r="C45" s="2">
        <v>2003</v>
      </c>
      <c r="D45" s="2" t="s">
        <v>190</v>
      </c>
      <c r="E45" s="2"/>
      <c r="F45" s="34" t="s">
        <v>200</v>
      </c>
      <c r="G45" s="12" t="s">
        <v>191</v>
      </c>
      <c r="H45" s="2"/>
      <c r="I45" s="2" t="s">
        <v>12</v>
      </c>
      <c r="J45" s="2" t="s">
        <v>12</v>
      </c>
      <c r="K45" s="2" t="s">
        <v>12</v>
      </c>
    </row>
    <row r="46" spans="1:12" ht="15.75" customHeight="1" x14ac:dyDescent="0.2">
      <c r="A46" s="11" t="s">
        <v>192</v>
      </c>
      <c r="B46" s="2" t="s">
        <v>193</v>
      </c>
      <c r="C46" s="2">
        <v>2010</v>
      </c>
      <c r="D46" s="2" t="s">
        <v>194</v>
      </c>
      <c r="E46" s="2"/>
      <c r="F46" s="25" t="s">
        <v>12</v>
      </c>
      <c r="G46" s="12" t="s">
        <v>195</v>
      </c>
      <c r="H46" s="2" t="s">
        <v>196</v>
      </c>
      <c r="I46" s="2" t="s">
        <v>12</v>
      </c>
      <c r="J46" s="2" t="s">
        <v>12</v>
      </c>
      <c r="K46" s="2" t="s">
        <v>12</v>
      </c>
    </row>
    <row r="47" spans="1:12" ht="15.75" customHeight="1" x14ac:dyDescent="0.2">
      <c r="A47" s="3" t="s">
        <v>197</v>
      </c>
      <c r="B47" s="8" t="s">
        <v>198</v>
      </c>
      <c r="C47" s="2">
        <v>1989</v>
      </c>
      <c r="D47" s="2" t="s">
        <v>199</v>
      </c>
      <c r="F47" s="10" t="s">
        <v>13</v>
      </c>
      <c r="G47" s="7" t="s">
        <v>201</v>
      </c>
      <c r="H47" s="7"/>
      <c r="I47" s="2" t="s">
        <v>12</v>
      </c>
      <c r="J47" s="2" t="s">
        <v>12</v>
      </c>
      <c r="K47" s="2" t="s">
        <v>12</v>
      </c>
    </row>
    <row r="48" spans="1:12" ht="15.75" customHeight="1" x14ac:dyDescent="0.2">
      <c r="A48" s="3" t="s">
        <v>202</v>
      </c>
      <c r="B48" s="8" t="s">
        <v>203</v>
      </c>
      <c r="C48" s="2">
        <v>2001</v>
      </c>
      <c r="D48" s="2" t="s">
        <v>204</v>
      </c>
      <c r="E48" s="2"/>
      <c r="F48" s="10" t="s">
        <v>13</v>
      </c>
      <c r="G48" s="7" t="s">
        <v>205</v>
      </c>
      <c r="I48" s="2" t="s">
        <v>12</v>
      </c>
      <c r="J48" s="2" t="s">
        <v>12</v>
      </c>
      <c r="K48" s="2" t="s">
        <v>12</v>
      </c>
    </row>
    <row r="49" spans="1:12" ht="15.75" customHeight="1" x14ac:dyDescent="0.2">
      <c r="A49" s="3" t="s">
        <v>206</v>
      </c>
      <c r="B49" s="8" t="s">
        <v>207</v>
      </c>
      <c r="C49" s="2">
        <v>2010</v>
      </c>
      <c r="D49" s="2" t="s">
        <v>208</v>
      </c>
      <c r="E49" s="2"/>
      <c r="F49" s="10" t="s">
        <v>13</v>
      </c>
      <c r="G49" s="7" t="s">
        <v>209</v>
      </c>
      <c r="H49" s="7"/>
      <c r="I49" s="2" t="s">
        <v>12</v>
      </c>
      <c r="J49" s="2" t="s">
        <v>12</v>
      </c>
      <c r="K49" s="2" t="s">
        <v>12</v>
      </c>
    </row>
    <row r="50" spans="1:12" ht="15.75" customHeight="1" x14ac:dyDescent="0.2">
      <c r="A50" s="3" t="s">
        <v>210</v>
      </c>
      <c r="B50" s="8" t="s">
        <v>211</v>
      </c>
      <c r="C50" s="2">
        <v>2007</v>
      </c>
      <c r="D50" s="2" t="s">
        <v>212</v>
      </c>
      <c r="E50" s="2"/>
      <c r="F50" s="10" t="s">
        <v>13</v>
      </c>
      <c r="G50" s="7" t="s">
        <v>213</v>
      </c>
      <c r="H50" s="7"/>
      <c r="I50" s="2" t="s">
        <v>12</v>
      </c>
      <c r="J50" s="2" t="s">
        <v>12</v>
      </c>
      <c r="K50" s="2" t="s">
        <v>12</v>
      </c>
      <c r="L50" s="2"/>
    </row>
    <row r="51" spans="1:12" ht="15.75" customHeight="1" x14ac:dyDescent="0.2">
      <c r="A51" s="3" t="s">
        <v>214</v>
      </c>
      <c r="B51" s="8" t="s">
        <v>64</v>
      </c>
      <c r="C51" s="2">
        <v>2007</v>
      </c>
      <c r="D51" s="2" t="s">
        <v>215</v>
      </c>
      <c r="E51" s="2"/>
      <c r="F51" s="10" t="s">
        <v>13</v>
      </c>
      <c r="G51" s="7" t="s">
        <v>213</v>
      </c>
      <c r="H51" s="7"/>
      <c r="I51" s="2" t="s">
        <v>12</v>
      </c>
      <c r="J51" s="2" t="s">
        <v>12</v>
      </c>
      <c r="K51" s="2" t="s">
        <v>12</v>
      </c>
    </row>
    <row r="52" spans="1:12" ht="15.75" customHeight="1" x14ac:dyDescent="0.2">
      <c r="A52" s="3" t="s">
        <v>216</v>
      </c>
      <c r="B52" s="2" t="s">
        <v>41</v>
      </c>
      <c r="C52" s="2">
        <v>2008</v>
      </c>
      <c r="D52" s="2" t="s">
        <v>217</v>
      </c>
      <c r="E52" s="2"/>
      <c r="F52" s="10" t="s">
        <v>13</v>
      </c>
      <c r="G52" s="7" t="s">
        <v>213</v>
      </c>
      <c r="I52" s="2" t="s">
        <v>12</v>
      </c>
      <c r="J52" s="2" t="s">
        <v>12</v>
      </c>
      <c r="K52" s="2" t="s">
        <v>12</v>
      </c>
    </row>
    <row r="53" spans="1:12" ht="15.75" customHeight="1" x14ac:dyDescent="0.2">
      <c r="A53" s="3" t="s">
        <v>218</v>
      </c>
      <c r="B53" s="2" t="s">
        <v>219</v>
      </c>
      <c r="C53" s="2">
        <v>2011</v>
      </c>
      <c r="D53" s="2" t="s">
        <v>220</v>
      </c>
      <c r="F53" s="10" t="s">
        <v>13</v>
      </c>
      <c r="G53" s="2" t="s">
        <v>221</v>
      </c>
      <c r="H53" s="2"/>
      <c r="I53" s="2" t="s">
        <v>12</v>
      </c>
      <c r="J53" s="2" t="s">
        <v>12</v>
      </c>
      <c r="K53" s="2" t="s">
        <v>12</v>
      </c>
    </row>
    <row r="54" spans="1:12" ht="15.75" customHeight="1" x14ac:dyDescent="0.2">
      <c r="A54" s="6" t="s">
        <v>222</v>
      </c>
      <c r="B54" s="2" t="s">
        <v>41</v>
      </c>
      <c r="C54" s="2">
        <v>2002</v>
      </c>
      <c r="D54" s="2" t="s">
        <v>223</v>
      </c>
      <c r="E54" s="8"/>
      <c r="F54" s="10" t="s">
        <v>13</v>
      </c>
      <c r="G54" s="2" t="s">
        <v>224</v>
      </c>
      <c r="H54" s="8"/>
      <c r="I54" s="2" t="s">
        <v>12</v>
      </c>
      <c r="J54" s="2" t="s">
        <v>12</v>
      </c>
      <c r="K54" s="2" t="s">
        <v>12</v>
      </c>
    </row>
    <row r="55" spans="1:12" ht="15.75" customHeight="1" x14ac:dyDescent="0.2">
      <c r="A55" s="26" t="s">
        <v>225</v>
      </c>
      <c r="B55" s="2" t="s">
        <v>41</v>
      </c>
      <c r="C55" s="2">
        <v>2013</v>
      </c>
      <c r="D55" s="2" t="s">
        <v>226</v>
      </c>
      <c r="E55" s="2"/>
      <c r="F55" s="10" t="s">
        <v>13</v>
      </c>
      <c r="G55" s="2" t="s">
        <v>224</v>
      </c>
      <c r="H55" s="2"/>
      <c r="I55" s="2" t="s">
        <v>12</v>
      </c>
      <c r="J55" s="2" t="s">
        <v>12</v>
      </c>
      <c r="K55" s="2" t="s">
        <v>12</v>
      </c>
    </row>
    <row r="56" spans="1:12" ht="15.75" customHeight="1" x14ac:dyDescent="0.2">
      <c r="A56" s="11" t="s">
        <v>227</v>
      </c>
      <c r="B56" s="2" t="s">
        <v>31</v>
      </c>
      <c r="C56" s="2">
        <v>1992</v>
      </c>
      <c r="D56" s="2" t="s">
        <v>228</v>
      </c>
      <c r="E56" s="2" t="s">
        <v>25</v>
      </c>
      <c r="F56" s="10" t="s">
        <v>13</v>
      </c>
      <c r="G56" s="12" t="s">
        <v>229</v>
      </c>
      <c r="H56" s="2"/>
      <c r="I56" s="2" t="s">
        <v>12</v>
      </c>
      <c r="J56" s="33" t="s">
        <v>183</v>
      </c>
      <c r="K56" s="2" t="s">
        <v>12</v>
      </c>
    </row>
    <row r="57" spans="1:12" ht="15.75" customHeight="1" x14ac:dyDescent="0.2">
      <c r="A57" s="3" t="s">
        <v>230</v>
      </c>
      <c r="B57" s="8" t="s">
        <v>231</v>
      </c>
      <c r="C57" s="2">
        <v>2023</v>
      </c>
      <c r="D57" s="2" t="s">
        <v>232</v>
      </c>
      <c r="E57" s="35" t="s">
        <v>233</v>
      </c>
      <c r="F57" s="4" t="s">
        <v>11</v>
      </c>
      <c r="G57" s="7" t="s">
        <v>234</v>
      </c>
      <c r="H57" s="7"/>
      <c r="I57" s="2" t="s">
        <v>12</v>
      </c>
      <c r="J57" s="33" t="s">
        <v>183</v>
      </c>
      <c r="K57" s="2" t="s">
        <v>12</v>
      </c>
    </row>
    <row r="58" spans="1:12" ht="15.75" customHeight="1" x14ac:dyDescent="0.2">
      <c r="A58" s="6" t="s">
        <v>249</v>
      </c>
      <c r="B58" s="2" t="s">
        <v>203</v>
      </c>
      <c r="C58" s="2">
        <v>2003</v>
      </c>
      <c r="D58" s="2" t="s">
        <v>236</v>
      </c>
      <c r="E58" s="2" t="s">
        <v>79</v>
      </c>
      <c r="F58" s="34" t="s">
        <v>200</v>
      </c>
      <c r="G58" s="2" t="s">
        <v>235</v>
      </c>
      <c r="H58" s="8"/>
      <c r="I58" s="2" t="s">
        <v>12</v>
      </c>
      <c r="J58" s="2" t="s">
        <v>12</v>
      </c>
      <c r="K58" s="2" t="s">
        <v>12</v>
      </c>
    </row>
    <row r="59" spans="1:12" ht="15.75" customHeight="1" x14ac:dyDescent="0.2">
      <c r="A59" s="3" t="s">
        <v>237</v>
      </c>
      <c r="B59" s="2" t="s">
        <v>238</v>
      </c>
      <c r="C59" s="2">
        <v>2024</v>
      </c>
      <c r="D59" s="2" t="s">
        <v>238</v>
      </c>
      <c r="E59" s="13" t="s">
        <v>139</v>
      </c>
      <c r="F59" s="4" t="s">
        <v>11</v>
      </c>
      <c r="G59" s="2" t="s">
        <v>239</v>
      </c>
      <c r="H59" s="2" t="s">
        <v>240</v>
      </c>
      <c r="I59" s="2" t="s">
        <v>12</v>
      </c>
      <c r="J59" s="2" t="s">
        <v>12</v>
      </c>
      <c r="K59" s="2" t="s">
        <v>12</v>
      </c>
    </row>
    <row r="60" spans="1:12" ht="15.75" customHeight="1" x14ac:dyDescent="0.2">
      <c r="A60" s="3" t="s">
        <v>241</v>
      </c>
      <c r="B60" s="2" t="s">
        <v>242</v>
      </c>
      <c r="C60" s="2">
        <v>2024</v>
      </c>
      <c r="D60" s="2" t="s">
        <v>243</v>
      </c>
      <c r="E60" s="13" t="s">
        <v>139</v>
      </c>
      <c r="F60" s="4" t="s">
        <v>11</v>
      </c>
      <c r="G60" s="2" t="s">
        <v>244</v>
      </c>
      <c r="H60" s="2" t="s">
        <v>240</v>
      </c>
      <c r="I60" s="2" t="s">
        <v>12</v>
      </c>
      <c r="J60" s="2" t="s">
        <v>12</v>
      </c>
      <c r="K60" s="2" t="s">
        <v>12</v>
      </c>
    </row>
    <row r="61" spans="1:12" ht="15.75" customHeight="1" x14ac:dyDescent="0.2">
      <c r="A61" s="24" t="s">
        <v>245</v>
      </c>
      <c r="B61" s="2" t="s">
        <v>246</v>
      </c>
      <c r="C61" s="2">
        <v>2006</v>
      </c>
      <c r="D61" s="8" t="s">
        <v>247</v>
      </c>
      <c r="E61" s="13" t="s">
        <v>139</v>
      </c>
      <c r="F61" s="4" t="s">
        <v>11</v>
      </c>
      <c r="G61" s="2" t="s">
        <v>248</v>
      </c>
      <c r="H61" s="2"/>
      <c r="I61" s="2" t="s">
        <v>12</v>
      </c>
      <c r="J61" s="2" t="s">
        <v>12</v>
      </c>
      <c r="K61" s="2" t="s">
        <v>12</v>
      </c>
    </row>
    <row r="62" spans="1:12" ht="15.75" customHeight="1" x14ac:dyDescent="0.2">
      <c r="A62" s="11" t="s">
        <v>250</v>
      </c>
      <c r="B62" s="2" t="s">
        <v>134</v>
      </c>
      <c r="C62" s="2">
        <v>2010</v>
      </c>
      <c r="D62" s="2" t="s">
        <v>251</v>
      </c>
      <c r="E62" s="2"/>
      <c r="F62" s="34" t="s">
        <v>200</v>
      </c>
      <c r="G62" s="12" t="s">
        <v>252</v>
      </c>
      <c r="H62" s="2"/>
      <c r="I62" s="2" t="s">
        <v>12</v>
      </c>
      <c r="J62" s="2" t="s">
        <v>12</v>
      </c>
      <c r="K62" s="2" t="s">
        <v>12</v>
      </c>
    </row>
    <row r="63" spans="1:12" ht="15.75" customHeight="1" x14ac:dyDescent="0.2">
      <c r="A63" s="11" t="s">
        <v>253</v>
      </c>
      <c r="B63" s="2" t="s">
        <v>254</v>
      </c>
      <c r="C63" s="2">
        <v>1966</v>
      </c>
      <c r="D63" s="2" t="s">
        <v>255</v>
      </c>
      <c r="E63" s="2"/>
      <c r="F63" s="10" t="s">
        <v>13</v>
      </c>
      <c r="G63" s="12" t="s">
        <v>256</v>
      </c>
      <c r="H63" s="2"/>
      <c r="I63" s="2" t="s">
        <v>12</v>
      </c>
      <c r="J63" s="2" t="s">
        <v>12</v>
      </c>
      <c r="K63" s="2" t="s">
        <v>12</v>
      </c>
    </row>
    <row r="64" spans="1:12" ht="15.75" customHeight="1" x14ac:dyDescent="0.2">
      <c r="A64" s="11" t="s">
        <v>257</v>
      </c>
      <c r="B64" s="2" t="s">
        <v>258</v>
      </c>
      <c r="C64" s="2">
        <v>2010</v>
      </c>
      <c r="D64" s="2" t="s">
        <v>259</v>
      </c>
      <c r="E64" s="2"/>
      <c r="F64" s="25" t="s">
        <v>12</v>
      </c>
      <c r="G64" s="12" t="s">
        <v>260</v>
      </c>
      <c r="H64" s="2"/>
      <c r="I64" s="2" t="s">
        <v>12</v>
      </c>
      <c r="J64" s="2" t="s">
        <v>12</v>
      </c>
      <c r="K64" s="2" t="s">
        <v>12</v>
      </c>
    </row>
    <row r="65" spans="1:11" ht="15.75" customHeight="1" x14ac:dyDescent="0.2">
      <c r="A65" s="11" t="s">
        <v>261</v>
      </c>
      <c r="B65" s="2" t="s">
        <v>262</v>
      </c>
      <c r="C65" s="2">
        <v>2012</v>
      </c>
      <c r="D65" s="2" t="s">
        <v>263</v>
      </c>
      <c r="E65" s="2"/>
      <c r="F65" s="36" t="s">
        <v>264</v>
      </c>
      <c r="G65" s="12" t="s">
        <v>260</v>
      </c>
      <c r="H65" s="2"/>
      <c r="I65" s="2" t="s">
        <v>12</v>
      </c>
      <c r="J65" s="2" t="s">
        <v>12</v>
      </c>
      <c r="K65" s="2" t="s">
        <v>12</v>
      </c>
    </row>
    <row r="66" spans="1:11" ht="15.75" customHeight="1" x14ac:dyDescent="0.2">
      <c r="A66" s="3"/>
      <c r="B66" s="2"/>
      <c r="C66" s="2"/>
      <c r="D66" s="2"/>
      <c r="E66" s="13"/>
      <c r="F66" s="4"/>
      <c r="G66" s="2"/>
      <c r="H66" s="2"/>
      <c r="I66" s="2"/>
      <c r="J66" s="2"/>
      <c r="K66" s="2"/>
    </row>
    <row r="67" spans="1:11" ht="15.75" customHeight="1" x14ac:dyDescent="0.2">
      <c r="A67" s="3"/>
      <c r="B67" s="2"/>
      <c r="C67" s="2"/>
      <c r="D67" s="2"/>
      <c r="E67" s="13"/>
      <c r="F67" s="4"/>
      <c r="G67" s="2"/>
      <c r="H67" s="2"/>
      <c r="I67" s="2"/>
      <c r="J67" s="2"/>
      <c r="K67" s="2"/>
    </row>
    <row r="68" spans="1:11" ht="15.75" customHeight="1" x14ac:dyDescent="0.2">
      <c r="A68" s="3"/>
      <c r="B68" s="2"/>
      <c r="C68" s="2"/>
      <c r="D68" s="2"/>
      <c r="E68" s="13"/>
      <c r="F68" s="4"/>
      <c r="G68" s="2"/>
      <c r="H68" s="2"/>
      <c r="I68" s="2"/>
      <c r="J68" s="2"/>
      <c r="K68" s="2"/>
    </row>
    <row r="69" spans="1:11" ht="15.75" customHeight="1" x14ac:dyDescent="0.2">
      <c r="A69" s="3"/>
      <c r="B69" s="2"/>
      <c r="C69" s="2"/>
      <c r="D69" s="2"/>
      <c r="E69" s="13"/>
      <c r="F69" s="4"/>
      <c r="G69" s="2"/>
      <c r="H69" s="2"/>
      <c r="I69" s="2"/>
      <c r="J69" s="2"/>
      <c r="K69" s="2"/>
    </row>
    <row r="70" spans="1:11" ht="15.75" customHeight="1" x14ac:dyDescent="0.2">
      <c r="A70" s="11"/>
      <c r="B70" s="2"/>
      <c r="C70" s="2"/>
      <c r="D70" s="2"/>
      <c r="E70" s="2"/>
      <c r="F70" s="25"/>
      <c r="G70" s="12"/>
      <c r="H70" s="2"/>
      <c r="I70" s="2"/>
      <c r="J70" s="2"/>
      <c r="K70" s="2"/>
    </row>
    <row r="71" spans="1:11" ht="15.75" customHeight="1" x14ac:dyDescent="0.2">
      <c r="A71" s="3"/>
      <c r="B71" s="2"/>
      <c r="C71" s="2"/>
      <c r="D71" s="2"/>
      <c r="E71" s="13"/>
      <c r="F71" s="4"/>
      <c r="G71" s="2"/>
      <c r="H71" s="2"/>
      <c r="I71" s="2"/>
      <c r="J71" s="2"/>
      <c r="K71" s="2"/>
    </row>
    <row r="72" spans="1:11" ht="15.75" customHeight="1" x14ac:dyDescent="0.2">
      <c r="A72" s="3"/>
      <c r="B72" s="2"/>
      <c r="C72" s="2"/>
      <c r="D72" s="2"/>
      <c r="E72" s="13"/>
      <c r="F72" s="25"/>
      <c r="G72" s="2"/>
      <c r="H72" s="2"/>
      <c r="I72" s="2"/>
      <c r="J72" s="2"/>
      <c r="K72" s="2"/>
    </row>
    <row r="73" spans="1:11" ht="15.75" customHeight="1" x14ac:dyDescent="0.2">
      <c r="A73" s="3"/>
      <c r="B73" s="2"/>
      <c r="C73" s="2"/>
      <c r="D73" s="2"/>
      <c r="E73" s="13"/>
      <c r="F73" s="4"/>
      <c r="G73" s="2"/>
      <c r="H73" s="2"/>
      <c r="I73" s="2"/>
      <c r="J73" s="2"/>
      <c r="K73" s="2"/>
    </row>
    <row r="74" spans="1:11" ht="15.75" customHeight="1" x14ac:dyDescent="0.2">
      <c r="A74" s="3"/>
      <c r="B74" s="2"/>
      <c r="C74" s="2"/>
      <c r="D74" s="2"/>
      <c r="E74" s="13"/>
      <c r="F74" s="4"/>
      <c r="G74" s="2"/>
      <c r="H74" s="2"/>
      <c r="I74" s="2"/>
      <c r="J74" s="2"/>
      <c r="K74" s="2"/>
    </row>
    <row r="75" spans="1:11" ht="15.75" customHeight="1" x14ac:dyDescent="0.2">
      <c r="A75" s="3"/>
      <c r="B75" s="2"/>
      <c r="C75" s="2"/>
      <c r="D75" s="2"/>
      <c r="F75" s="25"/>
      <c r="G75" s="2"/>
      <c r="H75" s="2"/>
      <c r="I75" s="2"/>
      <c r="J75" s="2"/>
      <c r="K75" s="2"/>
    </row>
    <row r="76" spans="1:11" ht="15.75" customHeight="1" x14ac:dyDescent="0.2">
      <c r="A76" s="3"/>
      <c r="B76" s="2"/>
      <c r="C76" s="2"/>
      <c r="D76" s="2"/>
      <c r="F76" s="10"/>
      <c r="G76" s="2"/>
      <c r="I76" s="2"/>
      <c r="J76" s="2"/>
    </row>
    <row r="77" spans="1:11" ht="15.75" customHeight="1" x14ac:dyDescent="0.2">
      <c r="A77" s="3"/>
      <c r="B77" s="2"/>
      <c r="C77" s="2"/>
      <c r="D77" s="2"/>
      <c r="F77" s="10"/>
      <c r="G77" s="2"/>
      <c r="I77" s="2"/>
      <c r="J77" s="2"/>
    </row>
    <row r="78" spans="1:11" ht="15.75" customHeight="1" x14ac:dyDescent="0.2">
      <c r="A78" s="3"/>
      <c r="B78" s="2"/>
      <c r="C78" s="2"/>
      <c r="D78" s="2"/>
      <c r="F78" s="10"/>
      <c r="I78" s="2"/>
      <c r="J78" s="2"/>
      <c r="K78" s="2"/>
    </row>
    <row r="79" spans="1:11" ht="15.75" customHeight="1" x14ac:dyDescent="0.2">
      <c r="A79" s="3"/>
      <c r="B79" s="2"/>
      <c r="C79" s="2"/>
      <c r="D79" s="28"/>
      <c r="F79" s="10"/>
      <c r="I79" s="2"/>
      <c r="J79" s="2"/>
      <c r="K79" s="2"/>
    </row>
    <row r="80" spans="1:11" ht="15.75" customHeight="1" x14ac:dyDescent="0.2">
      <c r="A80" s="29"/>
      <c r="B80" s="2"/>
      <c r="C80" s="2"/>
      <c r="D80" s="2"/>
      <c r="F80" s="10"/>
      <c r="G80" s="2"/>
      <c r="I80" s="2"/>
      <c r="J80" s="2"/>
      <c r="K80" s="2"/>
    </row>
    <row r="81" spans="1:11" ht="15.75" customHeight="1" x14ac:dyDescent="0.2">
      <c r="A81" s="29"/>
      <c r="B81" s="2"/>
      <c r="C81" s="2"/>
      <c r="D81" s="2"/>
      <c r="F81" s="10"/>
      <c r="I81" s="2"/>
      <c r="J81" s="2"/>
      <c r="K81" s="2"/>
    </row>
    <row r="82" spans="1:11" ht="15.75" customHeight="1" x14ac:dyDescent="0.2">
      <c r="A82" s="24"/>
      <c r="B82" s="2"/>
      <c r="C82" s="2"/>
      <c r="D82" s="2"/>
      <c r="F82" s="10"/>
      <c r="I82" s="2"/>
      <c r="J82" s="2"/>
      <c r="K82" s="2"/>
    </row>
    <row r="83" spans="1:11" ht="15.75" customHeight="1" x14ac:dyDescent="0.2">
      <c r="A83" s="24"/>
      <c r="B83" s="2"/>
      <c r="C83" s="2"/>
      <c r="D83" s="2"/>
      <c r="F83" s="10"/>
      <c r="I83" s="2"/>
      <c r="J83" s="2"/>
      <c r="K83" s="2"/>
    </row>
    <row r="84" spans="1:11" ht="15.75" customHeight="1" x14ac:dyDescent="0.2">
      <c r="A84" s="29"/>
      <c r="B84" s="2"/>
      <c r="C84" s="2"/>
      <c r="D84" s="2"/>
      <c r="F84" s="10"/>
      <c r="I84" s="2"/>
      <c r="J84" s="2"/>
      <c r="K84" s="2"/>
    </row>
    <row r="85" spans="1:11" x14ac:dyDescent="0.2">
      <c r="A85" s="29"/>
      <c r="B85" s="2"/>
      <c r="C85" s="2"/>
      <c r="D85" s="2"/>
      <c r="F85" s="10"/>
      <c r="I85" s="2"/>
      <c r="J85" s="2"/>
      <c r="K85" s="2"/>
    </row>
  </sheetData>
  <hyperlinks>
    <hyperlink ref="A2" r:id="rId1" xr:uid="{B2058B0C-BE95-DA4B-8AE3-AB82AA4C9E64}"/>
    <hyperlink ref="A15" r:id="rId2" display="https://sites.lifesci.ucla.edu/eeb-rmbl-marmots/wp-content/uploads/sites/190/2020/03/Ozgul_etal_Nature_2010_all.pdf" xr:uid="{C5D55BD9-EC2E-9A4A-91B8-D261357FED7A}"/>
    <hyperlink ref="A21" r:id="rId3" display="https://sites.lifesci.ucla.edu/eeb-rmbl-marmots/wp-content/uploads/sites/190/2020/03/Blumstein_etal_2004_JM.pdf" xr:uid="{3A8C16DB-3B31-5A4F-8393-AE03B214C5D1}"/>
    <hyperlink ref="A22" r:id="rId4" display="https://sites.lifesci.ucla.edu/eeb-rmbl-marmots/wp-content/uploads/sites/190/2020/03/Blumstein_2009_JM.pdf" xr:uid="{25712E07-C75B-EE4C-A484-0AB3BB020C76}"/>
    <hyperlink ref="A23" r:id="rId5" display="https://sites.lifesci.ucla.edu/eeb-rmbl-marmots/wp-content/uploads/sites/190/2020/03/Monclus_etal_2014_EvolEcol.pdf" xr:uid="{5C5293D3-C93C-8049-99C4-7FAB32E99F55}"/>
    <hyperlink ref="A44" r:id="rId6" display="https://sites.lifesci.ucla.edu/eeb-rmbl-marmots/wp-content/uploads/sites/190/2021/03/Jebb_etal_2021_EcolEvol.pdf" xr:uid="{83CD597C-05ED-8C46-AAE5-F34497741365}"/>
    <hyperlink ref="A64" r:id="rId7" display="https://sites.lifesci.ucla.edu/eeb-rmbl-marmots/wp-content/uploads/sites/190/2020/03/Blumstein_etal_2010_JEB.pdf" xr:uid="{44E20135-02DD-944A-8157-4C1A9DA99BE0}"/>
    <hyperlink ref="A65" r:id="rId8" display="https://sites.lifesci.ucla.edu/eeb-rmbl-marmots/wp-content/uploads/sites/190/2020/03/Olson_etal_2012_MolEcol.pdf" xr:uid="{EA206AFD-0BE4-0247-B809-B83C98EFB913}"/>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Augustin Birot</dc:creator>
  <cp:lastModifiedBy>Augustin Birot</cp:lastModifiedBy>
  <dcterms:created xsi:type="dcterms:W3CDTF">2024-10-07T18:30:49Z</dcterms:created>
  <dcterms:modified xsi:type="dcterms:W3CDTF">2025-01-24T21:09:41Z</dcterms:modified>
</cp:coreProperties>
</file>