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autoCompressPictures="0"/>
  <bookViews>
    <workbookView xWindow="-20" yWindow="-20" windowWidth="21520" windowHeight="14720" tabRatio="893" activeTab="2"/>
  </bookViews>
  <sheets>
    <sheet name="October" sheetId="7" r:id="rId1"/>
    <sheet name="November" sheetId="4" r:id="rId2"/>
    <sheet name="December" sheetId="5" r:id="rId3"/>
    <sheet name="January" sheetId="13" r:id="rId4"/>
  </sheets>
  <definedNames>
    <definedName name="E_satz">#REF!</definedName>
    <definedName name="M_satz">#REF!</definedName>
    <definedName name="_xlnm.Print_Area" localSheetId="2">December!$A$1:$L$48</definedName>
    <definedName name="_xlnm.Print_Area" localSheetId="3">January!$A$1:$L$48</definedName>
    <definedName name="_xlnm.Print_Area" localSheetId="1">November!$A$1:$L$50</definedName>
    <definedName name="_xlnm.Print_Area" localSheetId="0">October!$A$1:$I$51</definedName>
    <definedName name="_xlnm.Print_Titles" localSheetId="2">December!$16:$17</definedName>
    <definedName name="_xlnm.Print_Titles" localSheetId="3">January!$16:$17</definedName>
    <definedName name="_xlnm.Print_Titles" localSheetId="1">November!$16:$17</definedName>
    <definedName name="_xlnm.Print_Titles" localSheetId="0">October!$13:$15</definedName>
    <definedName name="S_satz">#REF!</definedName>
    <definedName name="T_satz">#REF!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9" i="5"/>
  <c r="A9"/>
  <c r="D7"/>
  <c r="A7"/>
  <c r="D5"/>
  <c r="A5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47"/>
  <c r="D45" i="13"/>
  <c r="D5"/>
  <c r="D9"/>
  <c r="A9"/>
  <c r="D7"/>
  <c r="A7"/>
  <c r="A5"/>
  <c r="D46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47"/>
  <c r="D40" i="4"/>
  <c r="D41"/>
  <c r="D42"/>
  <c r="D43"/>
  <c r="D44"/>
  <c r="D45"/>
  <c r="D37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8"/>
  <c r="D39"/>
  <c r="D46"/>
  <c r="D47"/>
  <c r="D48"/>
  <c r="A9"/>
  <c r="A7"/>
  <c r="A5"/>
  <c r="D9"/>
  <c r="D7"/>
  <c r="D5"/>
  <c r="D16"/>
  <c r="D49"/>
  <c r="D42" i="7"/>
  <c r="D43"/>
  <c r="D26"/>
  <c r="D28"/>
  <c r="D16"/>
  <c r="D17"/>
  <c r="D18"/>
  <c r="D19"/>
  <c r="D20"/>
  <c r="D21"/>
  <c r="D22"/>
  <c r="D23"/>
  <c r="D24"/>
  <c r="D25"/>
  <c r="D27"/>
  <c r="D29"/>
  <c r="D30"/>
  <c r="D31"/>
  <c r="D32"/>
  <c r="D33"/>
  <c r="D34"/>
  <c r="D35"/>
  <c r="D36"/>
  <c r="D37"/>
  <c r="D38"/>
  <c r="D39"/>
  <c r="D40"/>
  <c r="D41"/>
  <c r="D44"/>
  <c r="D45"/>
  <c r="D46"/>
  <c r="D47"/>
  <c r="D48"/>
  <c r="D49"/>
  <c r="D50"/>
</calcChain>
</file>

<file path=xl/sharedStrings.xml><?xml version="1.0" encoding="utf-8"?>
<sst xmlns="http://schemas.openxmlformats.org/spreadsheetml/2006/main" count="214" uniqueCount="92">
  <si>
    <t>Query tile's XML files and ability to find a tile's center point from the ESA KML file</t>
    <phoneticPr fontId="32" type="noConversion"/>
  </si>
  <si>
    <t>Windows 10 (Solved!), complete clean install, upload to git, merge script versions</t>
    <phoneticPr fontId="32" type="noConversion"/>
  </si>
  <si>
    <t>Meeting with Dirk and Martin</t>
    <phoneticPr fontId="32" type="noConversion"/>
  </si>
  <si>
    <t>Read Articles from Dirk</t>
    <phoneticPr fontId="32" type="noConversion"/>
  </si>
  <si>
    <t>Adjust Download script to SciHub and new size structure</t>
    <phoneticPr fontId="32" type="noConversion"/>
  </si>
  <si>
    <t>Read slides from previous week</t>
    <phoneticPr fontId="32" type="noConversion"/>
  </si>
  <si>
    <t>Set up timesheet</t>
    <phoneticPr fontId="32" type="noConversion"/>
  </si>
  <si>
    <t>Meeting with I3 Professors and editing abstract, incl. travel time</t>
    <phoneticPr fontId="32" type="noConversion"/>
  </si>
  <si>
    <t>Troubleshoot Windows 10 crash (5 hours personal time)</t>
    <phoneticPr fontId="32" type="noConversion"/>
  </si>
  <si>
    <t>Plan out Pecha Kucha Slides</t>
    <phoneticPr fontId="32" type="noConversion"/>
  </si>
  <si>
    <t>Work on download script issues</t>
    <phoneticPr fontId="32" type="noConversion"/>
  </si>
  <si>
    <t>I3 class and update meeting</t>
    <phoneticPr fontId="32" type="noConversion"/>
  </si>
  <si>
    <t>Python docs -- brainstorming solutions for all scripts</t>
    <phoneticPr fontId="32" type="noConversion"/>
  </si>
  <si>
    <t xml:space="preserve">Monthly timesheet for MSc Geoinformatics IP </t>
    <phoneticPr fontId="32" type="noConversion"/>
  </si>
  <si>
    <t>Set up Landsat image transfer (~70 images) for possible use case with Martin inc</t>
    <phoneticPr fontId="32" type="noConversion"/>
  </si>
  <si>
    <t>Project Management class, part II</t>
    <phoneticPr fontId="32" type="noConversion"/>
  </si>
  <si>
    <t>Work on first draft of Risk Matrix, Gantt and PERT Charts in ProjectLibre</t>
    <phoneticPr fontId="32" type="noConversion"/>
  </si>
  <si>
    <t>Deal with GDAL problem in Windows -- still unresolved; work on conversion script</t>
    <phoneticPr fontId="32" type="noConversion"/>
  </si>
  <si>
    <t>Finish first draft of conversion script -- send to Tiede and Sudmanns for review</t>
    <phoneticPr fontId="32" type="noConversion"/>
  </si>
  <si>
    <t>Fixed a few issues with the download script (cloud cover percentage, kml)</t>
    <phoneticPr fontId="32" type="noConversion"/>
  </si>
  <si>
    <t>Get familiar with numpy, gdal and scipy</t>
    <phoneticPr fontId="32" type="noConversion"/>
  </si>
  <si>
    <t>Learn to manipulate rasters as arrays with numpy, gdal and scipy.</t>
    <phoneticPr fontId="32" type="noConversion"/>
  </si>
  <si>
    <t>Learn Git, create GitHub repository, including excel documents</t>
    <phoneticPr fontId="32" type="noConversion"/>
  </si>
  <si>
    <t>ProjectLibre Tutorials and improving charts</t>
    <phoneticPr fontId="32" type="noConversion"/>
  </si>
  <si>
    <t>Sort out problem with Python on Mac (Canopy software deinstallation)</t>
    <phoneticPr fontId="32" type="noConversion"/>
  </si>
  <si>
    <t>Python Tutorial</t>
    <phoneticPr fontId="32" type="noConversion"/>
  </si>
  <si>
    <t>Python Tutorial</t>
    <phoneticPr fontId="32" type="noConversion"/>
  </si>
  <si>
    <t>Developing possible use-case during Hackathon, with Martin Sudmanns and team</t>
    <phoneticPr fontId="32" type="noConversion"/>
  </si>
  <si>
    <t>CLI CodeAcademy course; introduction to Git</t>
    <phoneticPr fontId="32" type="noConversion"/>
  </si>
  <si>
    <t>Read Processing scripts, brainstorm solutions</t>
    <phoneticPr fontId="32" type="noConversion"/>
  </si>
  <si>
    <t>Work on extended abstract -- mostly citations in Zotero</t>
    <phoneticPr fontId="32" type="noConversion"/>
  </si>
  <si>
    <t>Work on extended abstract</t>
    <phoneticPr fontId="32" type="noConversion"/>
  </si>
  <si>
    <t>Acquire preprocessing scripts from Tiede and briefly skim them for further questions</t>
    <phoneticPr fontId="32" type="noConversion"/>
  </si>
  <si>
    <t>Day</t>
  </si>
  <si>
    <t>Time</t>
  </si>
  <si>
    <t>Hours</t>
  </si>
  <si>
    <t>(from)</t>
  </si>
  <si>
    <t>(to)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</si>
  <si>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</si>
  <si>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</si>
  <si>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</si>
  <si>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</si>
  <si>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</si>
  <si>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</si>
  <si>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</si>
  <si>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</si>
  <si>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</si>
  <si>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</si>
  <si>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</si>
  <si>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</si>
  <si>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</si>
  <si>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</si>
  <si>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</si>
  <si>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</si>
  <si>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</si>
  <si>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Kml Polygon Functionality</t>
    <phoneticPr fontId="32" type="noConversion"/>
  </si>
  <si>
    <t>Work on tile download functionality</t>
    <phoneticPr fontId="32" type="noConversion"/>
  </si>
  <si>
    <t>Tile functionality testing</t>
    <phoneticPr fontId="32" type="noConversion"/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</si>
  <si>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</si>
  <si>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</si>
  <si>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</si>
  <si>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</si>
  <si>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</si>
  <si>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</si>
  <si>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</si>
  <si>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</si>
  <si>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</si>
  <si>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</si>
  <si>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</si>
  <si>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</si>
  <si>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</si>
  <si>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</si>
  <si>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Project related activities</t>
  </si>
  <si>
    <r>
      <t xml:space="preserve">Activity </t>
    </r>
    <r>
      <rPr>
        <sz val="10"/>
        <rFont val="Arial"/>
      </rPr>
      <t>(description of activity and concerned work package)</t>
    </r>
  </si>
  <si>
    <t xml:space="preserve">Monthly timesheet for MSc Geoinformatics IP </t>
  </si>
  <si>
    <t>Firstname Lastname</t>
  </si>
  <si>
    <t>TIME</t>
  </si>
  <si>
    <t>Summer Semester 2016</t>
  </si>
  <si>
    <t>IDENTIFICATION OF THE PROJECT &amp; PARTICIPANT(S)</t>
  </si>
  <si>
    <t>Project Acronym</t>
  </si>
  <si>
    <t>Project Title</t>
  </si>
  <si>
    <t>Augustin Hannah</t>
    <phoneticPr fontId="32" type="noConversion"/>
  </si>
  <si>
    <t>AIQ</t>
    <phoneticPr fontId="32" type="noConversion"/>
  </si>
  <si>
    <t>Automating change detection in ImageQuerying</t>
    <phoneticPr fontId="32" type="noConversion"/>
  </si>
  <si>
    <t>Winter Semester 2016/17</t>
    <phoneticPr fontId="32" type="noConversion"/>
  </si>
  <si>
    <t>Meeting with Tiede and Writing Abstract (in September)</t>
    <phoneticPr fontId="32" type="noConversion"/>
  </si>
  <si>
    <t>31.</t>
    <phoneticPr fontId="32" type="noConversion"/>
  </si>
  <si>
    <t>First Meeting</t>
    <phoneticPr fontId="32" type="noConversion"/>
  </si>
  <si>
    <t xml:space="preserve">Monthly timesheet for MSc Geoinformatics IP </t>
    <phoneticPr fontId="32" type="noConversion"/>
  </si>
  <si>
    <t>Pecha Kucha preparation and presentation</t>
    <phoneticPr fontId="32" type="noConversion"/>
  </si>
  <si>
    <t>Troubleshoot Download script</t>
    <phoneticPr fontId="32" type="noConversion"/>
  </si>
  <si>
    <t>Create Pecha Kucha Presentation Outline</t>
    <phoneticPr fontId="32" type="noConversion"/>
  </si>
</sst>
</file>

<file path=xl/styles.xml><?xml version="1.0" encoding="utf-8"?>
<styleSheet xmlns="http://schemas.openxmlformats.org/spreadsheetml/2006/main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33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  <font>
      <sz val="10"/>
      <name val="Arial"/>
    </font>
    <font>
      <sz val="11"/>
      <color indexed="6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55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8"/>
      <name val="Verdana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23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50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2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38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3">
    <xf numFmtId="0" fontId="0" fillId="0" borderId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5" fillId="5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2" borderId="0" applyNumberFormat="0" applyBorder="0" applyAlignment="0" applyProtection="0"/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8" fillId="18" borderId="29" applyNumberFormat="0" applyAlignment="0" applyProtection="0"/>
    <xf numFmtId="0" fontId="19" fillId="19" borderId="30" applyNumberFormat="0" applyAlignment="0" applyProtection="0"/>
    <xf numFmtId="165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20" borderId="0" applyNumberFormat="0" applyBorder="0" applyAlignment="0" applyProtection="0"/>
    <xf numFmtId="0" fontId="22" fillId="0" borderId="31" applyNumberFormat="0" applyFill="0" applyAlignment="0" applyProtection="0"/>
    <xf numFmtId="0" fontId="23" fillId="0" borderId="32" applyNumberFormat="0" applyFill="0" applyAlignment="0" applyProtection="0"/>
    <xf numFmtId="0" fontId="24" fillId="0" borderId="33" applyNumberFormat="0" applyFill="0" applyAlignment="0" applyProtection="0"/>
    <xf numFmtId="0" fontId="24" fillId="0" borderId="0" applyNumberFormat="0" applyFill="0" applyBorder="0" applyAlignment="0" applyProtection="0"/>
    <xf numFmtId="0" fontId="25" fillId="6" borderId="29" applyNumberFormat="0" applyAlignment="0" applyProtection="0"/>
    <xf numFmtId="0" fontId="26" fillId="0" borderId="34" applyNumberFormat="0" applyFill="0" applyAlignment="0" applyProtection="0"/>
    <xf numFmtId="0" fontId="27" fillId="21" borderId="0" applyNumberFormat="0" applyBorder="0" applyAlignment="0" applyProtection="0"/>
    <xf numFmtId="0" fontId="14" fillId="7" borderId="35" applyNumberFormat="0" applyFont="0" applyAlignment="0" applyProtection="0"/>
    <xf numFmtId="0" fontId="28" fillId="18" borderId="36" applyNumberFormat="0" applyAlignment="0" applyProtection="0"/>
    <xf numFmtId="0" fontId="29" fillId="0" borderId="0" applyNumberFormat="0" applyFill="0" applyBorder="0" applyAlignment="0" applyProtection="0"/>
    <xf numFmtId="0" fontId="30" fillId="0" borderId="37" applyNumberFormat="0" applyFill="0" applyAlignment="0" applyProtection="0"/>
    <xf numFmtId="0" fontId="31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8" fillId="3" borderId="0" xfId="0" applyFont="1" applyFill="1" applyBorder="1"/>
    <xf numFmtId="0" fontId="8" fillId="3" borderId="0" xfId="0" applyFont="1" applyFill="1"/>
    <xf numFmtId="0" fontId="4" fillId="0" borderId="0" xfId="0" applyFont="1" applyBorder="1" applyAlignment="1">
      <alignment horizontal="center" wrapText="1"/>
    </xf>
    <xf numFmtId="0" fontId="5" fillId="0" borderId="0" xfId="0" applyFont="1" applyBorder="1"/>
    <xf numFmtId="0" fontId="5" fillId="0" borderId="0" xfId="0" applyFont="1" applyBorder="1" applyAlignment="1"/>
    <xf numFmtId="0" fontId="0" fillId="0" borderId="5" xfId="0" applyBorder="1" applyAlignment="1"/>
    <xf numFmtId="0" fontId="4" fillId="0" borderId="0" xfId="0" applyFont="1" applyBorder="1" applyAlignment="1">
      <alignment horizontal="left" wrapText="1"/>
    </xf>
    <xf numFmtId="164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9" fillId="3" borderId="0" xfId="0" applyFont="1" applyFill="1" applyAlignment="1"/>
    <xf numFmtId="0" fontId="9" fillId="3" borderId="0" xfId="0" applyFont="1" applyFill="1" applyBorder="1" applyAlignment="1"/>
    <xf numFmtId="0" fontId="9" fillId="2" borderId="0" xfId="0" applyFont="1" applyFill="1" applyBorder="1" applyAlignment="1"/>
    <xf numFmtId="0" fontId="5" fillId="2" borderId="0" xfId="0" applyFont="1" applyFill="1"/>
    <xf numFmtId="0" fontId="9" fillId="2" borderId="0" xfId="0" applyFont="1" applyFill="1" applyAlignment="1"/>
    <xf numFmtId="0" fontId="0" fillId="2" borderId="0" xfId="0" applyFill="1" applyBorder="1" applyAlignment="1"/>
    <xf numFmtId="0" fontId="2" fillId="2" borderId="0" xfId="0" applyFont="1" applyFill="1" applyBorder="1" applyAlignment="1"/>
    <xf numFmtId="0" fontId="12" fillId="2" borderId="0" xfId="0" applyFont="1" applyFill="1" applyBorder="1" applyAlignment="1">
      <alignment horizontal="center"/>
    </xf>
    <xf numFmtId="1" fontId="12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2" borderId="0" xfId="0" applyFont="1" applyFill="1" applyBorder="1"/>
    <xf numFmtId="0" fontId="5" fillId="0" borderId="18" xfId="0" applyFont="1" applyFill="1" applyBorder="1" applyAlignment="1">
      <alignment horizontal="center" vertical="top"/>
    </xf>
    <xf numFmtId="0" fontId="5" fillId="0" borderId="19" xfId="0" applyFont="1" applyFill="1" applyBorder="1" applyAlignment="1">
      <alignment horizontal="center" vertical="top"/>
    </xf>
    <xf numFmtId="167" fontId="10" fillId="0" borderId="3" xfId="0" applyNumberFormat="1" applyFont="1" applyBorder="1" applyAlignment="1">
      <alignment horizontal="right"/>
    </xf>
    <xf numFmtId="0" fontId="11" fillId="0" borderId="0" xfId="0" applyFont="1"/>
    <xf numFmtId="0" fontId="0" fillId="2" borderId="11" xfId="0" applyFill="1" applyBorder="1" applyAlignment="1">
      <alignment horizontal="center"/>
    </xf>
    <xf numFmtId="166" fontId="0" fillId="2" borderId="18" xfId="0" applyNumberFormat="1" applyFill="1" applyBorder="1"/>
    <xf numFmtId="166" fontId="0" fillId="2" borderId="19" xfId="0" applyNumberFormat="1" applyFill="1" applyBorder="1"/>
    <xf numFmtId="0" fontId="4" fillId="2" borderId="0" xfId="0" applyFont="1" applyFill="1"/>
    <xf numFmtId="0" fontId="0" fillId="0" borderId="11" xfId="0" applyFill="1" applyBorder="1" applyAlignment="1">
      <alignment horizontal="center"/>
    </xf>
    <xf numFmtId="166" fontId="0" fillId="0" borderId="18" xfId="0" applyNumberFormat="1" applyFill="1" applyBorder="1"/>
    <xf numFmtId="166" fontId="0" fillId="0" borderId="19" xfId="0" applyNumberFormat="1" applyFill="1" applyBorder="1"/>
    <xf numFmtId="0" fontId="4" fillId="0" borderId="0" xfId="0" applyFont="1" applyFill="1"/>
    <xf numFmtId="0" fontId="0" fillId="0" borderId="27" xfId="0" applyFill="1" applyBorder="1" applyAlignment="1">
      <alignment horizontal="center"/>
    </xf>
    <xf numFmtId="166" fontId="0" fillId="0" borderId="28" xfId="0" applyNumberFormat="1" applyFill="1" applyBorder="1"/>
    <xf numFmtId="167" fontId="10" fillId="0" borderId="3" xfId="0" applyNumberFormat="1" applyFont="1" applyFill="1" applyBorder="1" applyAlignment="1">
      <alignment horizontal="right"/>
    </xf>
    <xf numFmtId="0" fontId="11" fillId="0" borderId="0" xfId="0" applyFont="1" applyFill="1"/>
    <xf numFmtId="0" fontId="0" fillId="4" borderId="11" xfId="0" applyFill="1" applyBorder="1" applyAlignment="1">
      <alignment horizontal="center"/>
    </xf>
    <xf numFmtId="166" fontId="0" fillId="4" borderId="18" xfId="0" applyNumberFormat="1" applyFill="1" applyBorder="1"/>
    <xf numFmtId="166" fontId="0" fillId="4" borderId="19" xfId="0" applyNumberFormat="1" applyFill="1" applyBorder="1"/>
    <xf numFmtId="0" fontId="4" fillId="4" borderId="0" xfId="0" applyFont="1" applyFill="1"/>
    <xf numFmtId="166" fontId="0" fillId="0" borderId="12" xfId="0" applyNumberFormat="1" applyFill="1" applyBorder="1"/>
    <xf numFmtId="166" fontId="0" fillId="0" borderId="13" xfId="0" applyNumberFormat="1" applyFill="1" applyBorder="1"/>
    <xf numFmtId="166" fontId="0" fillId="0" borderId="20" xfId="0" applyNumberFormat="1" applyFill="1" applyBorder="1"/>
    <xf numFmtId="166" fontId="0" fillId="0" borderId="11" xfId="0" applyNumberFormat="1" applyFill="1" applyBorder="1"/>
    <xf numFmtId="166" fontId="0" fillId="0" borderId="0" xfId="0" applyNumberFormat="1" applyFill="1" applyBorder="1"/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13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0" fontId="9" fillId="3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0" fillId="0" borderId="24" xfId="0" applyFill="1" applyBorder="1" applyAlignment="1">
      <alignment horizontal="left" wrapText="1"/>
    </xf>
    <xf numFmtId="0" fontId="0" fillId="0" borderId="25" xfId="0" applyFill="1" applyBorder="1" applyAlignment="1">
      <alignment horizontal="left" wrapText="1"/>
    </xf>
    <xf numFmtId="0" fontId="0" fillId="0" borderId="26" xfId="0" applyFill="1" applyBorder="1" applyAlignment="1">
      <alignment horizontal="left" wrapText="1"/>
    </xf>
    <xf numFmtId="0" fontId="5" fillId="4" borderId="24" xfId="0" applyFont="1" applyFill="1" applyBorder="1" applyAlignment="1">
      <alignment horizontal="left" wrapText="1"/>
    </xf>
    <xf numFmtId="0" fontId="0" fillId="4" borderId="25" xfId="0" applyFill="1" applyBorder="1" applyAlignment="1">
      <alignment horizontal="left" wrapText="1"/>
    </xf>
    <xf numFmtId="0" fontId="0" fillId="4" borderId="26" xfId="0" applyFill="1" applyBorder="1" applyAlignment="1">
      <alignment horizontal="left" wrapText="1"/>
    </xf>
    <xf numFmtId="0" fontId="0" fillId="4" borderId="24" xfId="0" applyFill="1" applyBorder="1" applyAlignment="1">
      <alignment horizontal="left" wrapText="1"/>
    </xf>
    <xf numFmtId="0" fontId="10" fillId="0" borderId="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 vertical="top"/>
    </xf>
    <xf numFmtId="0" fontId="0" fillId="0" borderId="12" xfId="0" applyBorder="1"/>
    <xf numFmtId="1" fontId="10" fillId="0" borderId="13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67" fontId="10" fillId="0" borderId="2" xfId="0" applyNumberFormat="1" applyFont="1" applyFill="1" applyBorder="1" applyAlignment="1">
      <alignment horizontal="center"/>
    </xf>
    <xf numFmtId="167" fontId="10" fillId="0" borderId="3" xfId="0" applyNumberFormat="1" applyFont="1" applyFill="1" applyBorder="1" applyAlignment="1">
      <alignment horizontal="center"/>
    </xf>
    <xf numFmtId="167" fontId="11" fillId="0" borderId="3" xfId="0" applyNumberFormat="1" applyFont="1" applyFill="1" applyBorder="1" applyAlignment="1">
      <alignment horizontal="center"/>
    </xf>
    <xf numFmtId="167" fontId="11" fillId="0" borderId="3" xfId="0" applyNumberFormat="1" applyFont="1" applyFill="1" applyBorder="1" applyAlignment="1"/>
    <xf numFmtId="167" fontId="11" fillId="0" borderId="3" xfId="0" applyNumberFormat="1" applyFont="1" applyBorder="1" applyAlignment="1">
      <alignment horizontal="center"/>
    </xf>
    <xf numFmtId="167" fontId="11" fillId="0" borderId="3" xfId="0" applyNumberFormat="1" applyFont="1" applyBorder="1" applyAlignment="1"/>
    <xf numFmtId="167" fontId="10" fillId="0" borderId="2" xfId="0" applyNumberFormat="1" applyFont="1" applyBorder="1" applyAlignment="1">
      <alignment horizontal="center"/>
    </xf>
    <xf numFmtId="167" fontId="10" fillId="0" borderId="3" xfId="0" applyNumberFormat="1" applyFont="1" applyBorder="1" applyAlignment="1">
      <alignment horizontal="center"/>
    </xf>
    <xf numFmtId="0" fontId="0" fillId="2" borderId="24" xfId="0" applyFill="1" applyBorder="1" applyAlignment="1">
      <alignment horizontal="left" wrapText="1"/>
    </xf>
    <xf numFmtId="0" fontId="0" fillId="2" borderId="25" xfId="0" applyFill="1" applyBorder="1" applyAlignment="1">
      <alignment horizontal="left" wrapText="1"/>
    </xf>
    <xf numFmtId="0" fontId="0" fillId="2" borderId="26" xfId="0" applyFill="1" applyBorder="1" applyAlignment="1">
      <alignment horizontal="left" wrapText="1"/>
    </xf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uro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ormal" xfId="0" builtinId="0"/>
    <cellStyle name="Note" xfId="38"/>
    <cellStyle name="Output" xfId="39"/>
    <cellStyle name="Title" xfId="40"/>
    <cellStyle name="Total" xfId="41"/>
    <cellStyle name="Warning Text" xfId="42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X53"/>
  <sheetViews>
    <sheetView view="pageLayout" topLeftCell="A7" zoomScale="85" zoomScaleSheetLayoutView="85" workbookViewId="0">
      <selection activeCell="E26" sqref="E26:I26"/>
    </sheetView>
  </sheetViews>
  <sheetFormatPr baseColWidth="10" defaultColWidth="9.1640625" defaultRowHeight="10"/>
  <cols>
    <col min="1" max="2" width="5.6640625" style="3" customWidth="1"/>
    <col min="3" max="3" width="6.332031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3" width="5.1640625" style="3" customWidth="1"/>
    <col min="14" max="16384" width="9.1640625" style="3"/>
  </cols>
  <sheetData>
    <row r="1" spans="1:50" s="7" customFormat="1" ht="18" thickBot="1">
      <c r="A1" s="66" t="s">
        <v>13</v>
      </c>
      <c r="B1" s="66"/>
      <c r="C1" s="66"/>
      <c r="D1" s="66"/>
      <c r="E1" s="66"/>
      <c r="F1" s="66"/>
      <c r="G1" s="66"/>
      <c r="H1" s="66"/>
      <c r="I1" s="66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pans="1:50" s="1" customFormat="1" ht="7.5" customHeight="1">
      <c r="A2" s="67"/>
      <c r="B2" s="67"/>
      <c r="C2" s="67"/>
      <c r="D2" s="67"/>
      <c r="E2" s="67"/>
      <c r="F2" s="67"/>
      <c r="G2" s="67"/>
      <c r="H2" s="67"/>
      <c r="I2" s="67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50" s="11" customFormat="1" ht="13.5" customHeight="1">
      <c r="A3" s="68" t="s">
        <v>78</v>
      </c>
      <c r="B3" s="68"/>
      <c r="C3" s="68"/>
      <c r="D3" s="68"/>
      <c r="E3" s="68"/>
      <c r="F3" s="68"/>
      <c r="G3" s="68"/>
      <c r="H3" s="68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s="6" customFormat="1" ht="9" customHeight="1">
      <c r="A4" s="69"/>
      <c r="B4" s="69"/>
      <c r="C4" s="69"/>
      <c r="D4" s="69"/>
      <c r="E4" s="69"/>
      <c r="F4" s="69"/>
      <c r="G4" s="69"/>
      <c r="H4" s="69"/>
      <c r="I4" s="69"/>
    </row>
    <row r="5" spans="1:50" s="1" customFormat="1" ht="13.75" customHeight="1">
      <c r="A5" s="62" t="s">
        <v>75</v>
      </c>
      <c r="B5" s="63"/>
      <c r="C5" s="63"/>
      <c r="D5" s="58" t="s">
        <v>81</v>
      </c>
      <c r="E5" s="59"/>
      <c r="F5" s="59"/>
      <c r="G5" s="59"/>
      <c r="H5" s="60"/>
      <c r="I5" s="23"/>
      <c r="J5" s="9"/>
      <c r="K5" s="9"/>
      <c r="L5" s="9"/>
      <c r="M5" s="9"/>
    </row>
    <row r="6" spans="1:50" s="1" customFormat="1" ht="7.5" customHeight="1">
      <c r="A6" s="64"/>
      <c r="B6" s="64"/>
      <c r="C6" s="64"/>
      <c r="D6" s="64"/>
      <c r="E6" s="64"/>
      <c r="F6" s="64"/>
      <c r="G6" s="64"/>
      <c r="H6" s="64"/>
      <c r="I6" s="64"/>
    </row>
    <row r="7" spans="1:50" s="1" customFormat="1" ht="13.75" customHeight="1">
      <c r="A7" s="57" t="s">
        <v>79</v>
      </c>
      <c r="B7" s="57"/>
      <c r="C7" s="57"/>
      <c r="D7" s="65" t="s">
        <v>82</v>
      </c>
      <c r="E7" s="65"/>
      <c r="F7" s="65"/>
      <c r="G7" s="65"/>
      <c r="H7" s="65"/>
      <c r="I7" s="24"/>
    </row>
    <row r="8" spans="1:50" s="1" customFormat="1" ht="7.5" customHeight="1">
      <c r="A8" s="70"/>
      <c r="B8" s="70"/>
      <c r="C8" s="70"/>
      <c r="D8" s="70"/>
      <c r="E8" s="70"/>
      <c r="F8" s="70"/>
      <c r="G8" s="70"/>
      <c r="H8" s="70"/>
      <c r="I8" s="70"/>
    </row>
    <row r="9" spans="1:50" s="1" customFormat="1" ht="13.75" customHeight="1">
      <c r="A9" s="57" t="s">
        <v>80</v>
      </c>
      <c r="B9" s="57"/>
      <c r="C9" s="57"/>
      <c r="D9" s="58" t="s">
        <v>83</v>
      </c>
      <c r="E9" s="59"/>
      <c r="F9" s="59"/>
      <c r="G9" s="59"/>
      <c r="H9" s="60"/>
      <c r="I9" s="24"/>
      <c r="J9" s="15"/>
    </row>
    <row r="10" spans="1:50" s="1" customFormat="1" ht="7.5" customHeight="1">
      <c r="A10" s="61"/>
      <c r="B10" s="61"/>
      <c r="C10" s="61"/>
      <c r="D10" s="61"/>
      <c r="E10" s="61"/>
      <c r="F10" s="61"/>
      <c r="G10" s="61"/>
      <c r="H10" s="61"/>
      <c r="I10" s="61"/>
    </row>
    <row r="11" spans="1:50" s="1" customFormat="1" ht="12">
      <c r="A11" s="21" t="s">
        <v>76</v>
      </c>
      <c r="B11" s="21"/>
      <c r="C11" s="21"/>
      <c r="D11" s="21" t="s">
        <v>84</v>
      </c>
      <c r="E11" s="21"/>
      <c r="F11" s="21"/>
      <c r="G11" s="21"/>
      <c r="H11" s="21"/>
      <c r="I11" s="25"/>
    </row>
    <row r="12" spans="1:5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50" s="2" customFormat="1" ht="15.5" customHeight="1">
      <c r="A13" s="78" t="s">
        <v>33</v>
      </c>
      <c r="B13" s="81" t="s">
        <v>72</v>
      </c>
      <c r="C13" s="82"/>
      <c r="D13" s="82"/>
      <c r="E13" s="82"/>
      <c r="F13" s="82"/>
      <c r="G13" s="82"/>
      <c r="H13" s="82"/>
      <c r="I13" s="83"/>
    </row>
    <row r="14" spans="1:50" s="2" customFormat="1" ht="13.75" customHeight="1">
      <c r="A14" s="79"/>
      <c r="B14" s="84" t="s">
        <v>34</v>
      </c>
      <c r="C14" s="85"/>
      <c r="D14" s="86" t="s">
        <v>35</v>
      </c>
      <c r="E14" s="88" t="s">
        <v>73</v>
      </c>
      <c r="F14" s="89"/>
      <c r="G14" s="89"/>
      <c r="H14" s="89"/>
      <c r="I14" s="90"/>
    </row>
    <row r="15" spans="1:50" ht="13" customHeight="1">
      <c r="A15" s="80"/>
      <c r="B15" s="32" t="s">
        <v>36</v>
      </c>
      <c r="C15" s="33" t="s">
        <v>37</v>
      </c>
      <c r="D15" s="87"/>
      <c r="E15" s="91"/>
      <c r="F15" s="92"/>
      <c r="G15" s="92"/>
      <c r="H15" s="92"/>
      <c r="I15" s="93"/>
    </row>
    <row r="16" spans="1:50" s="51" customFormat="1" ht="12">
      <c r="A16" s="48" t="s">
        <v>38</v>
      </c>
      <c r="B16" s="49">
        <v>0.33333333333333331</v>
      </c>
      <c r="C16" s="50">
        <v>0.54166666666666663</v>
      </c>
      <c r="D16" s="50">
        <f>C16-B16</f>
        <v>0.20833333333333331</v>
      </c>
      <c r="E16" s="74" t="s">
        <v>85</v>
      </c>
      <c r="F16" s="75"/>
      <c r="G16" s="75"/>
      <c r="H16" s="75"/>
      <c r="I16" s="76"/>
    </row>
    <row r="17" spans="1:9" s="51" customFormat="1" ht="12">
      <c r="A17" s="48" t="s">
        <v>39</v>
      </c>
      <c r="B17" s="49"/>
      <c r="C17" s="50"/>
      <c r="D17" s="50">
        <f t="shared" ref="D17:D49" si="0">C17-B17</f>
        <v>0</v>
      </c>
      <c r="E17" s="77"/>
      <c r="F17" s="75"/>
      <c r="G17" s="75"/>
      <c r="H17" s="75"/>
      <c r="I17" s="76"/>
    </row>
    <row r="18" spans="1:9" s="43" customFormat="1" ht="12">
      <c r="A18" s="40" t="s">
        <v>40</v>
      </c>
      <c r="B18" s="41"/>
      <c r="C18" s="42"/>
      <c r="D18" s="42">
        <f t="shared" si="0"/>
        <v>0</v>
      </c>
      <c r="E18" s="71"/>
      <c r="F18" s="72"/>
      <c r="G18" s="72"/>
      <c r="H18" s="72"/>
      <c r="I18" s="73"/>
    </row>
    <row r="19" spans="1:9" s="43" customFormat="1" ht="12">
      <c r="A19" s="40" t="s">
        <v>41</v>
      </c>
      <c r="B19" s="41">
        <v>0.66666666666666663</v>
      </c>
      <c r="C19" s="42">
        <v>0.70833333333333337</v>
      </c>
      <c r="D19" s="42">
        <f t="shared" si="0"/>
        <v>4.1666666666666741E-2</v>
      </c>
      <c r="E19" s="71" t="s">
        <v>87</v>
      </c>
      <c r="F19" s="72"/>
      <c r="G19" s="72"/>
      <c r="H19" s="72"/>
      <c r="I19" s="73"/>
    </row>
    <row r="20" spans="1:9" s="43" customFormat="1" ht="12">
      <c r="A20" s="40" t="s">
        <v>42</v>
      </c>
      <c r="B20" s="41"/>
      <c r="C20" s="42"/>
      <c r="D20" s="42">
        <f t="shared" si="0"/>
        <v>0</v>
      </c>
      <c r="E20" s="71"/>
      <c r="F20" s="72"/>
      <c r="G20" s="72"/>
      <c r="H20" s="72"/>
      <c r="I20" s="73"/>
    </row>
    <row r="21" spans="1:9" s="43" customFormat="1" ht="12">
      <c r="A21" s="40" t="s">
        <v>43</v>
      </c>
      <c r="B21" s="41"/>
      <c r="C21" s="42"/>
      <c r="D21" s="42">
        <f t="shared" si="0"/>
        <v>0</v>
      </c>
      <c r="E21" s="71"/>
      <c r="F21" s="72"/>
      <c r="G21" s="72"/>
      <c r="H21" s="72"/>
      <c r="I21" s="73"/>
    </row>
    <row r="22" spans="1:9" s="43" customFormat="1" ht="12">
      <c r="A22" s="40" t="s">
        <v>44</v>
      </c>
      <c r="B22" s="41"/>
      <c r="C22" s="42"/>
      <c r="D22" s="42">
        <f t="shared" si="0"/>
        <v>0</v>
      </c>
      <c r="E22" s="71"/>
      <c r="F22" s="72"/>
      <c r="G22" s="72"/>
      <c r="H22" s="72"/>
      <c r="I22" s="73"/>
    </row>
    <row r="23" spans="1:9" s="51" customFormat="1" ht="12">
      <c r="A23" s="48" t="s">
        <v>45</v>
      </c>
      <c r="B23" s="49"/>
      <c r="C23" s="50"/>
      <c r="D23" s="50">
        <f t="shared" si="0"/>
        <v>0</v>
      </c>
      <c r="E23" s="77"/>
      <c r="F23" s="75"/>
      <c r="G23" s="75"/>
      <c r="H23" s="75"/>
      <c r="I23" s="76"/>
    </row>
    <row r="24" spans="1:9" s="51" customFormat="1" ht="12">
      <c r="A24" s="48" t="s">
        <v>46</v>
      </c>
      <c r="B24" s="49">
        <v>0.5</v>
      </c>
      <c r="C24" s="50">
        <v>0.58333333333333337</v>
      </c>
      <c r="D24" s="50">
        <f t="shared" si="0"/>
        <v>8.333333333333337E-2</v>
      </c>
      <c r="E24" s="77" t="s">
        <v>3</v>
      </c>
      <c r="F24" s="75"/>
      <c r="G24" s="75"/>
      <c r="H24" s="75"/>
      <c r="I24" s="76"/>
    </row>
    <row r="25" spans="1:9" s="43" customFormat="1" ht="12">
      <c r="A25" s="40" t="s">
        <v>47</v>
      </c>
      <c r="B25" s="41">
        <v>0.625</v>
      </c>
      <c r="C25" s="42">
        <v>0.79166666666666663</v>
      </c>
      <c r="D25" s="42">
        <f t="shared" si="0"/>
        <v>0.16666666666666663</v>
      </c>
      <c r="E25" s="71" t="s">
        <v>2</v>
      </c>
      <c r="F25" s="72"/>
      <c r="G25" s="72"/>
      <c r="H25" s="72"/>
      <c r="I25" s="73"/>
    </row>
    <row r="26" spans="1:9" s="43" customFormat="1" ht="12">
      <c r="A26" s="40" t="s">
        <v>48</v>
      </c>
      <c r="B26" s="41">
        <v>0.375</v>
      </c>
      <c r="C26" s="42">
        <v>0.5</v>
      </c>
      <c r="D26" s="42">
        <f>C26-B26</f>
        <v>0.125</v>
      </c>
      <c r="E26" s="71" t="s">
        <v>14</v>
      </c>
      <c r="F26" s="72"/>
      <c r="G26" s="72"/>
      <c r="H26" s="72"/>
      <c r="I26" s="73"/>
    </row>
    <row r="27" spans="1:9" s="43" customFormat="1" ht="12">
      <c r="A27" s="40"/>
      <c r="B27" s="41">
        <v>0.60416666666666663</v>
      </c>
      <c r="C27" s="42">
        <v>0.6875</v>
      </c>
      <c r="D27" s="42">
        <f t="shared" si="0"/>
        <v>8.333333333333337E-2</v>
      </c>
      <c r="E27" s="71" t="s">
        <v>7</v>
      </c>
      <c r="F27" s="72"/>
      <c r="G27" s="72"/>
      <c r="H27" s="72"/>
      <c r="I27" s="73"/>
    </row>
    <row r="28" spans="1:9" s="43" customFormat="1" ht="12">
      <c r="A28" s="40" t="s">
        <v>49</v>
      </c>
      <c r="B28" s="41">
        <v>0.83333333333333337</v>
      </c>
      <c r="C28" s="42">
        <v>0.95833333333333337</v>
      </c>
      <c r="D28" s="42">
        <f t="shared" si="0"/>
        <v>0.125</v>
      </c>
      <c r="E28" s="71" t="s">
        <v>4</v>
      </c>
      <c r="F28" s="72"/>
      <c r="G28" s="72"/>
      <c r="H28" s="72"/>
      <c r="I28" s="73"/>
    </row>
    <row r="29" spans="1:9" s="43" customFormat="1" ht="12">
      <c r="A29" s="40" t="s">
        <v>50</v>
      </c>
      <c r="B29" s="41">
        <v>0.5</v>
      </c>
      <c r="C29" s="42">
        <v>0.53125</v>
      </c>
      <c r="D29" s="42">
        <f t="shared" si="0"/>
        <v>3.125E-2</v>
      </c>
      <c r="E29" s="71" t="s">
        <v>6</v>
      </c>
      <c r="F29" s="72"/>
      <c r="G29" s="72"/>
      <c r="H29" s="72"/>
      <c r="I29" s="73"/>
    </row>
    <row r="30" spans="1:9" s="43" customFormat="1" ht="12">
      <c r="A30" s="40" t="s">
        <v>51</v>
      </c>
      <c r="B30" s="41"/>
      <c r="C30" s="42"/>
      <c r="D30" s="42">
        <f t="shared" si="0"/>
        <v>0</v>
      </c>
      <c r="E30" s="71"/>
      <c r="F30" s="72"/>
      <c r="G30" s="72"/>
      <c r="H30" s="72"/>
      <c r="I30" s="73"/>
    </row>
    <row r="31" spans="1:9" s="51" customFormat="1" ht="12">
      <c r="A31" s="48" t="s">
        <v>52</v>
      </c>
      <c r="B31" s="49"/>
      <c r="C31" s="50"/>
      <c r="D31" s="50">
        <f t="shared" si="0"/>
        <v>0</v>
      </c>
      <c r="E31" s="77"/>
      <c r="F31" s="75"/>
      <c r="G31" s="75"/>
      <c r="H31" s="75"/>
      <c r="I31" s="76"/>
    </row>
    <row r="32" spans="1:9" s="51" customFormat="1" ht="12">
      <c r="A32" s="48" t="s">
        <v>53</v>
      </c>
      <c r="B32" s="49"/>
      <c r="C32" s="50"/>
      <c r="D32" s="50">
        <f t="shared" si="0"/>
        <v>0</v>
      </c>
      <c r="E32" s="77"/>
      <c r="F32" s="75"/>
      <c r="G32" s="75"/>
      <c r="H32" s="75"/>
      <c r="I32" s="76"/>
    </row>
    <row r="33" spans="1:9" s="43" customFormat="1" ht="12">
      <c r="A33" s="40" t="s">
        <v>54</v>
      </c>
      <c r="B33" s="41"/>
      <c r="C33" s="42"/>
      <c r="D33" s="42">
        <f t="shared" si="0"/>
        <v>0</v>
      </c>
      <c r="E33" s="71"/>
      <c r="F33" s="72"/>
      <c r="G33" s="72"/>
      <c r="H33" s="72"/>
      <c r="I33" s="73"/>
    </row>
    <row r="34" spans="1:9" s="43" customFormat="1" ht="12">
      <c r="A34" s="40" t="s">
        <v>58</v>
      </c>
      <c r="B34" s="41"/>
      <c r="C34" s="42"/>
      <c r="D34" s="42">
        <f t="shared" si="0"/>
        <v>0</v>
      </c>
      <c r="E34" s="71"/>
      <c r="F34" s="72"/>
      <c r="G34" s="72"/>
      <c r="H34" s="72"/>
      <c r="I34" s="73"/>
    </row>
    <row r="35" spans="1:9" s="43" customFormat="1" ht="12">
      <c r="A35" s="40" t="s">
        <v>59</v>
      </c>
      <c r="B35" s="41"/>
      <c r="C35" s="42"/>
      <c r="D35" s="42">
        <f t="shared" si="0"/>
        <v>0</v>
      </c>
      <c r="E35" s="71"/>
      <c r="F35" s="72"/>
      <c r="G35" s="72"/>
      <c r="H35" s="72"/>
      <c r="I35" s="73"/>
    </row>
    <row r="36" spans="1:9" s="43" customFormat="1" ht="12">
      <c r="A36" s="40" t="s">
        <v>60</v>
      </c>
      <c r="B36" s="41"/>
      <c r="C36" s="42"/>
      <c r="D36" s="42">
        <f t="shared" si="0"/>
        <v>0</v>
      </c>
      <c r="E36" s="71"/>
      <c r="F36" s="72"/>
      <c r="G36" s="72"/>
      <c r="H36" s="72"/>
      <c r="I36" s="73"/>
    </row>
    <row r="37" spans="1:9" s="43" customFormat="1" ht="12">
      <c r="A37" s="40" t="s">
        <v>61</v>
      </c>
      <c r="B37" s="41"/>
      <c r="C37" s="42"/>
      <c r="D37" s="42">
        <f t="shared" si="0"/>
        <v>0</v>
      </c>
      <c r="E37" s="71"/>
      <c r="F37" s="72"/>
      <c r="G37" s="72"/>
      <c r="H37" s="72"/>
      <c r="I37" s="73"/>
    </row>
    <row r="38" spans="1:9" s="51" customFormat="1" ht="12">
      <c r="A38" s="48" t="s">
        <v>62</v>
      </c>
      <c r="B38" s="49"/>
      <c r="C38" s="50"/>
      <c r="D38" s="50">
        <f t="shared" si="0"/>
        <v>0</v>
      </c>
      <c r="E38" s="77"/>
      <c r="F38" s="75"/>
      <c r="G38" s="75"/>
      <c r="H38" s="75"/>
      <c r="I38" s="76"/>
    </row>
    <row r="39" spans="1:9" s="51" customFormat="1" ht="12">
      <c r="A39" s="48" t="s">
        <v>63</v>
      </c>
      <c r="B39" s="49"/>
      <c r="C39" s="50"/>
      <c r="D39" s="50">
        <f t="shared" si="0"/>
        <v>0</v>
      </c>
      <c r="E39" s="77"/>
      <c r="F39" s="75"/>
      <c r="G39" s="75"/>
      <c r="H39" s="75"/>
      <c r="I39" s="76"/>
    </row>
    <row r="40" spans="1:9" s="43" customFormat="1" ht="12">
      <c r="A40" s="40" t="s">
        <v>64</v>
      </c>
      <c r="B40" s="41">
        <v>0.9375</v>
      </c>
      <c r="C40" s="42">
        <v>0.97916666666666663</v>
      </c>
      <c r="D40" s="42">
        <f t="shared" si="0"/>
        <v>4.166666666666663E-2</v>
      </c>
      <c r="E40" s="71" t="s">
        <v>5</v>
      </c>
      <c r="F40" s="72"/>
      <c r="G40" s="72"/>
      <c r="H40" s="72"/>
      <c r="I40" s="73"/>
    </row>
    <row r="41" spans="1:9" s="43" customFormat="1" ht="12">
      <c r="A41" s="40" t="s">
        <v>65</v>
      </c>
      <c r="B41" s="41">
        <v>0.41666666666666669</v>
      </c>
      <c r="C41" s="53">
        <v>0.54166666666666663</v>
      </c>
      <c r="D41" s="42">
        <f t="shared" si="0"/>
        <v>0.12499999999999994</v>
      </c>
      <c r="E41" s="71" t="s">
        <v>16</v>
      </c>
      <c r="F41" s="72"/>
      <c r="G41" s="72"/>
      <c r="H41" s="72"/>
      <c r="I41" s="73"/>
    </row>
    <row r="42" spans="1:9" s="43" customFormat="1" ht="12">
      <c r="A42" s="40"/>
      <c r="B42" s="55">
        <v>0.58333333333333337</v>
      </c>
      <c r="C42" s="56">
        <v>0.75</v>
      </c>
      <c r="D42" s="52">
        <f t="shared" si="0"/>
        <v>0.16666666666666663</v>
      </c>
      <c r="E42" s="71" t="s">
        <v>15</v>
      </c>
      <c r="F42" s="72"/>
      <c r="G42" s="72"/>
      <c r="H42" s="72"/>
      <c r="I42" s="73"/>
    </row>
    <row r="43" spans="1:9" s="43" customFormat="1" ht="12">
      <c r="A43" s="40"/>
      <c r="B43" s="55">
        <v>0.83333333333333337</v>
      </c>
      <c r="C43" s="56">
        <v>0.9375</v>
      </c>
      <c r="D43" s="52">
        <f t="shared" si="0"/>
        <v>0.10416666666666663</v>
      </c>
      <c r="E43" s="71" t="s">
        <v>23</v>
      </c>
      <c r="F43" s="72"/>
      <c r="G43" s="72"/>
      <c r="H43" s="72"/>
      <c r="I43" s="73"/>
    </row>
    <row r="44" spans="1:9" s="43" customFormat="1" ht="12">
      <c r="A44" s="40" t="s">
        <v>66</v>
      </c>
      <c r="B44" s="41">
        <v>0.5</v>
      </c>
      <c r="C44" s="54">
        <v>0.58333333333333337</v>
      </c>
      <c r="D44" s="42">
        <f t="shared" si="0"/>
        <v>8.333333333333337E-2</v>
      </c>
      <c r="E44" s="71" t="s">
        <v>24</v>
      </c>
      <c r="F44" s="72"/>
      <c r="G44" s="72"/>
      <c r="H44" s="72"/>
      <c r="I44" s="73"/>
    </row>
    <row r="45" spans="1:9" s="43" customFormat="1" ht="12">
      <c r="A45" s="40" t="s">
        <v>67</v>
      </c>
      <c r="B45" s="41">
        <v>0.41666666666666669</v>
      </c>
      <c r="C45" s="42">
        <v>0.4375</v>
      </c>
      <c r="D45" s="42">
        <f t="shared" si="0"/>
        <v>2.0833333333333315E-2</v>
      </c>
      <c r="E45" s="71" t="s">
        <v>32</v>
      </c>
      <c r="F45" s="72"/>
      <c r="G45" s="72"/>
      <c r="H45" s="72"/>
      <c r="I45" s="73"/>
    </row>
    <row r="46" spans="1:9" s="43" customFormat="1" ht="12">
      <c r="A46" s="40" t="s">
        <v>68</v>
      </c>
      <c r="B46" s="41">
        <v>0.5</v>
      </c>
      <c r="C46" s="42">
        <v>0.66666666666666663</v>
      </c>
      <c r="D46" s="42">
        <f t="shared" si="0"/>
        <v>0.16666666666666663</v>
      </c>
      <c r="E46" s="71" t="s">
        <v>25</v>
      </c>
      <c r="F46" s="72"/>
      <c r="G46" s="72"/>
      <c r="H46" s="72"/>
      <c r="I46" s="73"/>
    </row>
    <row r="47" spans="1:9" s="51" customFormat="1" ht="12">
      <c r="A47" s="48" t="s">
        <v>69</v>
      </c>
      <c r="B47" s="49"/>
      <c r="C47" s="50"/>
      <c r="D47" s="50">
        <f t="shared" si="0"/>
        <v>0</v>
      </c>
      <c r="E47" s="77"/>
      <c r="F47" s="75"/>
      <c r="G47" s="75"/>
      <c r="H47" s="75"/>
      <c r="I47" s="76"/>
    </row>
    <row r="48" spans="1:9" s="51" customFormat="1" ht="12">
      <c r="A48" s="48" t="s">
        <v>70</v>
      </c>
      <c r="B48" s="49"/>
      <c r="C48" s="50"/>
      <c r="D48" s="50">
        <f t="shared" si="0"/>
        <v>0</v>
      </c>
      <c r="E48" s="77"/>
      <c r="F48" s="75"/>
      <c r="G48" s="75"/>
      <c r="H48" s="75"/>
      <c r="I48" s="76"/>
    </row>
    <row r="49" spans="1:13" s="43" customFormat="1" ht="12">
      <c r="A49" s="44" t="s">
        <v>71</v>
      </c>
      <c r="B49" s="41">
        <v>0.5</v>
      </c>
      <c r="C49" s="42">
        <v>0.58333333333333337</v>
      </c>
      <c r="D49" s="45">
        <f t="shared" si="0"/>
        <v>8.333333333333337E-2</v>
      </c>
      <c r="E49" s="71" t="s">
        <v>26</v>
      </c>
      <c r="F49" s="72"/>
      <c r="G49" s="72"/>
      <c r="H49" s="72"/>
      <c r="I49" s="73"/>
    </row>
    <row r="50" spans="1:13" s="47" customFormat="1" ht="13">
      <c r="A50" s="94"/>
      <c r="B50" s="95"/>
      <c r="C50" s="95"/>
      <c r="D50" s="46">
        <f>SUM(D16:D49)</f>
        <v>1.65625</v>
      </c>
      <c r="E50" s="96"/>
      <c r="F50" s="96"/>
      <c r="G50" s="96"/>
      <c r="H50" s="96"/>
      <c r="I50" s="97"/>
    </row>
    <row r="51" spans="1:13" ht="7.5" customHeight="1">
      <c r="A51" s="28"/>
      <c r="B51" s="28"/>
      <c r="C51" s="28"/>
      <c r="D51" s="29"/>
      <c r="E51" s="30"/>
      <c r="F51" s="30"/>
      <c r="G51" s="30"/>
      <c r="H51" s="30"/>
      <c r="I51" s="31"/>
      <c r="J51" s="14"/>
      <c r="K51" s="13"/>
      <c r="L51" s="13"/>
      <c r="M51" s="13"/>
    </row>
    <row r="52" spans="1:13" ht="11.25" customHeight="1">
      <c r="A52" s="20"/>
      <c r="B52" s="12"/>
      <c r="C52" s="12"/>
      <c r="D52" s="12"/>
      <c r="E52" s="16"/>
      <c r="F52" s="16"/>
      <c r="G52" s="17"/>
      <c r="H52" s="18"/>
      <c r="I52" s="19"/>
    </row>
    <row r="53" spans="1:13" ht="11.25" customHeight="1">
      <c r="A53" s="5"/>
    </row>
  </sheetData>
  <mergeCells count="54">
    <mergeCell ref="E48:I48"/>
    <mergeCell ref="E49:I49"/>
    <mergeCell ref="A50:C50"/>
    <mergeCell ref="E50:I50"/>
    <mergeCell ref="E45:I45"/>
    <mergeCell ref="E46:I46"/>
    <mergeCell ref="E47:I47"/>
    <mergeCell ref="E44:I44"/>
    <mergeCell ref="E37:I37"/>
    <mergeCell ref="E38:I38"/>
    <mergeCell ref="E39:I39"/>
    <mergeCell ref="E34:I34"/>
    <mergeCell ref="E35:I35"/>
    <mergeCell ref="E36:I36"/>
    <mergeCell ref="E40:I40"/>
    <mergeCell ref="E41:I41"/>
    <mergeCell ref="E42:I42"/>
    <mergeCell ref="E43:I43"/>
    <mergeCell ref="E31:I31"/>
    <mergeCell ref="E32:I32"/>
    <mergeCell ref="E33:I33"/>
    <mergeCell ref="E28:I28"/>
    <mergeCell ref="E29:I29"/>
    <mergeCell ref="E30:I30"/>
    <mergeCell ref="E24:I24"/>
    <mergeCell ref="E25:I25"/>
    <mergeCell ref="E27:I27"/>
    <mergeCell ref="E21:I21"/>
    <mergeCell ref="E22:I22"/>
    <mergeCell ref="E23:I23"/>
    <mergeCell ref="E26:I26"/>
    <mergeCell ref="E20:I20"/>
    <mergeCell ref="E16:I16"/>
    <mergeCell ref="E17:I17"/>
    <mergeCell ref="A13:A15"/>
    <mergeCell ref="B13:I13"/>
    <mergeCell ref="B14:C14"/>
    <mergeCell ref="D14:D15"/>
    <mergeCell ref="E14:I15"/>
    <mergeCell ref="E18:I18"/>
    <mergeCell ref="E19:I19"/>
    <mergeCell ref="A1:I1"/>
    <mergeCell ref="A2:I2"/>
    <mergeCell ref="A3:H3"/>
    <mergeCell ref="A4:I4"/>
    <mergeCell ref="A8:I8"/>
    <mergeCell ref="A9:C9"/>
    <mergeCell ref="D9:H9"/>
    <mergeCell ref="A10:I10"/>
    <mergeCell ref="A5:C5"/>
    <mergeCell ref="D5:H5"/>
    <mergeCell ref="A6:I6"/>
    <mergeCell ref="A7:C7"/>
    <mergeCell ref="D7:H7"/>
  </mergeCells>
  <phoneticPr fontId="32" type="noConversion"/>
  <printOptions horizontalCentered="1"/>
  <pageMargins left="0.44" right="0.03" top="0.02" bottom="0.03" header="0.19685039370078741" footer="0.19685039370078741"/>
  <pageSetup paperSize="9" scale="86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S50"/>
  <sheetViews>
    <sheetView view="pageLayout" zoomScale="85" zoomScaleSheetLayoutView="85" workbookViewId="0">
      <selection activeCell="B47" sqref="B47"/>
    </sheetView>
  </sheetViews>
  <sheetFormatPr baseColWidth="10" defaultColWidth="9.1640625" defaultRowHeight="10"/>
  <cols>
    <col min="1" max="2" width="5.6640625" style="3" customWidth="1"/>
    <col min="3" max="3" width="6.832031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8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5" s="7" customFormat="1" ht="18" thickBot="1">
      <c r="A1" s="66" t="s">
        <v>88</v>
      </c>
      <c r="B1" s="66"/>
      <c r="C1" s="66"/>
      <c r="D1" s="66"/>
      <c r="E1" s="66"/>
      <c r="F1" s="66"/>
      <c r="G1" s="66"/>
      <c r="H1" s="66"/>
      <c r="I1" s="66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5" s="1" customFormat="1" ht="7.5" customHeight="1">
      <c r="A2" s="67"/>
      <c r="B2" s="67"/>
      <c r="C2" s="67"/>
      <c r="D2" s="67"/>
      <c r="E2" s="67"/>
      <c r="F2" s="67"/>
      <c r="G2" s="67"/>
      <c r="H2" s="67"/>
      <c r="I2" s="67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5" s="11" customFormat="1" ht="13.5" customHeight="1">
      <c r="A3" s="68" t="s">
        <v>78</v>
      </c>
      <c r="B3" s="68"/>
      <c r="C3" s="68"/>
      <c r="D3" s="68"/>
      <c r="E3" s="68"/>
      <c r="F3" s="68"/>
      <c r="G3" s="68"/>
      <c r="H3" s="68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6" customFormat="1" ht="9" customHeight="1">
      <c r="A4" s="69"/>
      <c r="B4" s="69"/>
      <c r="C4" s="69"/>
      <c r="D4" s="69"/>
      <c r="E4" s="69"/>
      <c r="F4" s="69"/>
      <c r="G4" s="69"/>
      <c r="H4" s="69"/>
      <c r="I4" s="69"/>
    </row>
    <row r="5" spans="1:45" s="1" customFormat="1" ht="13.75" customHeight="1">
      <c r="A5" s="62" t="str">
        <f>October!A5</f>
        <v>Firstname Lastname</v>
      </c>
      <c r="B5" s="63"/>
      <c r="C5" s="63"/>
      <c r="D5" s="58" t="str">
        <f>October!D5</f>
        <v>Augustin Hannah</v>
      </c>
      <c r="E5" s="59"/>
      <c r="F5" s="59"/>
      <c r="G5" s="59"/>
      <c r="H5" s="60"/>
      <c r="I5" s="23"/>
      <c r="J5" s="9"/>
      <c r="K5" s="9"/>
      <c r="L5" s="9"/>
    </row>
    <row r="6" spans="1:45" s="1" customFormat="1" ht="7.5" customHeight="1">
      <c r="A6" s="64"/>
      <c r="B6" s="64"/>
      <c r="C6" s="64"/>
      <c r="D6" s="64"/>
      <c r="E6" s="64"/>
      <c r="F6" s="64"/>
      <c r="G6" s="64"/>
      <c r="H6" s="64"/>
      <c r="I6" s="64"/>
    </row>
    <row r="7" spans="1:45" s="1" customFormat="1" ht="13.75" customHeight="1">
      <c r="A7" s="57" t="str">
        <f>October!A7</f>
        <v>Project Acronym</v>
      </c>
      <c r="B7" s="57"/>
      <c r="C7" s="57"/>
      <c r="D7" s="65" t="str">
        <f>October!D7</f>
        <v>AIQ</v>
      </c>
      <c r="E7" s="65"/>
      <c r="F7" s="65"/>
      <c r="G7" s="65"/>
      <c r="H7" s="65"/>
      <c r="I7" s="24"/>
    </row>
    <row r="8" spans="1:45" s="1" customFormat="1" ht="7.5" customHeight="1">
      <c r="A8" s="70"/>
      <c r="B8" s="70"/>
      <c r="C8" s="70"/>
      <c r="D8" s="70"/>
      <c r="E8" s="70"/>
      <c r="F8" s="70"/>
      <c r="G8" s="70"/>
      <c r="H8" s="70"/>
      <c r="I8" s="70"/>
    </row>
    <row r="9" spans="1:45" s="1" customFormat="1" ht="13.75" customHeight="1">
      <c r="A9" s="57" t="str">
        <f>October!A9</f>
        <v>Project Title</v>
      </c>
      <c r="B9" s="57"/>
      <c r="C9" s="57"/>
      <c r="D9" s="58" t="str">
        <f>October!D9</f>
        <v>Automating change detection in ImageQuerying</v>
      </c>
      <c r="E9" s="59"/>
      <c r="F9" s="59"/>
      <c r="G9" s="59"/>
      <c r="H9" s="60"/>
      <c r="I9" s="24"/>
      <c r="J9" s="15"/>
    </row>
    <row r="10" spans="1:45" s="1" customFormat="1" ht="7.5" customHeight="1">
      <c r="A10" s="61"/>
      <c r="B10" s="61"/>
      <c r="C10" s="61"/>
      <c r="D10" s="61"/>
      <c r="E10" s="61"/>
      <c r="F10" s="61"/>
      <c r="G10" s="61"/>
      <c r="H10" s="61"/>
      <c r="I10" s="61"/>
    </row>
    <row r="11" spans="1:45" s="1" customFormat="1" ht="12">
      <c r="A11" s="21" t="s">
        <v>76</v>
      </c>
      <c r="B11" s="21"/>
      <c r="C11" s="21"/>
      <c r="D11" s="21" t="s">
        <v>77</v>
      </c>
      <c r="E11" s="21"/>
      <c r="F11" s="21"/>
      <c r="G11" s="21"/>
      <c r="H11" s="21"/>
      <c r="I11" s="25"/>
    </row>
    <row r="12" spans="1:45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5" s="2" customFormat="1" ht="15.5" customHeight="1">
      <c r="A13" s="78" t="s">
        <v>33</v>
      </c>
      <c r="B13" s="81" t="s">
        <v>72</v>
      </c>
      <c r="C13" s="82"/>
      <c r="D13" s="82"/>
      <c r="E13" s="82"/>
      <c r="F13" s="82"/>
      <c r="G13" s="82"/>
      <c r="H13" s="82"/>
      <c r="I13" s="83"/>
    </row>
    <row r="14" spans="1:45" s="2" customFormat="1" ht="13.75" customHeight="1">
      <c r="A14" s="79"/>
      <c r="B14" s="84" t="s">
        <v>34</v>
      </c>
      <c r="C14" s="85"/>
      <c r="D14" s="86" t="s">
        <v>35</v>
      </c>
      <c r="E14" s="88" t="s">
        <v>73</v>
      </c>
      <c r="F14" s="89"/>
      <c r="G14" s="89"/>
      <c r="H14" s="89"/>
      <c r="I14" s="90"/>
    </row>
    <row r="15" spans="1:45" ht="13" customHeight="1">
      <c r="A15" s="80"/>
      <c r="B15" s="32" t="s">
        <v>36</v>
      </c>
      <c r="C15" s="33" t="s">
        <v>37</v>
      </c>
      <c r="D15" s="87"/>
      <c r="E15" s="91"/>
      <c r="F15" s="92"/>
      <c r="G15" s="92"/>
      <c r="H15" s="92"/>
      <c r="I15" s="93"/>
    </row>
    <row r="16" spans="1:45" s="43" customFormat="1" ht="12">
      <c r="A16" s="40" t="s">
        <v>38</v>
      </c>
      <c r="B16" s="41"/>
      <c r="C16" s="42"/>
      <c r="D16" s="42">
        <f>C16-B16</f>
        <v>0</v>
      </c>
      <c r="E16" s="71"/>
      <c r="F16" s="72"/>
      <c r="G16" s="72"/>
      <c r="H16" s="72"/>
      <c r="I16" s="73"/>
    </row>
    <row r="17" spans="1:9" s="43" customFormat="1" ht="12">
      <c r="A17" s="40" t="s">
        <v>39</v>
      </c>
      <c r="B17" s="41"/>
      <c r="C17" s="42"/>
      <c r="D17" s="42">
        <f t="shared" ref="D17:D48" si="0">C17-B17</f>
        <v>0</v>
      </c>
      <c r="E17" s="71"/>
      <c r="F17" s="72"/>
      <c r="G17" s="72"/>
      <c r="H17" s="72"/>
      <c r="I17" s="73"/>
    </row>
    <row r="18" spans="1:9" s="43" customFormat="1" ht="12">
      <c r="A18" s="40" t="s">
        <v>40</v>
      </c>
      <c r="B18" s="41"/>
      <c r="C18" s="42"/>
      <c r="D18" s="42">
        <f t="shared" si="0"/>
        <v>0</v>
      </c>
      <c r="E18" s="71"/>
      <c r="F18" s="72"/>
      <c r="G18" s="72"/>
      <c r="H18" s="72"/>
      <c r="I18" s="73"/>
    </row>
    <row r="19" spans="1:9" s="43" customFormat="1" ht="12">
      <c r="A19" s="40" t="s">
        <v>41</v>
      </c>
      <c r="B19" s="41">
        <v>0.58333333333333337</v>
      </c>
      <c r="C19" s="42">
        <v>0.75</v>
      </c>
      <c r="D19" s="42">
        <f t="shared" si="0"/>
        <v>0.16666666666666663</v>
      </c>
      <c r="E19" s="71" t="s">
        <v>27</v>
      </c>
      <c r="F19" s="72"/>
      <c r="G19" s="72"/>
      <c r="H19" s="72"/>
      <c r="I19" s="73"/>
    </row>
    <row r="20" spans="1:9" s="51" customFormat="1" ht="12">
      <c r="A20" s="48" t="s">
        <v>42</v>
      </c>
      <c r="B20" s="49"/>
      <c r="C20" s="50"/>
      <c r="D20" s="42">
        <f t="shared" si="0"/>
        <v>0</v>
      </c>
      <c r="E20" s="77"/>
      <c r="F20" s="75"/>
      <c r="G20" s="75"/>
      <c r="H20" s="75"/>
      <c r="I20" s="76"/>
    </row>
    <row r="21" spans="1:9" s="51" customFormat="1" ht="12">
      <c r="A21" s="48" t="s">
        <v>43</v>
      </c>
      <c r="B21" s="49"/>
      <c r="C21" s="50"/>
      <c r="D21" s="42">
        <f t="shared" si="0"/>
        <v>0</v>
      </c>
      <c r="E21" s="77"/>
      <c r="F21" s="75"/>
      <c r="G21" s="75"/>
      <c r="H21" s="75"/>
      <c r="I21" s="76"/>
    </row>
    <row r="22" spans="1:9" s="43" customFormat="1" ht="12">
      <c r="A22" s="40" t="s">
        <v>44</v>
      </c>
      <c r="B22" s="41">
        <v>0.39583333333333331</v>
      </c>
      <c r="C22" s="42">
        <v>0.5625</v>
      </c>
      <c r="D22" s="42">
        <f t="shared" si="0"/>
        <v>0.16666666666666669</v>
      </c>
      <c r="E22" s="71" t="s">
        <v>31</v>
      </c>
      <c r="F22" s="72"/>
      <c r="G22" s="72"/>
      <c r="H22" s="72"/>
      <c r="I22" s="73"/>
    </row>
    <row r="23" spans="1:9" s="43" customFormat="1" ht="12">
      <c r="A23" s="40" t="s">
        <v>45</v>
      </c>
      <c r="B23" s="41">
        <v>0.41666666666666669</v>
      </c>
      <c r="C23" s="42">
        <v>0.54166666666666663</v>
      </c>
      <c r="D23" s="42">
        <f t="shared" si="0"/>
        <v>0.12499999999999994</v>
      </c>
      <c r="E23" s="71" t="s">
        <v>30</v>
      </c>
      <c r="F23" s="72"/>
      <c r="G23" s="72"/>
      <c r="H23" s="72"/>
      <c r="I23" s="73"/>
    </row>
    <row r="24" spans="1:9" s="43" customFormat="1" ht="12">
      <c r="A24" s="40"/>
      <c r="B24" s="41">
        <v>0.625</v>
      </c>
      <c r="C24" s="42">
        <v>0.70833333333333337</v>
      </c>
      <c r="D24" s="42">
        <f t="shared" si="0"/>
        <v>8.333333333333337E-2</v>
      </c>
      <c r="E24" s="71" t="s">
        <v>11</v>
      </c>
      <c r="F24" s="72"/>
      <c r="G24" s="72"/>
      <c r="H24" s="72"/>
      <c r="I24" s="73"/>
    </row>
    <row r="25" spans="1:9" s="43" customFormat="1" ht="12">
      <c r="A25" s="40" t="s">
        <v>46</v>
      </c>
      <c r="B25" s="41"/>
      <c r="C25" s="42"/>
      <c r="D25" s="42">
        <f t="shared" si="0"/>
        <v>0</v>
      </c>
      <c r="E25" s="71"/>
      <c r="F25" s="72"/>
      <c r="G25" s="72"/>
      <c r="H25" s="72"/>
      <c r="I25" s="73"/>
    </row>
    <row r="26" spans="1:9" s="43" customFormat="1" ht="12">
      <c r="A26" s="40" t="s">
        <v>47</v>
      </c>
      <c r="B26" s="41">
        <v>0.75</v>
      </c>
      <c r="C26" s="42">
        <v>0.91666666666666663</v>
      </c>
      <c r="D26" s="42">
        <f t="shared" si="0"/>
        <v>0.16666666666666663</v>
      </c>
      <c r="E26" s="71" t="s">
        <v>29</v>
      </c>
      <c r="F26" s="72"/>
      <c r="G26" s="72"/>
      <c r="H26" s="72"/>
      <c r="I26" s="73"/>
    </row>
    <row r="27" spans="1:9" s="43" customFormat="1" ht="12">
      <c r="A27" s="40" t="s">
        <v>48</v>
      </c>
      <c r="B27" s="41"/>
      <c r="C27" s="42"/>
      <c r="D27" s="42">
        <f t="shared" si="0"/>
        <v>0</v>
      </c>
      <c r="E27" s="71"/>
      <c r="F27" s="72"/>
      <c r="G27" s="72"/>
      <c r="H27" s="72"/>
      <c r="I27" s="73"/>
    </row>
    <row r="28" spans="1:9" s="51" customFormat="1" ht="12">
      <c r="A28" s="48" t="s">
        <v>49</v>
      </c>
      <c r="B28" s="49"/>
      <c r="C28" s="50"/>
      <c r="D28" s="42">
        <f t="shared" si="0"/>
        <v>0</v>
      </c>
      <c r="E28" s="77"/>
      <c r="F28" s="75"/>
      <c r="G28" s="75"/>
      <c r="H28" s="75"/>
      <c r="I28" s="76"/>
    </row>
    <row r="29" spans="1:9" s="51" customFormat="1" ht="12">
      <c r="A29" s="48" t="s">
        <v>50</v>
      </c>
      <c r="B29" s="49">
        <v>0.45833333333333331</v>
      </c>
      <c r="C29" s="50">
        <v>0.70833333333333337</v>
      </c>
      <c r="D29" s="42">
        <f t="shared" si="0"/>
        <v>0.25000000000000006</v>
      </c>
      <c r="E29" s="77" t="s">
        <v>12</v>
      </c>
      <c r="F29" s="75"/>
      <c r="G29" s="75"/>
      <c r="H29" s="75"/>
      <c r="I29" s="76"/>
    </row>
    <row r="30" spans="1:9" s="43" customFormat="1" ht="12">
      <c r="A30" s="40" t="s">
        <v>51</v>
      </c>
      <c r="B30" s="41">
        <v>0.70833333333333337</v>
      </c>
      <c r="C30" s="42">
        <v>0.91666666666666663</v>
      </c>
      <c r="D30" s="42">
        <f t="shared" si="0"/>
        <v>0.20833333333333326</v>
      </c>
      <c r="E30" s="71" t="s">
        <v>28</v>
      </c>
      <c r="F30" s="72"/>
      <c r="G30" s="72"/>
      <c r="H30" s="72"/>
      <c r="I30" s="73"/>
    </row>
    <row r="31" spans="1:9" s="43" customFormat="1" ht="12">
      <c r="A31" s="40" t="s">
        <v>52</v>
      </c>
      <c r="B31" s="41">
        <v>0.66666666666666663</v>
      </c>
      <c r="C31" s="42">
        <v>0.83333333333333337</v>
      </c>
      <c r="D31" s="42">
        <f t="shared" si="0"/>
        <v>0.16666666666666674</v>
      </c>
      <c r="E31" s="71" t="s">
        <v>22</v>
      </c>
      <c r="F31" s="72"/>
      <c r="G31" s="72"/>
      <c r="H31" s="72"/>
      <c r="I31" s="73"/>
    </row>
    <row r="32" spans="1:9" s="43" customFormat="1" ht="12">
      <c r="A32" s="40" t="s">
        <v>53</v>
      </c>
      <c r="B32" s="41"/>
      <c r="C32" s="42"/>
      <c r="D32" s="42">
        <f t="shared" si="0"/>
        <v>0</v>
      </c>
      <c r="E32" s="71" t="s">
        <v>8</v>
      </c>
      <c r="F32" s="72"/>
      <c r="G32" s="72"/>
      <c r="H32" s="72"/>
      <c r="I32" s="73"/>
    </row>
    <row r="33" spans="1:9" s="43" customFormat="1" ht="12">
      <c r="A33" s="40" t="s">
        <v>54</v>
      </c>
      <c r="B33" s="41">
        <v>0.41666666666666669</v>
      </c>
      <c r="C33" s="42">
        <v>0.45833333333333331</v>
      </c>
      <c r="D33" s="42">
        <f t="shared" si="0"/>
        <v>4.166666666666663E-2</v>
      </c>
      <c r="E33" s="71" t="s">
        <v>9</v>
      </c>
      <c r="F33" s="72"/>
      <c r="G33" s="72"/>
      <c r="H33" s="72"/>
      <c r="I33" s="73"/>
    </row>
    <row r="34" spans="1:9" s="43" customFormat="1" ht="12">
      <c r="A34" s="40"/>
      <c r="B34" s="41">
        <v>0.75</v>
      </c>
      <c r="C34" s="42">
        <v>0.91666666666666663</v>
      </c>
      <c r="D34" s="42">
        <f t="shared" si="0"/>
        <v>0.16666666666666663</v>
      </c>
      <c r="E34" s="71" t="s">
        <v>1</v>
      </c>
      <c r="F34" s="72"/>
      <c r="G34" s="72"/>
      <c r="H34" s="72"/>
      <c r="I34" s="73"/>
    </row>
    <row r="35" spans="1:9" s="43" customFormat="1" ht="12">
      <c r="A35" s="40" t="s">
        <v>58</v>
      </c>
      <c r="B35" s="41">
        <v>0.4375</v>
      </c>
      <c r="C35" s="42">
        <v>0.54166666666666663</v>
      </c>
      <c r="D35" s="42">
        <f t="shared" si="0"/>
        <v>0.10416666666666663</v>
      </c>
      <c r="E35" s="71" t="s">
        <v>10</v>
      </c>
      <c r="F35" s="72"/>
      <c r="G35" s="72"/>
      <c r="H35" s="72"/>
      <c r="I35" s="73"/>
    </row>
    <row r="36" spans="1:9" s="51" customFormat="1" ht="12">
      <c r="A36" s="48" t="s">
        <v>59</v>
      </c>
      <c r="B36" s="49">
        <v>0.33333333333333331</v>
      </c>
      <c r="C36" s="50">
        <v>0.39583333333333331</v>
      </c>
      <c r="D36" s="42">
        <f t="shared" si="0"/>
        <v>6.25E-2</v>
      </c>
      <c r="E36" s="77" t="s">
        <v>91</v>
      </c>
      <c r="F36" s="75"/>
      <c r="G36" s="75"/>
      <c r="H36" s="75"/>
      <c r="I36" s="76"/>
    </row>
    <row r="37" spans="1:9" s="51" customFormat="1" ht="12">
      <c r="A37" s="48"/>
      <c r="B37" s="49">
        <v>0.625</v>
      </c>
      <c r="C37" s="50">
        <v>0.75</v>
      </c>
      <c r="D37" s="42">
        <f t="shared" si="0"/>
        <v>0.125</v>
      </c>
      <c r="E37" s="77" t="s">
        <v>90</v>
      </c>
      <c r="F37" s="75"/>
      <c r="G37" s="75"/>
      <c r="H37" s="75"/>
      <c r="I37" s="76"/>
    </row>
    <row r="38" spans="1:9" s="51" customFormat="1" ht="12">
      <c r="A38" s="48" t="s">
        <v>60</v>
      </c>
      <c r="B38" s="49"/>
      <c r="C38" s="50"/>
      <c r="D38" s="42">
        <f t="shared" si="0"/>
        <v>0</v>
      </c>
      <c r="E38" s="77"/>
      <c r="F38" s="75"/>
      <c r="G38" s="75"/>
      <c r="H38" s="75"/>
      <c r="I38" s="76"/>
    </row>
    <row r="39" spans="1:9" s="43" customFormat="1" ht="12">
      <c r="A39" s="40" t="s">
        <v>61</v>
      </c>
      <c r="B39" s="41">
        <v>0.41666666666666669</v>
      </c>
      <c r="C39" s="42">
        <v>0.83333333333333337</v>
      </c>
      <c r="D39" s="42">
        <f t="shared" si="0"/>
        <v>0.41666666666666669</v>
      </c>
      <c r="E39" s="71" t="s">
        <v>0</v>
      </c>
      <c r="F39" s="72"/>
      <c r="G39" s="72"/>
      <c r="H39" s="72"/>
      <c r="I39" s="73"/>
    </row>
    <row r="40" spans="1:9" s="43" customFormat="1" ht="12">
      <c r="A40" s="40" t="s">
        <v>62</v>
      </c>
      <c r="B40" s="41">
        <v>0.375</v>
      </c>
      <c r="C40" s="42">
        <v>0.66666666666666663</v>
      </c>
      <c r="D40" s="42">
        <f t="shared" si="0"/>
        <v>0.29166666666666663</v>
      </c>
      <c r="E40" s="71" t="s">
        <v>89</v>
      </c>
      <c r="F40" s="72"/>
      <c r="G40" s="72"/>
      <c r="H40" s="72"/>
      <c r="I40" s="73"/>
    </row>
    <row r="41" spans="1:9" s="43" customFormat="1" ht="12">
      <c r="A41" s="40" t="s">
        <v>63</v>
      </c>
      <c r="B41" s="41"/>
      <c r="C41" s="42"/>
      <c r="D41" s="42">
        <f t="shared" si="0"/>
        <v>0</v>
      </c>
      <c r="E41" s="71"/>
      <c r="F41" s="72"/>
      <c r="G41" s="72"/>
      <c r="H41" s="72"/>
      <c r="I41" s="73"/>
    </row>
    <row r="42" spans="1:9" s="43" customFormat="1" ht="12">
      <c r="A42" s="40" t="s">
        <v>64</v>
      </c>
      <c r="B42" s="41"/>
      <c r="C42" s="42"/>
      <c r="D42" s="42">
        <f t="shared" si="0"/>
        <v>0</v>
      </c>
      <c r="E42" s="71"/>
      <c r="F42" s="72"/>
      <c r="G42" s="72"/>
      <c r="H42" s="72"/>
      <c r="I42" s="73"/>
    </row>
    <row r="43" spans="1:9" s="43" customFormat="1" ht="12">
      <c r="A43" s="40" t="s">
        <v>65</v>
      </c>
      <c r="B43" s="41">
        <v>0.58333333333333337</v>
      </c>
      <c r="C43" s="42">
        <v>0.75</v>
      </c>
      <c r="D43" s="42">
        <f t="shared" si="0"/>
        <v>0.16666666666666663</v>
      </c>
      <c r="E43" s="71" t="s">
        <v>56</v>
      </c>
      <c r="F43" s="72"/>
      <c r="G43" s="72"/>
      <c r="H43" s="72"/>
      <c r="I43" s="73"/>
    </row>
    <row r="44" spans="1:9" s="51" customFormat="1" ht="12">
      <c r="A44" s="48" t="s">
        <v>66</v>
      </c>
      <c r="B44" s="49">
        <v>0.58333333333333337</v>
      </c>
      <c r="C44" s="50">
        <v>0.75</v>
      </c>
      <c r="D44" s="42">
        <f t="shared" si="0"/>
        <v>0.16666666666666663</v>
      </c>
      <c r="E44" s="77" t="s">
        <v>56</v>
      </c>
      <c r="F44" s="75"/>
      <c r="G44" s="75"/>
      <c r="H44" s="75"/>
      <c r="I44" s="76"/>
    </row>
    <row r="45" spans="1:9" s="51" customFormat="1" ht="12">
      <c r="A45" s="48" t="s">
        <v>67</v>
      </c>
      <c r="B45" s="49">
        <v>0.45833333333333331</v>
      </c>
      <c r="C45" s="50">
        <v>0.625</v>
      </c>
      <c r="D45" s="42">
        <f t="shared" si="0"/>
        <v>0.16666666666666669</v>
      </c>
      <c r="E45" s="77" t="s">
        <v>57</v>
      </c>
      <c r="F45" s="75"/>
      <c r="G45" s="75"/>
      <c r="H45" s="75"/>
      <c r="I45" s="76"/>
    </row>
    <row r="46" spans="1:9" s="43" customFormat="1" ht="12">
      <c r="A46" s="40" t="s">
        <v>68</v>
      </c>
      <c r="B46" s="41">
        <v>0.375</v>
      </c>
      <c r="C46" s="42">
        <v>0.45833333333333331</v>
      </c>
      <c r="D46" s="42">
        <f t="shared" si="0"/>
        <v>8.3333333333333315E-2</v>
      </c>
      <c r="E46" s="71" t="s">
        <v>55</v>
      </c>
      <c r="F46" s="72"/>
      <c r="G46" s="72"/>
      <c r="H46" s="72"/>
      <c r="I46" s="73"/>
    </row>
    <row r="47" spans="1:9" s="43" customFormat="1" ht="12">
      <c r="A47" s="40" t="s">
        <v>69</v>
      </c>
      <c r="B47" s="41"/>
      <c r="C47" s="42"/>
      <c r="D47" s="42">
        <f t="shared" si="0"/>
        <v>0</v>
      </c>
      <c r="E47" s="71"/>
      <c r="F47" s="72"/>
      <c r="G47" s="72"/>
      <c r="H47" s="72"/>
      <c r="I47" s="73"/>
    </row>
    <row r="48" spans="1:9" s="43" customFormat="1" ht="12">
      <c r="A48" s="40" t="s">
        <v>70</v>
      </c>
      <c r="B48" s="41"/>
      <c r="C48" s="42"/>
      <c r="D48" s="42">
        <f t="shared" si="0"/>
        <v>0</v>
      </c>
      <c r="E48" s="71"/>
      <c r="F48" s="72"/>
      <c r="G48" s="72"/>
      <c r="H48" s="72"/>
      <c r="I48" s="73"/>
    </row>
    <row r="49" spans="1:12" s="47" customFormat="1" ht="13">
      <c r="A49" s="94"/>
      <c r="B49" s="95"/>
      <c r="C49" s="95"/>
      <c r="D49" s="46">
        <f>SUM(D16:D48)</f>
        <v>3.1249999999999991</v>
      </c>
      <c r="E49" s="96"/>
      <c r="F49" s="96"/>
      <c r="G49" s="96"/>
      <c r="H49" s="96"/>
      <c r="I49" s="97"/>
    </row>
    <row r="50" spans="1:12" ht="7" customHeight="1">
      <c r="A50" s="28"/>
      <c r="B50" s="28"/>
      <c r="C50" s="28"/>
      <c r="D50" s="29"/>
      <c r="E50" s="30"/>
      <c r="F50" s="30"/>
      <c r="G50" s="30"/>
      <c r="H50" s="30"/>
      <c r="I50" s="31"/>
      <c r="J50" s="14"/>
      <c r="K50" s="13"/>
      <c r="L50" s="13"/>
    </row>
  </sheetData>
  <mergeCells count="53">
    <mergeCell ref="E37:I37"/>
    <mergeCell ref="A49:C49"/>
    <mergeCell ref="E49:I49"/>
    <mergeCell ref="E46:I46"/>
    <mergeCell ref="E47:I47"/>
    <mergeCell ref="E48:I48"/>
    <mergeCell ref="E44:I44"/>
    <mergeCell ref="E45:I45"/>
    <mergeCell ref="E40:I40"/>
    <mergeCell ref="E41:I41"/>
    <mergeCell ref="E42:I42"/>
    <mergeCell ref="E43:I43"/>
    <mergeCell ref="E36:I36"/>
    <mergeCell ref="E38:I38"/>
    <mergeCell ref="E39:I39"/>
    <mergeCell ref="A7:C7"/>
    <mergeCell ref="D7:H7"/>
    <mergeCell ref="A8:I8"/>
    <mergeCell ref="D14:D15"/>
    <mergeCell ref="E32:I32"/>
    <mergeCell ref="E33:I33"/>
    <mergeCell ref="E35:I35"/>
    <mergeCell ref="E29:I29"/>
    <mergeCell ref="E30:I30"/>
    <mergeCell ref="E31:I31"/>
    <mergeCell ref="E26:I26"/>
    <mergeCell ref="E27:I27"/>
    <mergeCell ref="E28:I28"/>
    <mergeCell ref="A1:I1"/>
    <mergeCell ref="A2:I2"/>
    <mergeCell ref="A3:H3"/>
    <mergeCell ref="A4:I4"/>
    <mergeCell ref="E17:I17"/>
    <mergeCell ref="A9:C9"/>
    <mergeCell ref="D9:H9"/>
    <mergeCell ref="A10:I10"/>
    <mergeCell ref="E14:I15"/>
    <mergeCell ref="E16:I16"/>
    <mergeCell ref="A13:A15"/>
    <mergeCell ref="B13:I13"/>
    <mergeCell ref="B14:C14"/>
    <mergeCell ref="E34:I34"/>
    <mergeCell ref="E24:I24"/>
    <mergeCell ref="A5:C5"/>
    <mergeCell ref="D5:H5"/>
    <mergeCell ref="A6:I6"/>
    <mergeCell ref="E22:I22"/>
    <mergeCell ref="E23:I23"/>
    <mergeCell ref="E25:I25"/>
    <mergeCell ref="E21:I21"/>
    <mergeCell ref="E18:I18"/>
    <mergeCell ref="E20:I20"/>
    <mergeCell ref="E19:I19"/>
  </mergeCells>
  <phoneticPr fontId="32" type="noConversion"/>
  <printOptions horizontalCentered="1"/>
  <pageMargins left="0.44" right="0.03" top="0.02" bottom="0.03" header="0.19685039370078741" footer="0.19685039370078741"/>
  <pageSetup paperSize="9" scale="91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N48"/>
  <sheetViews>
    <sheetView tabSelected="1" view="pageLayout" zoomScale="85" zoomScaleSheetLayoutView="85" workbookViewId="0">
      <selection activeCell="E20" sqref="E20:I20"/>
    </sheetView>
  </sheetViews>
  <sheetFormatPr baseColWidth="10" defaultColWidth="9.1640625" defaultRowHeight="10"/>
  <cols>
    <col min="1" max="3" width="5.66406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0" s="7" customFormat="1" ht="18" thickBot="1">
      <c r="A1" s="66" t="s">
        <v>74</v>
      </c>
      <c r="B1" s="66"/>
      <c r="C1" s="66"/>
      <c r="D1" s="66"/>
      <c r="E1" s="66"/>
      <c r="F1" s="66"/>
      <c r="G1" s="66"/>
      <c r="H1" s="66"/>
      <c r="I1" s="66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40" s="1" customFormat="1" ht="7.5" customHeight="1">
      <c r="A2" s="67"/>
      <c r="B2" s="67"/>
      <c r="C2" s="67"/>
      <c r="D2" s="67"/>
      <c r="E2" s="67"/>
      <c r="F2" s="67"/>
      <c r="G2" s="67"/>
      <c r="H2" s="67"/>
      <c r="I2" s="67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40" s="11" customFormat="1" ht="13.5" customHeight="1">
      <c r="A3" s="68" t="s">
        <v>78</v>
      </c>
      <c r="B3" s="68"/>
      <c r="C3" s="68"/>
      <c r="D3" s="68"/>
      <c r="E3" s="68"/>
      <c r="F3" s="68"/>
      <c r="G3" s="68"/>
      <c r="H3" s="68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s="6" customFormat="1" ht="9" customHeight="1">
      <c r="A4" s="69"/>
      <c r="B4" s="69"/>
      <c r="C4" s="69"/>
      <c r="D4" s="69"/>
      <c r="E4" s="69"/>
      <c r="F4" s="69"/>
      <c r="G4" s="69"/>
      <c r="H4" s="69"/>
      <c r="I4" s="69"/>
    </row>
    <row r="5" spans="1:40" s="1" customFormat="1" ht="13.75" customHeight="1">
      <c r="A5" s="62" t="str">
        <f>October!A5</f>
        <v>Firstname Lastname</v>
      </c>
      <c r="B5" s="63"/>
      <c r="C5" s="63"/>
      <c r="D5" s="58" t="str">
        <f>October!D5</f>
        <v>Augustin Hannah</v>
      </c>
      <c r="E5" s="59"/>
      <c r="F5" s="59"/>
      <c r="G5" s="59"/>
      <c r="H5" s="60"/>
      <c r="I5" s="23"/>
      <c r="J5" s="9"/>
      <c r="K5" s="9"/>
      <c r="L5" s="9"/>
    </row>
    <row r="6" spans="1:40" s="1" customFormat="1" ht="7.5" customHeight="1">
      <c r="A6" s="64"/>
      <c r="B6" s="64"/>
      <c r="C6" s="64"/>
      <c r="D6" s="64"/>
      <c r="E6" s="64"/>
      <c r="F6" s="64"/>
      <c r="G6" s="64"/>
      <c r="H6" s="64"/>
      <c r="I6" s="64"/>
    </row>
    <row r="7" spans="1:40" s="1" customFormat="1" ht="13.75" customHeight="1">
      <c r="A7" s="57" t="str">
        <f>October!A7</f>
        <v>Project Acronym</v>
      </c>
      <c r="B7" s="57"/>
      <c r="C7" s="57"/>
      <c r="D7" s="65" t="str">
        <f>October!D7</f>
        <v>AIQ</v>
      </c>
      <c r="E7" s="65"/>
      <c r="F7" s="65"/>
      <c r="G7" s="65"/>
      <c r="H7" s="65"/>
      <c r="I7" s="24"/>
    </row>
    <row r="8" spans="1:40" s="1" customFormat="1" ht="7.5" customHeight="1">
      <c r="A8" s="70"/>
      <c r="B8" s="70"/>
      <c r="C8" s="70"/>
      <c r="D8" s="70"/>
      <c r="E8" s="70"/>
      <c r="F8" s="70"/>
      <c r="G8" s="70"/>
      <c r="H8" s="70"/>
      <c r="I8" s="70"/>
    </row>
    <row r="9" spans="1:40" s="1" customFormat="1" ht="13.75" customHeight="1">
      <c r="A9" s="57" t="str">
        <f>October!A9</f>
        <v>Project Title</v>
      </c>
      <c r="B9" s="57"/>
      <c r="C9" s="57"/>
      <c r="D9" s="58" t="str">
        <f>October!D9</f>
        <v>Automating change detection in ImageQuerying</v>
      </c>
      <c r="E9" s="59"/>
      <c r="F9" s="59"/>
      <c r="G9" s="59"/>
      <c r="H9" s="60"/>
      <c r="I9" s="24"/>
      <c r="J9" s="15"/>
    </row>
    <row r="10" spans="1:40" s="1" customFormat="1" ht="7.5" customHeight="1">
      <c r="A10" s="61"/>
      <c r="B10" s="61"/>
      <c r="C10" s="61"/>
      <c r="D10" s="61"/>
      <c r="E10" s="61"/>
      <c r="F10" s="61"/>
      <c r="G10" s="61"/>
      <c r="H10" s="61"/>
      <c r="I10" s="61"/>
    </row>
    <row r="11" spans="1:40" s="1" customFormat="1" ht="12">
      <c r="A11" s="21" t="s">
        <v>76</v>
      </c>
      <c r="B11" s="21"/>
      <c r="C11" s="21"/>
      <c r="D11" s="21" t="s">
        <v>77</v>
      </c>
      <c r="E11" s="21"/>
      <c r="F11" s="21"/>
      <c r="G11" s="21"/>
      <c r="H11" s="21"/>
      <c r="I11" s="25"/>
    </row>
    <row r="12" spans="1:4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0" s="2" customFormat="1" ht="15.5" customHeight="1">
      <c r="A13" s="78" t="s">
        <v>33</v>
      </c>
      <c r="B13" s="81" t="s">
        <v>72</v>
      </c>
      <c r="C13" s="82"/>
      <c r="D13" s="82"/>
      <c r="E13" s="82"/>
      <c r="F13" s="82"/>
      <c r="G13" s="82"/>
      <c r="H13" s="82"/>
      <c r="I13" s="83"/>
    </row>
    <row r="14" spans="1:40" s="2" customFormat="1" ht="13.75" customHeight="1">
      <c r="A14" s="79"/>
      <c r="B14" s="84" t="s">
        <v>34</v>
      </c>
      <c r="C14" s="85"/>
      <c r="D14" s="86" t="s">
        <v>35</v>
      </c>
      <c r="E14" s="88" t="s">
        <v>73</v>
      </c>
      <c r="F14" s="89"/>
      <c r="G14" s="89"/>
      <c r="H14" s="89"/>
      <c r="I14" s="90"/>
    </row>
    <row r="15" spans="1:40" ht="13" customHeight="1">
      <c r="A15" s="80"/>
      <c r="B15" s="32" t="s">
        <v>36</v>
      </c>
      <c r="C15" s="33" t="s">
        <v>37</v>
      </c>
      <c r="D15" s="87"/>
      <c r="E15" s="91"/>
      <c r="F15" s="92"/>
      <c r="G15" s="92"/>
      <c r="H15" s="92"/>
      <c r="I15" s="93"/>
    </row>
    <row r="16" spans="1:40" s="43" customFormat="1" ht="12">
      <c r="A16" s="40" t="s">
        <v>38</v>
      </c>
      <c r="B16" s="41"/>
      <c r="C16" s="42"/>
      <c r="D16" s="42">
        <f>C16-B16</f>
        <v>0</v>
      </c>
      <c r="E16" s="71"/>
      <c r="F16" s="72"/>
      <c r="G16" s="72"/>
      <c r="H16" s="72"/>
      <c r="I16" s="73"/>
    </row>
    <row r="17" spans="1:9" s="43" customFormat="1" ht="12">
      <c r="A17" s="40" t="s">
        <v>39</v>
      </c>
      <c r="B17" s="41"/>
      <c r="C17" s="42"/>
      <c r="D17" s="42">
        <f t="shared" ref="D17:D46" si="0">C17-B17</f>
        <v>0</v>
      </c>
      <c r="E17" s="71"/>
      <c r="F17" s="72"/>
      <c r="G17" s="72"/>
      <c r="H17" s="72"/>
      <c r="I17" s="73"/>
    </row>
    <row r="18" spans="1:9" s="51" customFormat="1" ht="12">
      <c r="A18" s="48" t="s">
        <v>40</v>
      </c>
      <c r="B18" s="49">
        <v>0.41666666666666669</v>
      </c>
      <c r="C18" s="50">
        <v>0.66666666666666663</v>
      </c>
      <c r="D18" s="50">
        <f t="shared" si="0"/>
        <v>0.24999999999999994</v>
      </c>
      <c r="E18" s="77" t="s">
        <v>20</v>
      </c>
      <c r="F18" s="75"/>
      <c r="G18" s="75"/>
      <c r="H18" s="75"/>
      <c r="I18" s="76"/>
    </row>
    <row r="19" spans="1:9" s="51" customFormat="1" ht="12">
      <c r="A19" s="48" t="s">
        <v>41</v>
      </c>
      <c r="B19" s="49">
        <v>0.5</v>
      </c>
      <c r="C19" s="50">
        <v>0.66666666666666663</v>
      </c>
      <c r="D19" s="50">
        <f t="shared" si="0"/>
        <v>0.16666666666666663</v>
      </c>
      <c r="E19" s="77" t="s">
        <v>21</v>
      </c>
      <c r="F19" s="75"/>
      <c r="G19" s="75"/>
      <c r="H19" s="75"/>
      <c r="I19" s="76"/>
    </row>
    <row r="20" spans="1:9" s="43" customFormat="1" ht="12">
      <c r="A20" s="40" t="s">
        <v>42</v>
      </c>
      <c r="B20" s="41"/>
      <c r="C20" s="42"/>
      <c r="D20" s="42">
        <f t="shared" si="0"/>
        <v>0</v>
      </c>
      <c r="E20" s="71"/>
      <c r="F20" s="72"/>
      <c r="G20" s="72"/>
      <c r="H20" s="72"/>
      <c r="I20" s="73"/>
    </row>
    <row r="21" spans="1:9" s="43" customFormat="1" ht="12">
      <c r="A21" s="40" t="s">
        <v>43</v>
      </c>
      <c r="B21" s="41"/>
      <c r="C21" s="42"/>
      <c r="D21" s="42">
        <f t="shared" si="0"/>
        <v>0</v>
      </c>
      <c r="E21" s="71"/>
      <c r="F21" s="72"/>
      <c r="G21" s="72"/>
      <c r="H21" s="72"/>
      <c r="I21" s="73"/>
    </row>
    <row r="22" spans="1:9" s="43" customFormat="1" ht="12">
      <c r="A22" s="40" t="s">
        <v>44</v>
      </c>
      <c r="B22" s="41"/>
      <c r="C22" s="42"/>
      <c r="D22" s="42">
        <f t="shared" si="0"/>
        <v>0</v>
      </c>
      <c r="E22" s="71"/>
      <c r="F22" s="72"/>
      <c r="G22" s="72"/>
      <c r="H22" s="72"/>
      <c r="I22" s="73"/>
    </row>
    <row r="23" spans="1:9" s="43" customFormat="1" ht="12">
      <c r="A23" s="40" t="s">
        <v>45</v>
      </c>
      <c r="B23" s="41"/>
      <c r="C23" s="42"/>
      <c r="D23" s="42">
        <f t="shared" si="0"/>
        <v>0</v>
      </c>
      <c r="E23" s="71"/>
      <c r="F23" s="72"/>
      <c r="G23" s="72"/>
      <c r="H23" s="72"/>
      <c r="I23" s="73"/>
    </row>
    <row r="24" spans="1:9" s="43" customFormat="1" ht="12">
      <c r="A24" s="40" t="s">
        <v>46</v>
      </c>
      <c r="B24" s="41"/>
      <c r="C24" s="42"/>
      <c r="D24" s="42">
        <f t="shared" si="0"/>
        <v>0</v>
      </c>
      <c r="E24" s="71"/>
      <c r="F24" s="72"/>
      <c r="G24" s="72"/>
      <c r="H24" s="72"/>
      <c r="I24" s="73"/>
    </row>
    <row r="25" spans="1:9" s="51" customFormat="1" ht="12">
      <c r="A25" s="48" t="s">
        <v>47</v>
      </c>
      <c r="B25" s="49"/>
      <c r="C25" s="50"/>
      <c r="D25" s="50">
        <f t="shared" si="0"/>
        <v>0</v>
      </c>
      <c r="E25" s="77"/>
      <c r="F25" s="75"/>
      <c r="G25" s="75"/>
      <c r="H25" s="75"/>
      <c r="I25" s="76"/>
    </row>
    <row r="26" spans="1:9" s="51" customFormat="1" ht="12">
      <c r="A26" s="48" t="s">
        <v>48</v>
      </c>
      <c r="B26" s="49"/>
      <c r="C26" s="50"/>
      <c r="D26" s="50">
        <f t="shared" si="0"/>
        <v>0</v>
      </c>
      <c r="E26" s="77"/>
      <c r="F26" s="75"/>
      <c r="G26" s="75"/>
      <c r="H26" s="75"/>
      <c r="I26" s="76"/>
    </row>
    <row r="27" spans="1:9" s="43" customFormat="1" ht="12">
      <c r="A27" s="40" t="s">
        <v>49</v>
      </c>
      <c r="B27" s="41">
        <v>0.375</v>
      </c>
      <c r="C27" s="42">
        <v>0.45833333333333331</v>
      </c>
      <c r="D27" s="42">
        <f t="shared" si="0"/>
        <v>8.3333333333333315E-2</v>
      </c>
      <c r="E27" s="71" t="s">
        <v>19</v>
      </c>
      <c r="F27" s="72"/>
      <c r="G27" s="72"/>
      <c r="H27" s="72"/>
      <c r="I27" s="73"/>
    </row>
    <row r="28" spans="1:9" s="43" customFormat="1" ht="12">
      <c r="A28" s="40" t="s">
        <v>50</v>
      </c>
      <c r="B28" s="41">
        <v>0.5</v>
      </c>
      <c r="C28" s="42">
        <v>0.83333333333333337</v>
      </c>
      <c r="D28" s="42">
        <f t="shared" si="0"/>
        <v>0.33333333333333337</v>
      </c>
      <c r="E28" s="71" t="s">
        <v>17</v>
      </c>
      <c r="F28" s="72"/>
      <c r="G28" s="72"/>
      <c r="H28" s="72"/>
      <c r="I28" s="73"/>
    </row>
    <row r="29" spans="1:9" s="43" customFormat="1" ht="12">
      <c r="A29" s="40" t="s">
        <v>51</v>
      </c>
      <c r="B29" s="41">
        <v>0.375</v>
      </c>
      <c r="C29" s="42">
        <v>0.54166666666666663</v>
      </c>
      <c r="D29" s="42">
        <f t="shared" si="0"/>
        <v>0.16666666666666663</v>
      </c>
      <c r="E29" s="71" t="s">
        <v>18</v>
      </c>
      <c r="F29" s="72"/>
      <c r="G29" s="72"/>
      <c r="H29" s="72"/>
      <c r="I29" s="73"/>
    </row>
    <row r="30" spans="1:9" s="43" customFormat="1" ht="12">
      <c r="A30" s="40" t="s">
        <v>52</v>
      </c>
      <c r="B30" s="41"/>
      <c r="C30" s="42"/>
      <c r="D30" s="42">
        <f t="shared" si="0"/>
        <v>0</v>
      </c>
      <c r="E30" s="71"/>
      <c r="F30" s="72"/>
      <c r="G30" s="72"/>
      <c r="H30" s="72"/>
      <c r="I30" s="73"/>
    </row>
    <row r="31" spans="1:9" s="43" customFormat="1" ht="12">
      <c r="A31" s="40" t="s">
        <v>53</v>
      </c>
      <c r="B31" s="41"/>
      <c r="C31" s="42"/>
      <c r="D31" s="42">
        <f t="shared" si="0"/>
        <v>0</v>
      </c>
      <c r="E31" s="71"/>
      <c r="F31" s="72"/>
      <c r="G31" s="72"/>
      <c r="H31" s="72"/>
      <c r="I31" s="73"/>
    </row>
    <row r="32" spans="1:9" s="51" customFormat="1" ht="12">
      <c r="A32" s="48" t="s">
        <v>54</v>
      </c>
      <c r="B32" s="49"/>
      <c r="C32" s="50"/>
      <c r="D32" s="50">
        <f t="shared" si="0"/>
        <v>0</v>
      </c>
      <c r="E32" s="77"/>
      <c r="F32" s="75"/>
      <c r="G32" s="75"/>
      <c r="H32" s="75"/>
      <c r="I32" s="76"/>
    </row>
    <row r="33" spans="1:12" s="51" customFormat="1" ht="12">
      <c r="A33" s="48" t="s">
        <v>58</v>
      </c>
      <c r="B33" s="49"/>
      <c r="C33" s="50"/>
      <c r="D33" s="50">
        <f t="shared" si="0"/>
        <v>0</v>
      </c>
      <c r="E33" s="77"/>
      <c r="F33" s="75"/>
      <c r="G33" s="75"/>
      <c r="H33" s="75"/>
      <c r="I33" s="76"/>
    </row>
    <row r="34" spans="1:12" s="43" customFormat="1" ht="12">
      <c r="A34" s="40" t="s">
        <v>59</v>
      </c>
      <c r="B34" s="41"/>
      <c r="C34" s="42"/>
      <c r="D34" s="42">
        <f t="shared" si="0"/>
        <v>0</v>
      </c>
      <c r="E34" s="71"/>
      <c r="F34" s="72"/>
      <c r="G34" s="72"/>
      <c r="H34" s="72"/>
      <c r="I34" s="73"/>
    </row>
    <row r="35" spans="1:12" s="43" customFormat="1" ht="12">
      <c r="A35" s="40" t="s">
        <v>60</v>
      </c>
      <c r="B35" s="41"/>
      <c r="C35" s="42"/>
      <c r="D35" s="42">
        <f t="shared" si="0"/>
        <v>0</v>
      </c>
      <c r="E35" s="71"/>
      <c r="F35" s="72"/>
      <c r="G35" s="72"/>
      <c r="H35" s="72"/>
      <c r="I35" s="73"/>
    </row>
    <row r="36" spans="1:12" s="43" customFormat="1" ht="12">
      <c r="A36" s="40" t="s">
        <v>61</v>
      </c>
      <c r="B36" s="41"/>
      <c r="C36" s="42"/>
      <c r="D36" s="42">
        <f t="shared" si="0"/>
        <v>0</v>
      </c>
      <c r="E36" s="71"/>
      <c r="F36" s="72"/>
      <c r="G36" s="72"/>
      <c r="H36" s="72"/>
      <c r="I36" s="73"/>
    </row>
    <row r="37" spans="1:12" s="43" customFormat="1" ht="12">
      <c r="A37" s="40" t="s">
        <v>62</v>
      </c>
      <c r="B37" s="41"/>
      <c r="C37" s="42"/>
      <c r="D37" s="42">
        <f t="shared" si="0"/>
        <v>0</v>
      </c>
      <c r="E37" s="71"/>
      <c r="F37" s="72"/>
      <c r="G37" s="72"/>
      <c r="H37" s="72"/>
      <c r="I37" s="73"/>
    </row>
    <row r="38" spans="1:12" s="43" customFormat="1" ht="12">
      <c r="A38" s="40" t="s">
        <v>63</v>
      </c>
      <c r="B38" s="41"/>
      <c r="C38" s="42"/>
      <c r="D38" s="42">
        <f t="shared" si="0"/>
        <v>0</v>
      </c>
      <c r="E38" s="71"/>
      <c r="F38" s="72"/>
      <c r="G38" s="72"/>
      <c r="H38" s="72"/>
      <c r="I38" s="73"/>
    </row>
    <row r="39" spans="1:12" s="51" customFormat="1" ht="12">
      <c r="A39" s="48" t="s">
        <v>64</v>
      </c>
      <c r="B39" s="49"/>
      <c r="C39" s="50"/>
      <c r="D39" s="50">
        <f t="shared" si="0"/>
        <v>0</v>
      </c>
      <c r="E39" s="77"/>
      <c r="F39" s="75"/>
      <c r="G39" s="75"/>
      <c r="H39" s="75"/>
      <c r="I39" s="76"/>
    </row>
    <row r="40" spans="1:12" s="51" customFormat="1" ht="12">
      <c r="A40" s="48" t="s">
        <v>65</v>
      </c>
      <c r="B40" s="49"/>
      <c r="C40" s="50"/>
      <c r="D40" s="50">
        <f t="shared" si="0"/>
        <v>0</v>
      </c>
      <c r="E40" s="77"/>
      <c r="F40" s="75"/>
      <c r="G40" s="75"/>
      <c r="H40" s="75"/>
      <c r="I40" s="76"/>
    </row>
    <row r="41" spans="1:12" s="43" customFormat="1" ht="12">
      <c r="A41" s="40" t="s">
        <v>66</v>
      </c>
      <c r="B41" s="41"/>
      <c r="C41" s="42"/>
      <c r="D41" s="42">
        <f t="shared" si="0"/>
        <v>0</v>
      </c>
      <c r="E41" s="71"/>
      <c r="F41" s="72"/>
      <c r="G41" s="72"/>
      <c r="H41" s="72"/>
      <c r="I41" s="73"/>
    </row>
    <row r="42" spans="1:12" s="43" customFormat="1" ht="12">
      <c r="A42" s="40" t="s">
        <v>67</v>
      </c>
      <c r="B42" s="41"/>
      <c r="C42" s="42"/>
      <c r="D42" s="42">
        <f t="shared" si="0"/>
        <v>0</v>
      </c>
      <c r="E42" s="71"/>
      <c r="F42" s="72"/>
      <c r="G42" s="72"/>
      <c r="H42" s="72"/>
      <c r="I42" s="73"/>
    </row>
    <row r="43" spans="1:12" s="43" customFormat="1" ht="12">
      <c r="A43" s="40" t="s">
        <v>68</v>
      </c>
      <c r="B43" s="41"/>
      <c r="C43" s="42"/>
      <c r="D43" s="42">
        <f t="shared" si="0"/>
        <v>0</v>
      </c>
      <c r="E43" s="71"/>
      <c r="F43" s="72"/>
      <c r="G43" s="72"/>
      <c r="H43" s="72"/>
      <c r="I43" s="73"/>
    </row>
    <row r="44" spans="1:12" s="43" customFormat="1" ht="12">
      <c r="A44" s="40" t="s">
        <v>69</v>
      </c>
      <c r="B44" s="41"/>
      <c r="C44" s="42"/>
      <c r="D44" s="42">
        <f t="shared" si="0"/>
        <v>0</v>
      </c>
      <c r="E44" s="71"/>
      <c r="F44" s="72"/>
      <c r="G44" s="72"/>
      <c r="H44" s="72"/>
      <c r="I44" s="73"/>
    </row>
    <row r="45" spans="1:12" s="43" customFormat="1" ht="12">
      <c r="A45" s="40" t="s">
        <v>70</v>
      </c>
      <c r="B45" s="41"/>
      <c r="C45" s="42"/>
      <c r="D45" s="42">
        <f t="shared" si="0"/>
        <v>0</v>
      </c>
      <c r="E45" s="71"/>
      <c r="F45" s="72"/>
      <c r="G45" s="72"/>
      <c r="H45" s="72"/>
      <c r="I45" s="73"/>
    </row>
    <row r="46" spans="1:12" s="51" customFormat="1" ht="12">
      <c r="A46" s="48" t="s">
        <v>71</v>
      </c>
      <c r="B46" s="49"/>
      <c r="C46" s="50"/>
      <c r="D46" s="50">
        <f t="shared" si="0"/>
        <v>0</v>
      </c>
      <c r="E46" s="77"/>
      <c r="F46" s="75"/>
      <c r="G46" s="75"/>
      <c r="H46" s="75"/>
      <c r="I46" s="76"/>
    </row>
    <row r="47" spans="1:12" s="35" customFormat="1" ht="13">
      <c r="A47" s="100"/>
      <c r="B47" s="101"/>
      <c r="C47" s="101"/>
      <c r="D47" s="34">
        <f>SUM(D16:D46)</f>
        <v>0.99999999999999989</v>
      </c>
      <c r="E47" s="98"/>
      <c r="F47" s="98"/>
      <c r="G47" s="98"/>
      <c r="H47" s="98"/>
      <c r="I47" s="99"/>
    </row>
    <row r="48" spans="1:12" ht="7" customHeight="1">
      <c r="A48" s="28"/>
      <c r="B48" s="28"/>
      <c r="C48" s="28"/>
      <c r="D48" s="29"/>
      <c r="E48" s="30"/>
      <c r="F48" s="30"/>
      <c r="G48" s="30"/>
      <c r="H48" s="30"/>
      <c r="I48" s="31"/>
      <c r="J48" s="14"/>
      <c r="K48" s="13"/>
      <c r="L48" s="13"/>
    </row>
  </sheetData>
  <mergeCells count="51">
    <mergeCell ref="E41:I41"/>
    <mergeCell ref="E42:I42"/>
    <mergeCell ref="E43:I43"/>
    <mergeCell ref="E16:I16"/>
    <mergeCell ref="A7:C7"/>
    <mergeCell ref="D7:H7"/>
    <mergeCell ref="A8:I8"/>
    <mergeCell ref="A13:A15"/>
    <mergeCell ref="B13:I13"/>
    <mergeCell ref="B14:C14"/>
    <mergeCell ref="D14:D15"/>
    <mergeCell ref="E14:I15"/>
    <mergeCell ref="A9:C9"/>
    <mergeCell ref="E38:I38"/>
    <mergeCell ref="E39:I39"/>
    <mergeCell ref="E40:I40"/>
    <mergeCell ref="E47:I47"/>
    <mergeCell ref="A47:C47"/>
    <mergeCell ref="E44:I44"/>
    <mergeCell ref="E45:I45"/>
    <mergeCell ref="E46:I46"/>
    <mergeCell ref="E35:I35"/>
    <mergeCell ref="E36:I36"/>
    <mergeCell ref="E37:I37"/>
    <mergeCell ref="E32:I32"/>
    <mergeCell ref="E33:I33"/>
    <mergeCell ref="E34:I34"/>
    <mergeCell ref="E29:I29"/>
    <mergeCell ref="E30:I30"/>
    <mergeCell ref="E31:I31"/>
    <mergeCell ref="E17:I17"/>
    <mergeCell ref="E26:I26"/>
    <mergeCell ref="E27:I27"/>
    <mergeCell ref="E28:I28"/>
    <mergeCell ref="E23:I23"/>
    <mergeCell ref="E24:I24"/>
    <mergeCell ref="E25:I25"/>
    <mergeCell ref="E20:I20"/>
    <mergeCell ref="E21:I21"/>
    <mergeCell ref="E22:I22"/>
    <mergeCell ref="E18:I18"/>
    <mergeCell ref="E19:I19"/>
    <mergeCell ref="D9:H9"/>
    <mergeCell ref="A10:I10"/>
    <mergeCell ref="A1:I1"/>
    <mergeCell ref="A2:I2"/>
    <mergeCell ref="A3:H3"/>
    <mergeCell ref="A4:I4"/>
    <mergeCell ref="A5:C5"/>
    <mergeCell ref="D5:H5"/>
    <mergeCell ref="A6:I6"/>
  </mergeCells>
  <phoneticPr fontId="32" type="noConversion"/>
  <printOptions horizontalCentered="1"/>
  <pageMargins left="0.44" right="0.03" top="0.02" bottom="0.03" header="0.19685039370078741" footer="0.19685039370078741"/>
  <pageSetup paperSize="9" scale="94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N48"/>
  <sheetViews>
    <sheetView view="pageLayout" zoomScale="85" zoomScaleSheetLayoutView="85" workbookViewId="0">
      <selection activeCell="C38" sqref="C38"/>
    </sheetView>
  </sheetViews>
  <sheetFormatPr baseColWidth="10" defaultColWidth="9.1640625" defaultRowHeight="10"/>
  <cols>
    <col min="1" max="3" width="5.66406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0" s="7" customFormat="1" ht="18" thickBot="1">
      <c r="A1" s="66" t="s">
        <v>74</v>
      </c>
      <c r="B1" s="66"/>
      <c r="C1" s="66"/>
      <c r="D1" s="66"/>
      <c r="E1" s="66"/>
      <c r="F1" s="66"/>
      <c r="G1" s="66"/>
      <c r="H1" s="66"/>
      <c r="I1" s="66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40" s="1" customFormat="1" ht="7.5" customHeight="1">
      <c r="A2" s="67"/>
      <c r="B2" s="67"/>
      <c r="C2" s="67"/>
      <c r="D2" s="67"/>
      <c r="E2" s="67"/>
      <c r="F2" s="67"/>
      <c r="G2" s="67"/>
      <c r="H2" s="67"/>
      <c r="I2" s="67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40" s="11" customFormat="1" ht="13.5" customHeight="1">
      <c r="A3" s="68" t="s">
        <v>78</v>
      </c>
      <c r="B3" s="68"/>
      <c r="C3" s="68"/>
      <c r="D3" s="68"/>
      <c r="E3" s="68"/>
      <c r="F3" s="68"/>
      <c r="G3" s="68"/>
      <c r="H3" s="68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s="6" customFormat="1" ht="9" customHeight="1">
      <c r="A4" s="69"/>
      <c r="B4" s="69"/>
      <c r="C4" s="69"/>
      <c r="D4" s="69"/>
      <c r="E4" s="69"/>
      <c r="F4" s="69"/>
      <c r="G4" s="69"/>
      <c r="H4" s="69"/>
      <c r="I4" s="69"/>
    </row>
    <row r="5" spans="1:40" s="1" customFormat="1" ht="13.75" customHeight="1">
      <c r="A5" s="62" t="str">
        <f>October!A5</f>
        <v>Firstname Lastname</v>
      </c>
      <c r="B5" s="63"/>
      <c r="C5" s="63"/>
      <c r="D5" s="58" t="str">
        <f>October!D5</f>
        <v>Augustin Hannah</v>
      </c>
      <c r="E5" s="59"/>
      <c r="F5" s="59"/>
      <c r="G5" s="59"/>
      <c r="H5" s="60"/>
      <c r="I5" s="23"/>
      <c r="J5" s="9"/>
      <c r="K5" s="9"/>
      <c r="L5" s="9"/>
    </row>
    <row r="6" spans="1:40" s="1" customFormat="1" ht="7.5" customHeight="1">
      <c r="A6" s="64"/>
      <c r="B6" s="64"/>
      <c r="C6" s="64"/>
      <c r="D6" s="64"/>
      <c r="E6" s="64"/>
      <c r="F6" s="64"/>
      <c r="G6" s="64"/>
      <c r="H6" s="64"/>
      <c r="I6" s="64"/>
    </row>
    <row r="7" spans="1:40" s="1" customFormat="1" ht="13.75" customHeight="1">
      <c r="A7" s="57" t="str">
        <f>October!A7</f>
        <v>Project Acronym</v>
      </c>
      <c r="B7" s="57"/>
      <c r="C7" s="57"/>
      <c r="D7" s="65" t="str">
        <f>October!D7</f>
        <v>AIQ</v>
      </c>
      <c r="E7" s="65"/>
      <c r="F7" s="65"/>
      <c r="G7" s="65"/>
      <c r="H7" s="65"/>
      <c r="I7" s="24"/>
    </row>
    <row r="8" spans="1:40" s="1" customFormat="1" ht="7.5" customHeight="1">
      <c r="A8" s="70"/>
      <c r="B8" s="70"/>
      <c r="C8" s="70"/>
      <c r="D8" s="70"/>
      <c r="E8" s="70"/>
      <c r="F8" s="70"/>
      <c r="G8" s="70"/>
      <c r="H8" s="70"/>
      <c r="I8" s="70"/>
    </row>
    <row r="9" spans="1:40" s="1" customFormat="1" ht="13.75" customHeight="1">
      <c r="A9" s="57" t="str">
        <f>October!A9</f>
        <v>Project Title</v>
      </c>
      <c r="B9" s="57"/>
      <c r="C9" s="57"/>
      <c r="D9" s="58" t="str">
        <f>October!D9</f>
        <v>Automating change detection in ImageQuerying</v>
      </c>
      <c r="E9" s="59"/>
      <c r="F9" s="59"/>
      <c r="G9" s="59"/>
      <c r="H9" s="60"/>
      <c r="I9" s="24"/>
      <c r="J9" s="15"/>
    </row>
    <row r="10" spans="1:40" s="1" customFormat="1" ht="7.5" customHeight="1">
      <c r="A10" s="61"/>
      <c r="B10" s="61"/>
      <c r="C10" s="61"/>
      <c r="D10" s="61"/>
      <c r="E10" s="61"/>
      <c r="F10" s="61"/>
      <c r="G10" s="61"/>
      <c r="H10" s="61"/>
      <c r="I10" s="61"/>
    </row>
    <row r="11" spans="1:40" s="1" customFormat="1" ht="12">
      <c r="A11" s="21" t="s">
        <v>76</v>
      </c>
      <c r="B11" s="21"/>
      <c r="C11" s="21"/>
      <c r="D11" s="21" t="s">
        <v>77</v>
      </c>
      <c r="E11" s="21"/>
      <c r="F11" s="21"/>
      <c r="G11" s="21"/>
      <c r="H11" s="21"/>
      <c r="I11" s="25"/>
    </row>
    <row r="12" spans="1:4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0" s="2" customFormat="1" ht="15.5" customHeight="1">
      <c r="A13" s="78" t="s">
        <v>33</v>
      </c>
      <c r="B13" s="81" t="s">
        <v>72</v>
      </c>
      <c r="C13" s="82"/>
      <c r="D13" s="82"/>
      <c r="E13" s="82"/>
      <c r="F13" s="82"/>
      <c r="G13" s="82"/>
      <c r="H13" s="82"/>
      <c r="I13" s="83"/>
    </row>
    <row r="14" spans="1:40" s="2" customFormat="1" ht="13.75" customHeight="1">
      <c r="A14" s="79"/>
      <c r="B14" s="84" t="s">
        <v>34</v>
      </c>
      <c r="C14" s="85"/>
      <c r="D14" s="86" t="s">
        <v>35</v>
      </c>
      <c r="E14" s="88" t="s">
        <v>73</v>
      </c>
      <c r="F14" s="89"/>
      <c r="G14" s="89"/>
      <c r="H14" s="89"/>
      <c r="I14" s="90"/>
    </row>
    <row r="15" spans="1:40" ht="12" customHeight="1">
      <c r="A15" s="80"/>
      <c r="B15" s="32" t="s">
        <v>36</v>
      </c>
      <c r="C15" s="33" t="s">
        <v>37</v>
      </c>
      <c r="D15" s="87"/>
      <c r="E15" s="91"/>
      <c r="F15" s="92"/>
      <c r="G15" s="92"/>
      <c r="H15" s="92"/>
      <c r="I15" s="93"/>
    </row>
    <row r="16" spans="1:40" s="51" customFormat="1" ht="12">
      <c r="A16" s="48" t="s">
        <v>38</v>
      </c>
      <c r="B16" s="49"/>
      <c r="C16" s="50"/>
      <c r="D16" s="50">
        <f>C16-B16</f>
        <v>0</v>
      </c>
      <c r="E16" s="77"/>
      <c r="F16" s="75"/>
      <c r="G16" s="75"/>
      <c r="H16" s="75"/>
      <c r="I16" s="76"/>
    </row>
    <row r="17" spans="1:9" s="43" customFormat="1" ht="12">
      <c r="A17" s="40" t="s">
        <v>39</v>
      </c>
      <c r="B17" s="41"/>
      <c r="C17" s="42"/>
      <c r="D17" s="42">
        <f t="shared" ref="D17:D46" si="0">C17-B17</f>
        <v>0</v>
      </c>
      <c r="E17" s="71"/>
      <c r="F17" s="72"/>
      <c r="G17" s="72"/>
      <c r="H17" s="72"/>
      <c r="I17" s="73"/>
    </row>
    <row r="18" spans="1:9" s="43" customFormat="1" ht="12">
      <c r="A18" s="40" t="s">
        <v>40</v>
      </c>
      <c r="B18" s="41"/>
      <c r="C18" s="42"/>
      <c r="D18" s="42">
        <f t="shared" si="0"/>
        <v>0</v>
      </c>
      <c r="E18" s="71"/>
      <c r="F18" s="72"/>
      <c r="G18" s="72"/>
      <c r="H18" s="72"/>
      <c r="I18" s="73"/>
    </row>
    <row r="19" spans="1:9" s="43" customFormat="1" ht="12">
      <c r="A19" s="40" t="s">
        <v>41</v>
      </c>
      <c r="B19" s="41"/>
      <c r="C19" s="42"/>
      <c r="D19" s="42">
        <f t="shared" si="0"/>
        <v>0</v>
      </c>
      <c r="E19" s="71"/>
      <c r="F19" s="72"/>
      <c r="G19" s="72"/>
      <c r="H19" s="72"/>
      <c r="I19" s="73"/>
    </row>
    <row r="20" spans="1:9" s="43" customFormat="1" ht="12">
      <c r="A20" s="40" t="s">
        <v>42</v>
      </c>
      <c r="B20" s="41"/>
      <c r="C20" s="42"/>
      <c r="D20" s="42">
        <f t="shared" si="0"/>
        <v>0</v>
      </c>
      <c r="E20" s="71"/>
      <c r="F20" s="72"/>
      <c r="G20" s="72"/>
      <c r="H20" s="72"/>
      <c r="I20" s="73"/>
    </row>
    <row r="21" spans="1:9" s="43" customFormat="1" ht="12">
      <c r="A21" s="40" t="s">
        <v>43</v>
      </c>
      <c r="B21" s="41"/>
      <c r="C21" s="42"/>
      <c r="D21" s="42">
        <f t="shared" si="0"/>
        <v>0</v>
      </c>
      <c r="E21" s="71"/>
      <c r="F21" s="72"/>
      <c r="G21" s="72"/>
      <c r="H21" s="72"/>
      <c r="I21" s="73"/>
    </row>
    <row r="22" spans="1:9" s="51" customFormat="1" ht="12">
      <c r="A22" s="48" t="s">
        <v>44</v>
      </c>
      <c r="B22" s="49"/>
      <c r="C22" s="50"/>
      <c r="D22" s="50">
        <f t="shared" si="0"/>
        <v>0</v>
      </c>
      <c r="E22" s="77"/>
      <c r="F22" s="75"/>
      <c r="G22" s="75"/>
      <c r="H22" s="75"/>
      <c r="I22" s="76"/>
    </row>
    <row r="23" spans="1:9" s="51" customFormat="1" ht="12">
      <c r="A23" s="48" t="s">
        <v>45</v>
      </c>
      <c r="B23" s="49"/>
      <c r="C23" s="50"/>
      <c r="D23" s="50">
        <f t="shared" si="0"/>
        <v>0</v>
      </c>
      <c r="E23" s="77"/>
      <c r="F23" s="75"/>
      <c r="G23" s="75"/>
      <c r="H23" s="75"/>
      <c r="I23" s="76"/>
    </row>
    <row r="24" spans="1:9" s="43" customFormat="1" ht="12">
      <c r="A24" s="40" t="s">
        <v>46</v>
      </c>
      <c r="B24" s="41"/>
      <c r="C24" s="42"/>
      <c r="D24" s="42">
        <f t="shared" si="0"/>
        <v>0</v>
      </c>
      <c r="E24" s="71"/>
      <c r="F24" s="72"/>
      <c r="G24" s="72"/>
      <c r="H24" s="72"/>
      <c r="I24" s="73"/>
    </row>
    <row r="25" spans="1:9" s="43" customFormat="1" ht="12">
      <c r="A25" s="40" t="s">
        <v>47</v>
      </c>
      <c r="B25" s="41"/>
      <c r="C25" s="42"/>
      <c r="D25" s="42">
        <f t="shared" si="0"/>
        <v>0</v>
      </c>
      <c r="E25" s="71"/>
      <c r="F25" s="72"/>
      <c r="G25" s="72"/>
      <c r="H25" s="72"/>
      <c r="I25" s="73"/>
    </row>
    <row r="26" spans="1:9" s="43" customFormat="1" ht="12">
      <c r="A26" s="40" t="s">
        <v>48</v>
      </c>
      <c r="B26" s="41"/>
      <c r="C26" s="42"/>
      <c r="D26" s="42">
        <f t="shared" si="0"/>
        <v>0</v>
      </c>
      <c r="E26" s="71"/>
      <c r="F26" s="72"/>
      <c r="G26" s="72"/>
      <c r="H26" s="72"/>
      <c r="I26" s="73"/>
    </row>
    <row r="27" spans="1:9" s="43" customFormat="1" ht="12">
      <c r="A27" s="40" t="s">
        <v>49</v>
      </c>
      <c r="B27" s="41"/>
      <c r="C27" s="42"/>
      <c r="D27" s="42">
        <f t="shared" si="0"/>
        <v>0</v>
      </c>
      <c r="E27" s="71"/>
      <c r="F27" s="72"/>
      <c r="G27" s="72"/>
      <c r="H27" s="72"/>
      <c r="I27" s="73"/>
    </row>
    <row r="28" spans="1:9" s="43" customFormat="1" ht="12">
      <c r="A28" s="40" t="s">
        <v>50</v>
      </c>
      <c r="B28" s="41"/>
      <c r="C28" s="42"/>
      <c r="D28" s="42">
        <f t="shared" si="0"/>
        <v>0</v>
      </c>
      <c r="E28" s="71"/>
      <c r="F28" s="72"/>
      <c r="G28" s="72"/>
      <c r="H28" s="72"/>
      <c r="I28" s="73"/>
    </row>
    <row r="29" spans="1:9" s="51" customFormat="1" ht="12">
      <c r="A29" s="48" t="s">
        <v>51</v>
      </c>
      <c r="B29" s="49"/>
      <c r="C29" s="50"/>
      <c r="D29" s="50">
        <f t="shared" si="0"/>
        <v>0</v>
      </c>
      <c r="E29" s="77"/>
      <c r="F29" s="75"/>
      <c r="G29" s="75"/>
      <c r="H29" s="75"/>
      <c r="I29" s="76"/>
    </row>
    <row r="30" spans="1:9" s="51" customFormat="1" ht="12">
      <c r="A30" s="48" t="s">
        <v>52</v>
      </c>
      <c r="B30" s="49"/>
      <c r="C30" s="50"/>
      <c r="D30" s="50">
        <f t="shared" si="0"/>
        <v>0</v>
      </c>
      <c r="E30" s="77"/>
      <c r="F30" s="75"/>
      <c r="G30" s="75"/>
      <c r="H30" s="75"/>
      <c r="I30" s="76"/>
    </row>
    <row r="31" spans="1:9" s="43" customFormat="1" ht="12">
      <c r="A31" s="40" t="s">
        <v>53</v>
      </c>
      <c r="B31" s="41"/>
      <c r="C31" s="42"/>
      <c r="D31" s="42">
        <f t="shared" si="0"/>
        <v>0</v>
      </c>
      <c r="E31" s="71"/>
      <c r="F31" s="72"/>
      <c r="G31" s="72"/>
      <c r="H31" s="72"/>
      <c r="I31" s="73"/>
    </row>
    <row r="32" spans="1:9" s="43" customFormat="1" ht="12">
      <c r="A32" s="40" t="s">
        <v>54</v>
      </c>
      <c r="B32" s="41"/>
      <c r="C32" s="42"/>
      <c r="D32" s="42">
        <f t="shared" si="0"/>
        <v>0</v>
      </c>
      <c r="E32" s="71"/>
      <c r="F32" s="72"/>
      <c r="G32" s="72"/>
      <c r="H32" s="72"/>
      <c r="I32" s="73"/>
    </row>
    <row r="33" spans="1:12" s="43" customFormat="1" ht="12">
      <c r="A33" s="40" t="s">
        <v>58</v>
      </c>
      <c r="B33" s="41"/>
      <c r="C33" s="42"/>
      <c r="D33" s="42">
        <f t="shared" si="0"/>
        <v>0</v>
      </c>
      <c r="E33" s="71"/>
      <c r="F33" s="72"/>
      <c r="G33" s="72"/>
      <c r="H33" s="72"/>
      <c r="I33" s="73"/>
    </row>
    <row r="34" spans="1:12" s="43" customFormat="1" ht="12">
      <c r="A34" s="40" t="s">
        <v>59</v>
      </c>
      <c r="B34" s="41"/>
      <c r="C34" s="42"/>
      <c r="D34" s="42">
        <f t="shared" si="0"/>
        <v>0</v>
      </c>
      <c r="E34" s="71"/>
      <c r="F34" s="72"/>
      <c r="G34" s="72"/>
      <c r="H34" s="72"/>
      <c r="I34" s="73"/>
    </row>
    <row r="35" spans="1:12" s="43" customFormat="1" ht="12">
      <c r="A35" s="40" t="s">
        <v>60</v>
      </c>
      <c r="B35" s="41"/>
      <c r="C35" s="42"/>
      <c r="D35" s="42">
        <f t="shared" si="0"/>
        <v>0</v>
      </c>
      <c r="E35" s="71"/>
      <c r="F35" s="72"/>
      <c r="G35" s="72"/>
      <c r="H35" s="72"/>
      <c r="I35" s="73"/>
    </row>
    <row r="36" spans="1:12" s="51" customFormat="1" ht="12">
      <c r="A36" s="48" t="s">
        <v>61</v>
      </c>
      <c r="B36" s="49"/>
      <c r="C36" s="50"/>
      <c r="D36" s="50">
        <f t="shared" si="0"/>
        <v>0</v>
      </c>
      <c r="E36" s="77"/>
      <c r="F36" s="75"/>
      <c r="G36" s="75"/>
      <c r="H36" s="75"/>
      <c r="I36" s="76"/>
    </row>
    <row r="37" spans="1:12" s="51" customFormat="1" ht="12">
      <c r="A37" s="48" t="s">
        <v>62</v>
      </c>
      <c r="B37" s="49"/>
      <c r="C37" s="50"/>
      <c r="D37" s="50">
        <f t="shared" si="0"/>
        <v>0</v>
      </c>
      <c r="E37" s="77"/>
      <c r="F37" s="75"/>
      <c r="G37" s="75"/>
      <c r="H37" s="75"/>
      <c r="I37" s="76"/>
    </row>
    <row r="38" spans="1:12" s="43" customFormat="1" ht="12">
      <c r="A38" s="40" t="s">
        <v>63</v>
      </c>
      <c r="B38" s="41"/>
      <c r="C38" s="42"/>
      <c r="D38" s="42">
        <f t="shared" si="0"/>
        <v>0</v>
      </c>
      <c r="E38" s="71"/>
      <c r="F38" s="72"/>
      <c r="G38" s="72"/>
      <c r="H38" s="72"/>
      <c r="I38" s="73"/>
    </row>
    <row r="39" spans="1:12" s="43" customFormat="1" ht="12">
      <c r="A39" s="40" t="s">
        <v>64</v>
      </c>
      <c r="B39" s="41"/>
      <c r="C39" s="42"/>
      <c r="D39" s="42">
        <f t="shared" si="0"/>
        <v>0</v>
      </c>
      <c r="E39" s="71"/>
      <c r="F39" s="72"/>
      <c r="G39" s="72"/>
      <c r="H39" s="72"/>
      <c r="I39" s="73"/>
    </row>
    <row r="40" spans="1:12" s="43" customFormat="1" ht="12">
      <c r="A40" s="40" t="s">
        <v>65</v>
      </c>
      <c r="B40" s="41"/>
      <c r="C40" s="42"/>
      <c r="D40" s="42">
        <f t="shared" si="0"/>
        <v>0</v>
      </c>
      <c r="E40" s="71"/>
      <c r="F40" s="72"/>
      <c r="G40" s="72"/>
      <c r="H40" s="72"/>
      <c r="I40" s="73"/>
    </row>
    <row r="41" spans="1:12" s="43" customFormat="1" ht="12">
      <c r="A41" s="40" t="s">
        <v>66</v>
      </c>
      <c r="B41" s="41"/>
      <c r="C41" s="42"/>
      <c r="D41" s="42">
        <f t="shared" si="0"/>
        <v>0</v>
      </c>
      <c r="E41" s="71"/>
      <c r="F41" s="72"/>
      <c r="G41" s="72"/>
      <c r="H41" s="72"/>
      <c r="I41" s="73"/>
    </row>
    <row r="42" spans="1:12" s="43" customFormat="1" ht="12">
      <c r="A42" s="40" t="s">
        <v>67</v>
      </c>
      <c r="B42" s="41"/>
      <c r="C42" s="42"/>
      <c r="D42" s="42">
        <f t="shared" si="0"/>
        <v>0</v>
      </c>
      <c r="E42" s="71"/>
      <c r="F42" s="72"/>
      <c r="G42" s="72"/>
      <c r="H42" s="72"/>
      <c r="I42" s="73"/>
    </row>
    <row r="43" spans="1:12" s="51" customFormat="1" ht="12">
      <c r="A43" s="48" t="s">
        <v>68</v>
      </c>
      <c r="B43" s="49"/>
      <c r="C43" s="50"/>
      <c r="D43" s="50">
        <f t="shared" si="0"/>
        <v>0</v>
      </c>
      <c r="E43" s="77"/>
      <c r="F43" s="75"/>
      <c r="G43" s="75"/>
      <c r="H43" s="75"/>
      <c r="I43" s="76"/>
    </row>
    <row r="44" spans="1:12" s="51" customFormat="1" ht="12">
      <c r="A44" s="48" t="s">
        <v>69</v>
      </c>
      <c r="B44" s="49"/>
      <c r="C44" s="50"/>
      <c r="D44" s="50">
        <f t="shared" si="0"/>
        <v>0</v>
      </c>
      <c r="E44" s="77"/>
      <c r="F44" s="75"/>
      <c r="G44" s="75"/>
      <c r="H44" s="75"/>
      <c r="I44" s="76"/>
    </row>
    <row r="45" spans="1:12" s="39" customFormat="1" ht="12">
      <c r="A45" s="36" t="s">
        <v>70</v>
      </c>
      <c r="B45" s="37"/>
      <c r="C45" s="38"/>
      <c r="D45" s="38">
        <f>C45-B45</f>
        <v>0</v>
      </c>
      <c r="E45" s="102"/>
      <c r="F45" s="103"/>
      <c r="G45" s="103"/>
      <c r="H45" s="103"/>
      <c r="I45" s="104"/>
    </row>
    <row r="46" spans="1:12" s="39" customFormat="1" ht="12">
      <c r="A46" s="36" t="s">
        <v>86</v>
      </c>
      <c r="B46" s="37"/>
      <c r="C46" s="38"/>
      <c r="D46" s="38">
        <f t="shared" si="0"/>
        <v>0</v>
      </c>
      <c r="E46" s="102"/>
      <c r="F46" s="103"/>
      <c r="G46" s="103"/>
      <c r="H46" s="103"/>
      <c r="I46" s="104"/>
    </row>
    <row r="47" spans="1:12" s="35" customFormat="1" ht="13">
      <c r="A47" s="100"/>
      <c r="B47" s="101"/>
      <c r="C47" s="101"/>
      <c r="D47" s="34">
        <f>SUM(D16:D46)</f>
        <v>0</v>
      </c>
      <c r="E47" s="98"/>
      <c r="F47" s="98"/>
      <c r="G47" s="98"/>
      <c r="H47" s="98"/>
      <c r="I47" s="99"/>
    </row>
    <row r="48" spans="1:12" ht="7" customHeight="1">
      <c r="A48" s="28"/>
      <c r="B48" s="28"/>
      <c r="C48" s="28"/>
      <c r="D48" s="29"/>
      <c r="E48" s="30"/>
      <c r="F48" s="30"/>
      <c r="G48" s="30"/>
      <c r="H48" s="30"/>
      <c r="I48" s="31"/>
      <c r="J48" s="14"/>
      <c r="K48" s="13"/>
      <c r="L48" s="13"/>
    </row>
  </sheetData>
  <mergeCells count="51">
    <mergeCell ref="E36:I36"/>
    <mergeCell ref="E37:I37"/>
    <mergeCell ref="E38:I38"/>
    <mergeCell ref="E39:I39"/>
    <mergeCell ref="A47:C47"/>
    <mergeCell ref="E47:I47"/>
    <mergeCell ref="E40:I40"/>
    <mergeCell ref="E41:I41"/>
    <mergeCell ref="E42:I42"/>
    <mergeCell ref="E43:I43"/>
    <mergeCell ref="E44:I44"/>
    <mergeCell ref="E46:I46"/>
    <mergeCell ref="E45:I45"/>
    <mergeCell ref="E31:I31"/>
    <mergeCell ref="E32:I32"/>
    <mergeCell ref="E33:I33"/>
    <mergeCell ref="E34:I34"/>
    <mergeCell ref="E35:I35"/>
    <mergeCell ref="E26:I26"/>
    <mergeCell ref="E27:I27"/>
    <mergeCell ref="E28:I28"/>
    <mergeCell ref="E29:I29"/>
    <mergeCell ref="E30:I30"/>
    <mergeCell ref="E21:I21"/>
    <mergeCell ref="E22:I22"/>
    <mergeCell ref="E23:I23"/>
    <mergeCell ref="E24:I24"/>
    <mergeCell ref="E25:I25"/>
    <mergeCell ref="E16:I16"/>
    <mergeCell ref="E17:I17"/>
    <mergeCell ref="E18:I18"/>
    <mergeCell ref="E19:I19"/>
    <mergeCell ref="E20:I20"/>
    <mergeCell ref="A10:I10"/>
    <mergeCell ref="A13:A15"/>
    <mergeCell ref="B13:I13"/>
    <mergeCell ref="B14:C14"/>
    <mergeCell ref="D14:D15"/>
    <mergeCell ref="E14:I15"/>
    <mergeCell ref="A6:I6"/>
    <mergeCell ref="A7:C7"/>
    <mergeCell ref="D7:H7"/>
    <mergeCell ref="A8:I8"/>
    <mergeCell ref="A9:C9"/>
    <mergeCell ref="D9:H9"/>
    <mergeCell ref="A1:I1"/>
    <mergeCell ref="A2:I2"/>
    <mergeCell ref="A3:H3"/>
    <mergeCell ref="A4:I4"/>
    <mergeCell ref="A5:C5"/>
    <mergeCell ref="D5:H5"/>
  </mergeCells>
  <phoneticPr fontId="32" type="noConversion"/>
  <printOptions horizontalCentered="1"/>
  <pageMargins left="0.44" right="0.03" top="0.02" bottom="0.03" header="0.19685039370078741" footer="0.19685039370078741"/>
  <pageSetup paperSize="9" scale="94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October</vt:lpstr>
      <vt:lpstr>November</vt:lpstr>
      <vt:lpstr>December</vt:lpstr>
      <vt:lpstr>January</vt:lpstr>
    </vt:vector>
  </TitlesOfParts>
  <Company>BSTMUGV Benutzerservice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stmugv-14g</dc:creator>
  <cp:lastModifiedBy>Roseville Schools</cp:lastModifiedBy>
  <cp:lastPrinted>2008-09-25T14:34:16Z</cp:lastPrinted>
  <dcterms:created xsi:type="dcterms:W3CDTF">2008-04-02T12:52:42Z</dcterms:created>
  <dcterms:modified xsi:type="dcterms:W3CDTF">2016-12-15T09:47:20Z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