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2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<sst xmlns="http://schemas.openxmlformats.org/spreadsheetml/2006/main" count="215" uniqueCount="93">
  <si>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</si>
  <si>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</si>
  <si>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</si>
  <si>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</si>
  <si>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</si>
  <si>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</si>
  <si>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</si>
  <si>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</si>
  <si>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</si>
  <si>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</si>
  <si>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</si>
  <si>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</si>
  <si>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</si>
  <si>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</si>
  <si>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</si>
  <si>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</si>
  <si>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</si>
  <si>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</si>
  <si>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</si>
  <si>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</si>
  <si>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</si>
  <si>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</si>
  <si>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</si>
  <si>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</si>
  <si>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Kml Polygon Functionality</t>
    <phoneticPr fontId="32" type="noConversion"/>
  </si>
  <si>
    <t>Work on tile download functionality</t>
    <phoneticPr fontId="32" type="noConversion"/>
  </si>
  <si>
    <t>Tile functionality testing</t>
    <phoneticPr fontId="32" type="noConversion"/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</si>
  <si>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</si>
  <si>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</si>
  <si>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</si>
  <si>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</si>
  <si>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</si>
  <si>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</si>
  <si>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</si>
  <si>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</si>
  <si>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</si>
  <si>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</si>
  <si>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</si>
  <si>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</si>
  <si>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</si>
  <si>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</si>
  <si>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</si>
  <si>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</si>
  <si>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</si>
  <si>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</si>
  <si>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</si>
  <si>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</si>
  <si>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</si>
  <si>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</si>
  <si>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</si>
  <si>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</si>
  <si>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</si>
  <si>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</si>
  <si>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</si>
  <si>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</si>
  <si>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</si>
  <si>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</si>
  <si>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</si>
  <si>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</si>
  <si>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</si>
  <si>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</si>
  <si>
    <t>Update comments and print statements.</t>
    <phoneticPr fontId="32" type="noConversion"/>
  </si>
  <si>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</si>
  <si>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</si>
  <si>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</si>
  <si>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</si>
  <si>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</si>
  <si>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</si>
  <si>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</si>
  <si>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</si>
  <si>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</si>
  <si>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</si>
  <si>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</si>
  <si>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</si>
  <si>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</si>
  <si>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</si>
  <si>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</si>
  <si>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</si>
  <si>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</si>
  <si>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Deal with GDAL problem in Windows -- still unresolved; work on conversion script</t>
    <phoneticPr fontId="32" type="noConversion"/>
  </si>
  <si>
    <t>Finish first draft of conversion script -- send to Tiede and Sudmanns for review</t>
    <phoneticPr fontId="32" type="noConversion"/>
  </si>
  <si>
    <t>Fixed a few issues with the download script (cloud cover percentage, kml)</t>
    <phoneticPr fontId="32" type="noConversion"/>
  </si>
  <si>
    <t>Get familiar with numpy, gdal and scipy</t>
    <phoneticPr fontId="32" type="noConversion"/>
  </si>
  <si>
    <t>Learn to manipulate rasters as arrays with numpy, gdal and scipy.</t>
    <phoneticPr fontId="32" type="noConversion"/>
  </si>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</sst>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0" fillId="4" borderId="24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0" fontId="5" fillId="4" borderId="24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84" t="s">
        <v>75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86" t="s">
        <v>47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50" s="1" customFormat="1" ht="13.75" customHeight="1">
      <c r="A5" s="94" t="s">
        <v>44</v>
      </c>
      <c r="B5" s="95"/>
      <c r="C5" s="95"/>
      <c r="D5" s="90" t="s">
        <v>50</v>
      </c>
      <c r="E5" s="91"/>
      <c r="F5" s="91"/>
      <c r="G5" s="91"/>
      <c r="H5" s="92"/>
      <c r="I5" s="23"/>
      <c r="J5" s="9"/>
      <c r="K5" s="9"/>
      <c r="L5" s="9"/>
      <c r="M5" s="9"/>
    </row>
    <row r="6" spans="1:5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50" s="1" customFormat="1" ht="13.75" customHeight="1">
      <c r="A7" s="89" t="s">
        <v>48</v>
      </c>
      <c r="B7" s="89"/>
      <c r="C7" s="89"/>
      <c r="D7" s="97" t="s">
        <v>51</v>
      </c>
      <c r="E7" s="97"/>
      <c r="F7" s="97"/>
      <c r="G7" s="97"/>
      <c r="H7" s="97"/>
      <c r="I7" s="24"/>
    </row>
    <row r="8" spans="1:5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50" s="1" customFormat="1" ht="13.75" customHeight="1">
      <c r="A9" s="89" t="s">
        <v>49</v>
      </c>
      <c r="B9" s="89"/>
      <c r="C9" s="89"/>
      <c r="D9" s="90" t="s">
        <v>52</v>
      </c>
      <c r="E9" s="91"/>
      <c r="F9" s="91"/>
      <c r="G9" s="91"/>
      <c r="H9" s="92"/>
      <c r="I9" s="24"/>
      <c r="J9" s="15"/>
    </row>
    <row r="10" spans="1:5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50" s="1" customFormat="1" ht="12">
      <c r="A11" s="21" t="s">
        <v>45</v>
      </c>
      <c r="B11" s="21"/>
      <c r="C11" s="21"/>
      <c r="D11" s="21" t="s">
        <v>53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68" t="s">
        <v>2</v>
      </c>
      <c r="B13" s="71" t="s">
        <v>41</v>
      </c>
      <c r="C13" s="72"/>
      <c r="D13" s="72"/>
      <c r="E13" s="72"/>
      <c r="F13" s="72"/>
      <c r="G13" s="72"/>
      <c r="H13" s="72"/>
      <c r="I13" s="73"/>
    </row>
    <row r="14" spans="1:50" s="2" customFormat="1" ht="13.75" customHeight="1">
      <c r="A14" s="69"/>
      <c r="B14" s="74" t="s">
        <v>3</v>
      </c>
      <c r="C14" s="75"/>
      <c r="D14" s="76" t="s">
        <v>4</v>
      </c>
      <c r="E14" s="78" t="s">
        <v>42</v>
      </c>
      <c r="F14" s="79"/>
      <c r="G14" s="79"/>
      <c r="H14" s="79"/>
      <c r="I14" s="80"/>
    </row>
    <row r="15" spans="1:50" ht="13" customHeight="1">
      <c r="A15" s="70"/>
      <c r="B15" s="32" t="s">
        <v>5</v>
      </c>
      <c r="C15" s="33" t="s">
        <v>6</v>
      </c>
      <c r="D15" s="77"/>
      <c r="E15" s="81"/>
      <c r="F15" s="82"/>
      <c r="G15" s="82"/>
      <c r="H15" s="82"/>
      <c r="I15" s="83"/>
    </row>
    <row r="16" spans="1:50" s="51" customFormat="1" ht="12">
      <c r="A16" s="48" t="s">
        <v>7</v>
      </c>
      <c r="B16" s="49">
        <v>0.33333333333333331</v>
      </c>
      <c r="C16" s="50">
        <v>0.54166666666666663</v>
      </c>
      <c r="D16" s="50">
        <f>C16-B16</f>
        <v>0.20833333333333331</v>
      </c>
      <c r="E16" s="67" t="s">
        <v>54</v>
      </c>
      <c r="F16" s="58"/>
      <c r="G16" s="58"/>
      <c r="H16" s="58"/>
      <c r="I16" s="59"/>
    </row>
    <row r="17" spans="1:9" s="51" customFormat="1" ht="12">
      <c r="A17" s="48" t="s">
        <v>8</v>
      </c>
      <c r="B17" s="49"/>
      <c r="C17" s="50"/>
      <c r="D17" s="50">
        <f t="shared" ref="D17:D49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10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60" t="s">
        <v>56</v>
      </c>
      <c r="F19" s="61"/>
      <c r="G19" s="61"/>
      <c r="H19" s="61"/>
      <c r="I19" s="62"/>
    </row>
    <row r="20" spans="1:9" s="43" customFormat="1" ht="12">
      <c r="A20" s="40" t="s">
        <v>11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12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13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51" customFormat="1" ht="12">
      <c r="A23" s="48" t="s">
        <v>14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51" customFormat="1" ht="12">
      <c r="A24" s="48" t="s">
        <v>15</v>
      </c>
      <c r="B24" s="49">
        <v>0.5</v>
      </c>
      <c r="C24" s="50">
        <v>0.58333333333333337</v>
      </c>
      <c r="D24" s="50">
        <f t="shared" si="0"/>
        <v>8.333333333333337E-2</v>
      </c>
      <c r="E24" s="57" t="s">
        <v>65</v>
      </c>
      <c r="F24" s="58"/>
      <c r="G24" s="58"/>
      <c r="H24" s="58"/>
      <c r="I24" s="59"/>
    </row>
    <row r="25" spans="1:9" s="43" customFormat="1" ht="12">
      <c r="A25" s="40" t="s">
        <v>16</v>
      </c>
      <c r="B25" s="41">
        <v>0.625</v>
      </c>
      <c r="C25" s="42">
        <v>0.79166666666666663</v>
      </c>
      <c r="D25" s="42">
        <f t="shared" si="0"/>
        <v>0.16666666666666663</v>
      </c>
      <c r="E25" s="60" t="s">
        <v>64</v>
      </c>
      <c r="F25" s="61"/>
      <c r="G25" s="61"/>
      <c r="H25" s="61"/>
      <c r="I25" s="62"/>
    </row>
    <row r="26" spans="1:9" s="43" customFormat="1" ht="12">
      <c r="A26" s="40" t="s">
        <v>17</v>
      </c>
      <c r="B26" s="41">
        <v>0.375</v>
      </c>
      <c r="C26" s="42">
        <v>0.5</v>
      </c>
      <c r="D26" s="42">
        <f>C26-B26</f>
        <v>0.125</v>
      </c>
      <c r="E26" s="60" t="s">
        <v>76</v>
      </c>
      <c r="F26" s="61"/>
      <c r="G26" s="61"/>
      <c r="H26" s="61"/>
      <c r="I26" s="62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60" t="s">
        <v>69</v>
      </c>
      <c r="F27" s="61"/>
      <c r="G27" s="61"/>
      <c r="H27" s="61"/>
      <c r="I27" s="62"/>
    </row>
    <row r="28" spans="1:9" s="43" customFormat="1" ht="12">
      <c r="A28" s="40" t="s">
        <v>18</v>
      </c>
      <c r="B28" s="41">
        <v>0.83333333333333337</v>
      </c>
      <c r="C28" s="42">
        <v>0.95833333333333337</v>
      </c>
      <c r="D28" s="42">
        <f t="shared" si="0"/>
        <v>0.125</v>
      </c>
      <c r="E28" s="60" t="s">
        <v>66</v>
      </c>
      <c r="F28" s="61"/>
      <c r="G28" s="61"/>
      <c r="H28" s="61"/>
      <c r="I28" s="62"/>
    </row>
    <row r="29" spans="1:9" s="43" customFormat="1" ht="12">
      <c r="A29" s="40" t="s">
        <v>19</v>
      </c>
      <c r="B29" s="41">
        <v>0.5</v>
      </c>
      <c r="C29" s="42">
        <v>0.53125</v>
      </c>
      <c r="D29" s="42">
        <f t="shared" si="0"/>
        <v>3.125E-2</v>
      </c>
      <c r="E29" s="60" t="s">
        <v>68</v>
      </c>
      <c r="F29" s="61"/>
      <c r="G29" s="61"/>
      <c r="H29" s="61"/>
      <c r="I29" s="62"/>
    </row>
    <row r="30" spans="1:9" s="43" customFormat="1" ht="12">
      <c r="A30" s="40" t="s">
        <v>20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51" customFormat="1" ht="12">
      <c r="A31" s="48" t="s">
        <v>21</v>
      </c>
      <c r="B31" s="49"/>
      <c r="C31" s="50"/>
      <c r="D31" s="50">
        <f t="shared" si="0"/>
        <v>0</v>
      </c>
      <c r="E31" s="57"/>
      <c r="F31" s="58"/>
      <c r="G31" s="58"/>
      <c r="H31" s="58"/>
      <c r="I31" s="59"/>
    </row>
    <row r="32" spans="1:9" s="51" customFormat="1" ht="12">
      <c r="A32" s="48" t="s">
        <v>22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9" s="43" customFormat="1" ht="12">
      <c r="A33" s="40" t="s">
        <v>23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9" s="43" customFormat="1" ht="12">
      <c r="A34" s="40" t="s">
        <v>27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9" s="43" customFormat="1" ht="12">
      <c r="A35" s="40" t="s">
        <v>28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9" s="43" customFormat="1" ht="12">
      <c r="A36" s="40" t="s">
        <v>29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9" s="43" customFormat="1" ht="12">
      <c r="A37" s="40" t="s">
        <v>30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9" s="51" customFormat="1" ht="12">
      <c r="A38" s="48" t="s">
        <v>31</v>
      </c>
      <c r="B38" s="49"/>
      <c r="C38" s="50"/>
      <c r="D38" s="50">
        <f t="shared" si="0"/>
        <v>0</v>
      </c>
      <c r="E38" s="57"/>
      <c r="F38" s="58"/>
      <c r="G38" s="58"/>
      <c r="H38" s="58"/>
      <c r="I38" s="59"/>
    </row>
    <row r="39" spans="1:9" s="51" customFormat="1" ht="12">
      <c r="A39" s="48" t="s">
        <v>32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9" s="43" customFormat="1" ht="12">
      <c r="A40" s="40" t="s">
        <v>33</v>
      </c>
      <c r="B40" s="41">
        <v>0.9375</v>
      </c>
      <c r="C40" s="42">
        <v>0.97916666666666663</v>
      </c>
      <c r="D40" s="42">
        <f t="shared" si="0"/>
        <v>4.166666666666663E-2</v>
      </c>
      <c r="E40" s="60" t="s">
        <v>67</v>
      </c>
      <c r="F40" s="61"/>
      <c r="G40" s="61"/>
      <c r="H40" s="61"/>
      <c r="I40" s="62"/>
    </row>
    <row r="41" spans="1:9" s="43" customFormat="1" ht="12">
      <c r="A41" s="40" t="s">
        <v>34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60" t="s">
        <v>78</v>
      </c>
      <c r="F41" s="61"/>
      <c r="G41" s="61"/>
      <c r="H41" s="61"/>
      <c r="I41" s="62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60" t="s">
        <v>77</v>
      </c>
      <c r="F42" s="61"/>
      <c r="G42" s="61"/>
      <c r="H42" s="61"/>
      <c r="I42" s="62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60" t="s">
        <v>85</v>
      </c>
      <c r="F43" s="61"/>
      <c r="G43" s="61"/>
      <c r="H43" s="61"/>
      <c r="I43" s="62"/>
    </row>
    <row r="44" spans="1:9" s="43" customFormat="1" ht="12">
      <c r="A44" s="40" t="s">
        <v>35</v>
      </c>
      <c r="B44" s="41">
        <v>0.5</v>
      </c>
      <c r="C44" s="54">
        <v>0.58333333333333337</v>
      </c>
      <c r="D44" s="42">
        <f t="shared" si="0"/>
        <v>8.333333333333337E-2</v>
      </c>
      <c r="E44" s="60" t="s">
        <v>86</v>
      </c>
      <c r="F44" s="61"/>
      <c r="G44" s="61"/>
      <c r="H44" s="61"/>
      <c r="I44" s="62"/>
    </row>
    <row r="45" spans="1:9" s="43" customFormat="1" ht="12">
      <c r="A45" s="40" t="s">
        <v>36</v>
      </c>
      <c r="B45" s="41">
        <v>0.41666666666666669</v>
      </c>
      <c r="C45" s="42">
        <v>0.4375</v>
      </c>
      <c r="D45" s="42">
        <f t="shared" si="0"/>
        <v>2.0833333333333315E-2</v>
      </c>
      <c r="E45" s="60" t="s">
        <v>1</v>
      </c>
      <c r="F45" s="61"/>
      <c r="G45" s="61"/>
      <c r="H45" s="61"/>
      <c r="I45" s="62"/>
    </row>
    <row r="46" spans="1:9" s="43" customFormat="1" ht="12">
      <c r="A46" s="40" t="s">
        <v>37</v>
      </c>
      <c r="B46" s="41">
        <v>0.5</v>
      </c>
      <c r="C46" s="42">
        <v>0.66666666666666663</v>
      </c>
      <c r="D46" s="42">
        <f t="shared" si="0"/>
        <v>0.16666666666666663</v>
      </c>
      <c r="E46" s="60" t="s">
        <v>87</v>
      </c>
      <c r="F46" s="61"/>
      <c r="G46" s="61"/>
      <c r="H46" s="61"/>
      <c r="I46" s="62"/>
    </row>
    <row r="47" spans="1:9" s="51" customFormat="1" ht="12">
      <c r="A47" s="48" t="s">
        <v>38</v>
      </c>
      <c r="B47" s="49"/>
      <c r="C47" s="50"/>
      <c r="D47" s="50">
        <f t="shared" si="0"/>
        <v>0</v>
      </c>
      <c r="E47" s="57"/>
      <c r="F47" s="58"/>
      <c r="G47" s="58"/>
      <c r="H47" s="58"/>
      <c r="I47" s="59"/>
    </row>
    <row r="48" spans="1:9" s="51" customFormat="1" ht="12">
      <c r="A48" s="48" t="s">
        <v>39</v>
      </c>
      <c r="B48" s="49"/>
      <c r="C48" s="50"/>
      <c r="D48" s="50">
        <f t="shared" si="0"/>
        <v>0</v>
      </c>
      <c r="E48" s="57"/>
      <c r="F48" s="58"/>
      <c r="G48" s="58"/>
      <c r="H48" s="58"/>
      <c r="I48" s="59"/>
    </row>
    <row r="49" spans="1:13" s="43" customFormat="1" ht="12">
      <c r="A49" s="44" t="s">
        <v>40</v>
      </c>
      <c r="B49" s="41">
        <v>0.5</v>
      </c>
      <c r="C49" s="42">
        <v>0.58333333333333337</v>
      </c>
      <c r="D49" s="45">
        <f t="shared" si="0"/>
        <v>8.333333333333337E-2</v>
      </c>
      <c r="E49" s="60" t="s">
        <v>88</v>
      </c>
      <c r="F49" s="61"/>
      <c r="G49" s="61"/>
      <c r="H49" s="61"/>
      <c r="I49" s="62"/>
    </row>
    <row r="50" spans="1:13" s="47" customFormat="1" ht="13">
      <c r="A50" s="63"/>
      <c r="B50" s="64"/>
      <c r="C50" s="64"/>
      <c r="D50" s="46">
        <f>SUM(D16:D49)</f>
        <v>1.65625</v>
      </c>
      <c r="E50" s="65"/>
      <c r="F50" s="65"/>
      <c r="G50" s="65"/>
      <c r="H50" s="65"/>
      <c r="I50" s="66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A9:C9"/>
    <mergeCell ref="D9:H9"/>
    <mergeCell ref="A10:I10"/>
    <mergeCell ref="A5:C5"/>
    <mergeCell ref="D5:H5"/>
    <mergeCell ref="A6:I6"/>
    <mergeCell ref="A7:C7"/>
    <mergeCell ref="D7:H7"/>
    <mergeCell ref="A1:I1"/>
    <mergeCell ref="A2:I2"/>
    <mergeCell ref="A3:H3"/>
    <mergeCell ref="A4:I4"/>
    <mergeCell ref="A8:I8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E24:I24"/>
    <mergeCell ref="E25:I25"/>
    <mergeCell ref="E27:I27"/>
    <mergeCell ref="E21:I21"/>
    <mergeCell ref="E22:I22"/>
    <mergeCell ref="E23:I23"/>
    <mergeCell ref="E26:I26"/>
    <mergeCell ref="E31:I31"/>
    <mergeCell ref="E32:I32"/>
    <mergeCell ref="E33:I33"/>
    <mergeCell ref="E28:I28"/>
    <mergeCell ref="E29:I29"/>
    <mergeCell ref="E30:I30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48:I48"/>
    <mergeCell ref="E49:I49"/>
    <mergeCell ref="A50:C50"/>
    <mergeCell ref="E50:I50"/>
    <mergeCell ref="E45:I45"/>
    <mergeCell ref="E46:I46"/>
    <mergeCell ref="E47:I4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view="pageLayout" zoomScale="85" zoomScaleSheetLayoutView="85" workbookViewId="0">
      <selection activeCell="B47" sqref="B47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86" t="s">
        <v>47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5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5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5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5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5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5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5" s="1" customFormat="1" ht="12">
      <c r="A11" s="21" t="s">
        <v>45</v>
      </c>
      <c r="B11" s="21"/>
      <c r="C11" s="21"/>
      <c r="D11" s="21" t="s">
        <v>46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68" t="s">
        <v>2</v>
      </c>
      <c r="B13" s="71" t="s">
        <v>41</v>
      </c>
      <c r="C13" s="72"/>
      <c r="D13" s="72"/>
      <c r="E13" s="72"/>
      <c r="F13" s="72"/>
      <c r="G13" s="72"/>
      <c r="H13" s="72"/>
      <c r="I13" s="73"/>
    </row>
    <row r="14" spans="1:45" s="2" customFormat="1" ht="13.75" customHeight="1">
      <c r="A14" s="69"/>
      <c r="B14" s="74" t="s">
        <v>3</v>
      </c>
      <c r="C14" s="75"/>
      <c r="D14" s="76" t="s">
        <v>4</v>
      </c>
      <c r="E14" s="78" t="s">
        <v>42</v>
      </c>
      <c r="F14" s="79"/>
      <c r="G14" s="79"/>
      <c r="H14" s="79"/>
      <c r="I14" s="80"/>
    </row>
    <row r="15" spans="1:45" ht="13" customHeight="1">
      <c r="A15" s="70"/>
      <c r="B15" s="32" t="s">
        <v>5</v>
      </c>
      <c r="C15" s="33" t="s">
        <v>6</v>
      </c>
      <c r="D15" s="77"/>
      <c r="E15" s="81"/>
      <c r="F15" s="82"/>
      <c r="G15" s="82"/>
      <c r="H15" s="82"/>
      <c r="I15" s="83"/>
    </row>
    <row r="16" spans="1:45" s="43" customFormat="1" ht="12">
      <c r="A16" s="40" t="s">
        <v>7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8</v>
      </c>
      <c r="B17" s="41"/>
      <c r="C17" s="42"/>
      <c r="D17" s="42">
        <f t="shared" ref="D17:D48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10</v>
      </c>
      <c r="B19" s="41">
        <v>0.58333333333333337</v>
      </c>
      <c r="C19" s="42">
        <v>0.75</v>
      </c>
      <c r="D19" s="42">
        <f t="shared" si="0"/>
        <v>0.16666666666666663</v>
      </c>
      <c r="E19" s="60" t="s">
        <v>89</v>
      </c>
      <c r="F19" s="61"/>
      <c r="G19" s="61"/>
      <c r="H19" s="61"/>
      <c r="I19" s="62"/>
    </row>
    <row r="20" spans="1:9" s="51" customFormat="1" ht="12">
      <c r="A20" s="48" t="s">
        <v>11</v>
      </c>
      <c r="B20" s="49"/>
      <c r="C20" s="50"/>
      <c r="D20" s="42">
        <f t="shared" si="0"/>
        <v>0</v>
      </c>
      <c r="E20" s="57"/>
      <c r="F20" s="58"/>
      <c r="G20" s="58"/>
      <c r="H20" s="58"/>
      <c r="I20" s="59"/>
    </row>
    <row r="21" spans="1:9" s="51" customFormat="1" ht="12">
      <c r="A21" s="48" t="s">
        <v>12</v>
      </c>
      <c r="B21" s="49"/>
      <c r="C21" s="50"/>
      <c r="D21" s="42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13</v>
      </c>
      <c r="B22" s="41">
        <v>0.39583333333333331</v>
      </c>
      <c r="C22" s="42">
        <v>0.5625</v>
      </c>
      <c r="D22" s="42">
        <f t="shared" si="0"/>
        <v>0.16666666666666669</v>
      </c>
      <c r="E22" s="60" t="s">
        <v>0</v>
      </c>
      <c r="F22" s="61"/>
      <c r="G22" s="61"/>
      <c r="H22" s="61"/>
      <c r="I22" s="62"/>
    </row>
    <row r="23" spans="1:9" s="43" customFormat="1" ht="12">
      <c r="A23" s="40" t="s">
        <v>14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60" t="s">
        <v>92</v>
      </c>
      <c r="F23" s="61"/>
      <c r="G23" s="61"/>
      <c r="H23" s="61"/>
      <c r="I23" s="62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60" t="s">
        <v>73</v>
      </c>
      <c r="F24" s="61"/>
      <c r="G24" s="61"/>
      <c r="H24" s="61"/>
      <c r="I24" s="62"/>
    </row>
    <row r="25" spans="1:9" s="43" customFormat="1" ht="12">
      <c r="A25" s="40" t="s">
        <v>15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16</v>
      </c>
      <c r="B26" s="41">
        <v>0.75</v>
      </c>
      <c r="C26" s="42">
        <v>0.91666666666666663</v>
      </c>
      <c r="D26" s="42">
        <f t="shared" si="0"/>
        <v>0.16666666666666663</v>
      </c>
      <c r="E26" s="60" t="s">
        <v>91</v>
      </c>
      <c r="F26" s="61"/>
      <c r="G26" s="61"/>
      <c r="H26" s="61"/>
      <c r="I26" s="62"/>
    </row>
    <row r="27" spans="1:9" s="43" customFormat="1" ht="12">
      <c r="A27" s="40" t="s">
        <v>17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51" customFormat="1" ht="12">
      <c r="A28" s="48" t="s">
        <v>18</v>
      </c>
      <c r="B28" s="49"/>
      <c r="C28" s="50"/>
      <c r="D28" s="42">
        <f t="shared" si="0"/>
        <v>0</v>
      </c>
      <c r="E28" s="57"/>
      <c r="F28" s="58"/>
      <c r="G28" s="58"/>
      <c r="H28" s="58"/>
      <c r="I28" s="59"/>
    </row>
    <row r="29" spans="1:9" s="51" customFormat="1" ht="12">
      <c r="A29" s="48" t="s">
        <v>19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57" t="s">
        <v>74</v>
      </c>
      <c r="F29" s="58"/>
      <c r="G29" s="58"/>
      <c r="H29" s="58"/>
      <c r="I29" s="59"/>
    </row>
    <row r="30" spans="1:9" s="43" customFormat="1" ht="12">
      <c r="A30" s="40" t="s">
        <v>20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60" t="s">
        <v>90</v>
      </c>
      <c r="F30" s="61"/>
      <c r="G30" s="61"/>
      <c r="H30" s="61"/>
      <c r="I30" s="62"/>
    </row>
    <row r="31" spans="1:9" s="43" customFormat="1" ht="12">
      <c r="A31" s="40" t="s">
        <v>21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60" t="s">
        <v>84</v>
      </c>
      <c r="F31" s="61"/>
      <c r="G31" s="61"/>
      <c r="H31" s="61"/>
      <c r="I31" s="62"/>
    </row>
    <row r="32" spans="1:9" s="43" customFormat="1" ht="12">
      <c r="A32" s="40" t="s">
        <v>22</v>
      </c>
      <c r="B32" s="41"/>
      <c r="C32" s="42"/>
      <c r="D32" s="42">
        <f t="shared" si="0"/>
        <v>0</v>
      </c>
      <c r="E32" s="60" t="s">
        <v>70</v>
      </c>
      <c r="F32" s="61"/>
      <c r="G32" s="61"/>
      <c r="H32" s="61"/>
      <c r="I32" s="62"/>
    </row>
    <row r="33" spans="1:9" s="43" customFormat="1" ht="12">
      <c r="A33" s="40" t="s">
        <v>23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60" t="s">
        <v>71</v>
      </c>
      <c r="F33" s="61"/>
      <c r="G33" s="61"/>
      <c r="H33" s="61"/>
      <c r="I33" s="62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60" t="s">
        <v>63</v>
      </c>
      <c r="F34" s="61"/>
      <c r="G34" s="61"/>
      <c r="H34" s="61"/>
      <c r="I34" s="62"/>
    </row>
    <row r="35" spans="1:9" s="43" customFormat="1" ht="12">
      <c r="A35" s="40" t="s">
        <v>27</v>
      </c>
      <c r="B35" s="41">
        <v>0.4375</v>
      </c>
      <c r="C35" s="42">
        <v>0.54166666666666663</v>
      </c>
      <c r="D35" s="42">
        <f t="shared" si="0"/>
        <v>0.10416666666666663</v>
      </c>
      <c r="E35" s="60" t="s">
        <v>72</v>
      </c>
      <c r="F35" s="61"/>
      <c r="G35" s="61"/>
      <c r="H35" s="61"/>
      <c r="I35" s="62"/>
    </row>
    <row r="36" spans="1:9" s="51" customFormat="1" ht="12">
      <c r="A36" s="48" t="s">
        <v>28</v>
      </c>
      <c r="B36" s="49">
        <v>0.33333333333333331</v>
      </c>
      <c r="C36" s="50">
        <v>0.39583333333333331</v>
      </c>
      <c r="D36" s="42">
        <f t="shared" si="0"/>
        <v>6.25E-2</v>
      </c>
      <c r="E36" s="57" t="s">
        <v>60</v>
      </c>
      <c r="F36" s="58"/>
      <c r="G36" s="58"/>
      <c r="H36" s="58"/>
      <c r="I36" s="59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57" t="s">
        <v>59</v>
      </c>
      <c r="F37" s="58"/>
      <c r="G37" s="58"/>
      <c r="H37" s="58"/>
      <c r="I37" s="59"/>
    </row>
    <row r="38" spans="1:9" s="51" customFormat="1" ht="12">
      <c r="A38" s="48" t="s">
        <v>29</v>
      </c>
      <c r="B38" s="49"/>
      <c r="C38" s="50"/>
      <c r="D38" s="42">
        <f t="shared" si="0"/>
        <v>0</v>
      </c>
      <c r="E38" s="57"/>
      <c r="F38" s="58"/>
      <c r="G38" s="58"/>
      <c r="H38" s="58"/>
      <c r="I38" s="59"/>
    </row>
    <row r="39" spans="1:9" s="43" customFormat="1" ht="12">
      <c r="A39" s="40" t="s">
        <v>30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60" t="s">
        <v>62</v>
      </c>
      <c r="F39" s="61"/>
      <c r="G39" s="61"/>
      <c r="H39" s="61"/>
      <c r="I39" s="62"/>
    </row>
    <row r="40" spans="1:9" s="43" customFormat="1" ht="12">
      <c r="A40" s="40" t="s">
        <v>31</v>
      </c>
      <c r="B40" s="41">
        <v>0.375</v>
      </c>
      <c r="C40" s="42">
        <v>0.66666666666666663</v>
      </c>
      <c r="D40" s="42">
        <f t="shared" si="0"/>
        <v>0.29166666666666663</v>
      </c>
      <c r="E40" s="60" t="s">
        <v>58</v>
      </c>
      <c r="F40" s="61"/>
      <c r="G40" s="61"/>
      <c r="H40" s="61"/>
      <c r="I40" s="62"/>
    </row>
    <row r="41" spans="1:9" s="43" customFormat="1" ht="12">
      <c r="A41" s="40" t="s">
        <v>32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9" s="43" customFormat="1" ht="12">
      <c r="A42" s="40" t="s">
        <v>33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9" s="43" customFormat="1" ht="12">
      <c r="A43" s="40" t="s">
        <v>34</v>
      </c>
      <c r="B43" s="41">
        <v>0.58333333333333337</v>
      </c>
      <c r="C43" s="42">
        <v>0.75</v>
      </c>
      <c r="D43" s="42">
        <f t="shared" si="0"/>
        <v>0.16666666666666663</v>
      </c>
      <c r="E43" s="60" t="s">
        <v>25</v>
      </c>
      <c r="F43" s="61"/>
      <c r="G43" s="61"/>
      <c r="H43" s="61"/>
      <c r="I43" s="62"/>
    </row>
    <row r="44" spans="1:9" s="51" customFormat="1" ht="12">
      <c r="A44" s="48" t="s">
        <v>35</v>
      </c>
      <c r="B44" s="49">
        <v>0.58333333333333337</v>
      </c>
      <c r="C44" s="50">
        <v>0.75</v>
      </c>
      <c r="D44" s="42">
        <f t="shared" si="0"/>
        <v>0.16666666666666663</v>
      </c>
      <c r="E44" s="57" t="s">
        <v>25</v>
      </c>
      <c r="F44" s="58"/>
      <c r="G44" s="58"/>
      <c r="H44" s="58"/>
      <c r="I44" s="59"/>
    </row>
    <row r="45" spans="1:9" s="51" customFormat="1" ht="12">
      <c r="A45" s="48" t="s">
        <v>36</v>
      </c>
      <c r="B45" s="49">
        <v>0.45833333333333331</v>
      </c>
      <c r="C45" s="50">
        <v>0.625</v>
      </c>
      <c r="D45" s="42">
        <f t="shared" si="0"/>
        <v>0.16666666666666669</v>
      </c>
      <c r="E45" s="57" t="s">
        <v>26</v>
      </c>
      <c r="F45" s="58"/>
      <c r="G45" s="58"/>
      <c r="H45" s="58"/>
      <c r="I45" s="59"/>
    </row>
    <row r="46" spans="1:9" s="43" customFormat="1" ht="12">
      <c r="A46" s="40" t="s">
        <v>37</v>
      </c>
      <c r="B46" s="41">
        <v>0.375</v>
      </c>
      <c r="C46" s="42">
        <v>0.45833333333333331</v>
      </c>
      <c r="D46" s="42">
        <f t="shared" si="0"/>
        <v>8.3333333333333315E-2</v>
      </c>
      <c r="E46" s="60" t="s">
        <v>24</v>
      </c>
      <c r="F46" s="61"/>
      <c r="G46" s="61"/>
      <c r="H46" s="61"/>
      <c r="I46" s="62"/>
    </row>
    <row r="47" spans="1:9" s="43" customFormat="1" ht="12">
      <c r="A47" s="40" t="s">
        <v>38</v>
      </c>
      <c r="B47" s="41"/>
      <c r="C47" s="42"/>
      <c r="D47" s="42">
        <f t="shared" si="0"/>
        <v>0</v>
      </c>
      <c r="E47" s="60"/>
      <c r="F47" s="61"/>
      <c r="G47" s="61"/>
      <c r="H47" s="61"/>
      <c r="I47" s="62"/>
    </row>
    <row r="48" spans="1:9" s="43" customFormat="1" ht="12">
      <c r="A48" s="40" t="s">
        <v>39</v>
      </c>
      <c r="B48" s="41"/>
      <c r="C48" s="42"/>
      <c r="D48" s="42">
        <f t="shared" si="0"/>
        <v>0</v>
      </c>
      <c r="E48" s="60"/>
      <c r="F48" s="61"/>
      <c r="G48" s="61"/>
      <c r="H48" s="61"/>
      <c r="I48" s="62"/>
    </row>
    <row r="49" spans="1:12" s="47" customFormat="1" ht="13">
      <c r="A49" s="63"/>
      <c r="B49" s="64"/>
      <c r="C49" s="64"/>
      <c r="D49" s="46">
        <f>SUM(D16:D48)</f>
        <v>3.1249999999999991</v>
      </c>
      <c r="E49" s="65"/>
      <c r="F49" s="65"/>
      <c r="G49" s="65"/>
      <c r="H49" s="65"/>
      <c r="I49" s="66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E37:I37"/>
    <mergeCell ref="A49:C49"/>
    <mergeCell ref="E49:I49"/>
    <mergeCell ref="E46:I46"/>
    <mergeCell ref="E47:I47"/>
    <mergeCell ref="E48:I48"/>
    <mergeCell ref="E44:I44"/>
    <mergeCell ref="E45:I45"/>
    <mergeCell ref="E40:I40"/>
    <mergeCell ref="E41:I41"/>
    <mergeCell ref="E42:I42"/>
    <mergeCell ref="E43:I43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tabSelected="1" view="pageLayout" topLeftCell="A4" zoomScale="85" zoomScaleSheetLayoutView="85" workbookViewId="0">
      <selection activeCell="B33" sqref="B33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43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47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45</v>
      </c>
      <c r="B11" s="21"/>
      <c r="C11" s="21"/>
      <c r="D11" s="21" t="s">
        <v>46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2</v>
      </c>
      <c r="B13" s="71" t="s">
        <v>41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3</v>
      </c>
      <c r="C14" s="75"/>
      <c r="D14" s="76" t="s">
        <v>4</v>
      </c>
      <c r="E14" s="78" t="s">
        <v>42</v>
      </c>
      <c r="F14" s="79"/>
      <c r="G14" s="79"/>
      <c r="H14" s="79"/>
      <c r="I14" s="80"/>
    </row>
    <row r="15" spans="1:40" ht="13" customHeight="1">
      <c r="A15" s="70"/>
      <c r="B15" s="32" t="s">
        <v>5</v>
      </c>
      <c r="C15" s="33" t="s">
        <v>6</v>
      </c>
      <c r="D15" s="77"/>
      <c r="E15" s="81"/>
      <c r="F15" s="82"/>
      <c r="G15" s="82"/>
      <c r="H15" s="82"/>
      <c r="I15" s="83"/>
    </row>
    <row r="16" spans="1:40" s="43" customFormat="1" ht="12">
      <c r="A16" s="40" t="s">
        <v>7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8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51" customFormat="1" ht="12">
      <c r="A18" s="48" t="s">
        <v>9</v>
      </c>
      <c r="B18" s="49">
        <v>0.41666666666666669</v>
      </c>
      <c r="C18" s="50">
        <v>0.66666666666666663</v>
      </c>
      <c r="D18" s="50">
        <f t="shared" si="0"/>
        <v>0.24999999999999994</v>
      </c>
      <c r="E18" s="57" t="s">
        <v>82</v>
      </c>
      <c r="F18" s="58"/>
      <c r="G18" s="58"/>
      <c r="H18" s="58"/>
      <c r="I18" s="59"/>
    </row>
    <row r="19" spans="1:9" s="51" customFormat="1" ht="12">
      <c r="A19" s="48" t="s">
        <v>10</v>
      </c>
      <c r="B19" s="49">
        <v>0.5</v>
      </c>
      <c r="C19" s="50">
        <v>0.66666666666666663</v>
      </c>
      <c r="D19" s="50">
        <f t="shared" si="0"/>
        <v>0.16666666666666663</v>
      </c>
      <c r="E19" s="57" t="s">
        <v>83</v>
      </c>
      <c r="F19" s="58"/>
      <c r="G19" s="58"/>
      <c r="H19" s="58"/>
      <c r="I19" s="59"/>
    </row>
    <row r="20" spans="1:9" s="43" customFormat="1" ht="12">
      <c r="A20" s="40" t="s">
        <v>11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12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13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43" customFormat="1" ht="12">
      <c r="A23" s="40" t="s">
        <v>14</v>
      </c>
      <c r="B23" s="41"/>
      <c r="C23" s="42"/>
      <c r="D23" s="42">
        <f t="shared" si="0"/>
        <v>0</v>
      </c>
      <c r="E23" s="60"/>
      <c r="F23" s="61"/>
      <c r="G23" s="61"/>
      <c r="H23" s="61"/>
      <c r="I23" s="62"/>
    </row>
    <row r="24" spans="1:9" s="43" customFormat="1" ht="12">
      <c r="A24" s="40" t="s">
        <v>15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51" customFormat="1" ht="12">
      <c r="A25" s="48" t="s">
        <v>16</v>
      </c>
      <c r="B25" s="49"/>
      <c r="C25" s="50"/>
      <c r="D25" s="50">
        <f t="shared" si="0"/>
        <v>0</v>
      </c>
      <c r="E25" s="57"/>
      <c r="F25" s="58"/>
      <c r="G25" s="58"/>
      <c r="H25" s="58"/>
      <c r="I25" s="59"/>
    </row>
    <row r="26" spans="1:9" s="51" customFormat="1" ht="12">
      <c r="A26" s="48" t="s">
        <v>17</v>
      </c>
      <c r="B26" s="49"/>
      <c r="C26" s="50"/>
      <c r="D26" s="50">
        <f t="shared" si="0"/>
        <v>0</v>
      </c>
      <c r="E26" s="57"/>
      <c r="F26" s="58"/>
      <c r="G26" s="58"/>
      <c r="H26" s="58"/>
      <c r="I26" s="59"/>
    </row>
    <row r="27" spans="1:9" s="43" customFormat="1" ht="12">
      <c r="A27" s="40" t="s">
        <v>18</v>
      </c>
      <c r="B27" s="41">
        <v>0.375</v>
      </c>
      <c r="C27" s="42">
        <v>0.45833333333333331</v>
      </c>
      <c r="D27" s="42">
        <f t="shared" si="0"/>
        <v>8.3333333333333315E-2</v>
      </c>
      <c r="E27" s="60" t="s">
        <v>81</v>
      </c>
      <c r="F27" s="61"/>
      <c r="G27" s="61"/>
      <c r="H27" s="61"/>
      <c r="I27" s="62"/>
    </row>
    <row r="28" spans="1:9" s="43" customFormat="1" ht="12">
      <c r="A28" s="40" t="s">
        <v>19</v>
      </c>
      <c r="B28" s="41">
        <v>0.5</v>
      </c>
      <c r="C28" s="42">
        <v>0.83333333333333337</v>
      </c>
      <c r="D28" s="42">
        <f t="shared" si="0"/>
        <v>0.33333333333333337</v>
      </c>
      <c r="E28" s="60" t="s">
        <v>79</v>
      </c>
      <c r="F28" s="61"/>
      <c r="G28" s="61"/>
      <c r="H28" s="61"/>
      <c r="I28" s="62"/>
    </row>
    <row r="29" spans="1:9" s="43" customFormat="1" ht="12">
      <c r="A29" s="40" t="s">
        <v>20</v>
      </c>
      <c r="B29" s="41">
        <v>0.375</v>
      </c>
      <c r="C29" s="42">
        <v>0.54166666666666663</v>
      </c>
      <c r="D29" s="42">
        <f t="shared" si="0"/>
        <v>0.16666666666666663</v>
      </c>
      <c r="E29" s="60" t="s">
        <v>80</v>
      </c>
      <c r="F29" s="61"/>
      <c r="G29" s="61"/>
      <c r="H29" s="61"/>
      <c r="I29" s="62"/>
    </row>
    <row r="30" spans="1:9" s="43" customFormat="1" ht="12">
      <c r="A30" s="40" t="s">
        <v>21</v>
      </c>
      <c r="B30" s="41">
        <v>0.70833333333333337</v>
      </c>
      <c r="C30" s="42">
        <v>0.83333333333333337</v>
      </c>
      <c r="D30" s="42">
        <f t="shared" si="0"/>
        <v>0.125</v>
      </c>
      <c r="E30" s="60" t="s">
        <v>61</v>
      </c>
      <c r="F30" s="61"/>
      <c r="G30" s="61"/>
      <c r="H30" s="61"/>
      <c r="I30" s="62"/>
    </row>
    <row r="31" spans="1:9" s="43" customFormat="1" ht="12">
      <c r="A31" s="40" t="s">
        <v>22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51" customFormat="1" ht="12">
      <c r="A32" s="48" t="s">
        <v>23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12" s="51" customFormat="1" ht="12">
      <c r="A33" s="48" t="s">
        <v>27</v>
      </c>
      <c r="B33" s="49"/>
      <c r="C33" s="50"/>
      <c r="D33" s="50">
        <f t="shared" si="0"/>
        <v>0</v>
      </c>
      <c r="E33" s="57"/>
      <c r="F33" s="58"/>
      <c r="G33" s="58"/>
      <c r="H33" s="58"/>
      <c r="I33" s="59"/>
    </row>
    <row r="34" spans="1:12" s="43" customFormat="1" ht="12">
      <c r="A34" s="40" t="s">
        <v>28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29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43" customFormat="1" ht="12">
      <c r="A36" s="40" t="s">
        <v>30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12" s="43" customFormat="1" ht="12">
      <c r="A37" s="40" t="s">
        <v>31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12" s="43" customFormat="1" ht="12">
      <c r="A38" s="40" t="s">
        <v>32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51" customFormat="1" ht="12">
      <c r="A39" s="48" t="s">
        <v>33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12" s="51" customFormat="1" ht="12">
      <c r="A40" s="48" t="s">
        <v>34</v>
      </c>
      <c r="B40" s="49"/>
      <c r="C40" s="50"/>
      <c r="D40" s="50">
        <f t="shared" si="0"/>
        <v>0</v>
      </c>
      <c r="E40" s="57"/>
      <c r="F40" s="58"/>
      <c r="G40" s="58"/>
      <c r="H40" s="58"/>
      <c r="I40" s="59"/>
    </row>
    <row r="41" spans="1:12" s="43" customFormat="1" ht="12">
      <c r="A41" s="40" t="s">
        <v>35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36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43" customFormat="1" ht="12">
      <c r="A43" s="40" t="s">
        <v>37</v>
      </c>
      <c r="B43" s="41"/>
      <c r="C43" s="42"/>
      <c r="D43" s="42">
        <f t="shared" si="0"/>
        <v>0</v>
      </c>
      <c r="E43" s="60"/>
      <c r="F43" s="61"/>
      <c r="G43" s="61"/>
      <c r="H43" s="61"/>
      <c r="I43" s="62"/>
    </row>
    <row r="44" spans="1:12" s="43" customFormat="1" ht="12">
      <c r="A44" s="40" t="s">
        <v>38</v>
      </c>
      <c r="B44" s="41"/>
      <c r="C44" s="42"/>
      <c r="D44" s="42">
        <f t="shared" si="0"/>
        <v>0</v>
      </c>
      <c r="E44" s="60"/>
      <c r="F44" s="61"/>
      <c r="G44" s="61"/>
      <c r="H44" s="61"/>
      <c r="I44" s="62"/>
    </row>
    <row r="45" spans="1:12" s="43" customFormat="1" ht="12">
      <c r="A45" s="40" t="s">
        <v>39</v>
      </c>
      <c r="B45" s="41"/>
      <c r="C45" s="42"/>
      <c r="D45" s="42">
        <f t="shared" si="0"/>
        <v>0</v>
      </c>
      <c r="E45" s="60"/>
      <c r="F45" s="61"/>
      <c r="G45" s="61"/>
      <c r="H45" s="61"/>
      <c r="I45" s="62"/>
    </row>
    <row r="46" spans="1:12" s="51" customFormat="1" ht="12">
      <c r="A46" s="48" t="s">
        <v>40</v>
      </c>
      <c r="B46" s="49"/>
      <c r="C46" s="50"/>
      <c r="D46" s="50">
        <f t="shared" si="0"/>
        <v>0</v>
      </c>
      <c r="E46" s="57"/>
      <c r="F46" s="58"/>
      <c r="G46" s="58"/>
      <c r="H46" s="58"/>
      <c r="I46" s="59"/>
    </row>
    <row r="47" spans="1:12" s="35" customFormat="1" ht="13">
      <c r="A47" s="100"/>
      <c r="B47" s="101"/>
      <c r="C47" s="101"/>
      <c r="D47" s="34">
        <f>SUM(D16:D46)</f>
        <v>1.125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D9:H9"/>
    <mergeCell ref="A10:I10"/>
    <mergeCell ref="A1:I1"/>
    <mergeCell ref="A2:I2"/>
    <mergeCell ref="A3:H3"/>
    <mergeCell ref="A4:I4"/>
    <mergeCell ref="A5:C5"/>
    <mergeCell ref="D5:H5"/>
    <mergeCell ref="A6:I6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35:I35"/>
    <mergeCell ref="E36:I36"/>
    <mergeCell ref="E37:I37"/>
    <mergeCell ref="E32:I32"/>
    <mergeCell ref="E33:I33"/>
    <mergeCell ref="E34:I34"/>
    <mergeCell ref="E47:I47"/>
    <mergeCell ref="A47:C47"/>
    <mergeCell ref="E44:I44"/>
    <mergeCell ref="E45:I45"/>
    <mergeCell ref="E46:I46"/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38:I38"/>
    <mergeCell ref="E39:I39"/>
    <mergeCell ref="E40:I40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43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47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45</v>
      </c>
      <c r="B11" s="21"/>
      <c r="C11" s="21"/>
      <c r="D11" s="21" t="s">
        <v>46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2</v>
      </c>
      <c r="B13" s="71" t="s">
        <v>41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3</v>
      </c>
      <c r="C14" s="75"/>
      <c r="D14" s="76" t="s">
        <v>4</v>
      </c>
      <c r="E14" s="78" t="s">
        <v>42</v>
      </c>
      <c r="F14" s="79"/>
      <c r="G14" s="79"/>
      <c r="H14" s="79"/>
      <c r="I14" s="80"/>
    </row>
    <row r="15" spans="1:40" ht="12" customHeight="1">
      <c r="A15" s="70"/>
      <c r="B15" s="32" t="s">
        <v>5</v>
      </c>
      <c r="C15" s="33" t="s">
        <v>6</v>
      </c>
      <c r="D15" s="77"/>
      <c r="E15" s="81"/>
      <c r="F15" s="82"/>
      <c r="G15" s="82"/>
      <c r="H15" s="82"/>
      <c r="I15" s="83"/>
    </row>
    <row r="16" spans="1:40" s="51" customFormat="1" ht="12">
      <c r="A16" s="48" t="s">
        <v>7</v>
      </c>
      <c r="B16" s="49"/>
      <c r="C16" s="50"/>
      <c r="D16" s="50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8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10</v>
      </c>
      <c r="B19" s="41"/>
      <c r="C19" s="42"/>
      <c r="D19" s="42">
        <f t="shared" si="0"/>
        <v>0</v>
      </c>
      <c r="E19" s="60"/>
      <c r="F19" s="61"/>
      <c r="G19" s="61"/>
      <c r="H19" s="61"/>
      <c r="I19" s="62"/>
    </row>
    <row r="20" spans="1:9" s="43" customFormat="1" ht="12">
      <c r="A20" s="40" t="s">
        <v>11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12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51" customFormat="1" ht="12">
      <c r="A22" s="48" t="s">
        <v>13</v>
      </c>
      <c r="B22" s="49"/>
      <c r="C22" s="50"/>
      <c r="D22" s="50">
        <f t="shared" si="0"/>
        <v>0</v>
      </c>
      <c r="E22" s="57"/>
      <c r="F22" s="58"/>
      <c r="G22" s="58"/>
      <c r="H22" s="58"/>
      <c r="I22" s="59"/>
    </row>
    <row r="23" spans="1:9" s="51" customFormat="1" ht="12">
      <c r="A23" s="48" t="s">
        <v>14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43" customFormat="1" ht="12">
      <c r="A24" s="40" t="s">
        <v>15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43" customFormat="1" ht="12">
      <c r="A25" s="40" t="s">
        <v>16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17</v>
      </c>
      <c r="B26" s="41"/>
      <c r="C26" s="42"/>
      <c r="D26" s="42">
        <f t="shared" si="0"/>
        <v>0</v>
      </c>
      <c r="E26" s="60"/>
      <c r="F26" s="61"/>
      <c r="G26" s="61"/>
      <c r="H26" s="61"/>
      <c r="I26" s="62"/>
    </row>
    <row r="27" spans="1:9" s="43" customFormat="1" ht="12">
      <c r="A27" s="40" t="s">
        <v>18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19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51" customFormat="1" ht="12">
      <c r="A29" s="48" t="s">
        <v>20</v>
      </c>
      <c r="B29" s="49"/>
      <c r="C29" s="50"/>
      <c r="D29" s="50">
        <f t="shared" si="0"/>
        <v>0</v>
      </c>
      <c r="E29" s="57"/>
      <c r="F29" s="58"/>
      <c r="G29" s="58"/>
      <c r="H29" s="58"/>
      <c r="I29" s="59"/>
    </row>
    <row r="30" spans="1:9" s="51" customFormat="1" ht="12">
      <c r="A30" s="48" t="s">
        <v>21</v>
      </c>
      <c r="B30" s="49"/>
      <c r="C30" s="50"/>
      <c r="D30" s="50">
        <f t="shared" si="0"/>
        <v>0</v>
      </c>
      <c r="E30" s="57"/>
      <c r="F30" s="58"/>
      <c r="G30" s="58"/>
      <c r="H30" s="58"/>
      <c r="I30" s="59"/>
    </row>
    <row r="31" spans="1:9" s="43" customFormat="1" ht="12">
      <c r="A31" s="40" t="s">
        <v>22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43" customFormat="1" ht="12">
      <c r="A32" s="40" t="s">
        <v>23</v>
      </c>
      <c r="B32" s="41"/>
      <c r="C32" s="42"/>
      <c r="D32" s="42">
        <f t="shared" si="0"/>
        <v>0</v>
      </c>
      <c r="E32" s="60"/>
      <c r="F32" s="61"/>
      <c r="G32" s="61"/>
      <c r="H32" s="61"/>
      <c r="I32" s="62"/>
    </row>
    <row r="33" spans="1:12" s="43" customFormat="1" ht="12">
      <c r="A33" s="40" t="s">
        <v>27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12" s="43" customFormat="1" ht="12">
      <c r="A34" s="40" t="s">
        <v>28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29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51" customFormat="1" ht="12">
      <c r="A36" s="48" t="s">
        <v>30</v>
      </c>
      <c r="B36" s="49"/>
      <c r="C36" s="50"/>
      <c r="D36" s="50">
        <f t="shared" si="0"/>
        <v>0</v>
      </c>
      <c r="E36" s="57"/>
      <c r="F36" s="58"/>
      <c r="G36" s="58"/>
      <c r="H36" s="58"/>
      <c r="I36" s="59"/>
    </row>
    <row r="37" spans="1:12" s="51" customFormat="1" ht="12">
      <c r="A37" s="48" t="s">
        <v>31</v>
      </c>
      <c r="B37" s="49"/>
      <c r="C37" s="50"/>
      <c r="D37" s="50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32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43" customFormat="1" ht="12">
      <c r="A39" s="40" t="s">
        <v>33</v>
      </c>
      <c r="B39" s="41"/>
      <c r="C39" s="42"/>
      <c r="D39" s="42">
        <f t="shared" si="0"/>
        <v>0</v>
      </c>
      <c r="E39" s="60"/>
      <c r="F39" s="61"/>
      <c r="G39" s="61"/>
      <c r="H39" s="61"/>
      <c r="I39" s="62"/>
    </row>
    <row r="40" spans="1:12" s="43" customFormat="1" ht="12">
      <c r="A40" s="40" t="s">
        <v>34</v>
      </c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12" s="43" customFormat="1" ht="12">
      <c r="A41" s="40" t="s">
        <v>35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36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51" customFormat="1" ht="12">
      <c r="A43" s="48" t="s">
        <v>37</v>
      </c>
      <c r="B43" s="49"/>
      <c r="C43" s="50"/>
      <c r="D43" s="50">
        <f t="shared" si="0"/>
        <v>0</v>
      </c>
      <c r="E43" s="57"/>
      <c r="F43" s="58"/>
      <c r="G43" s="58"/>
      <c r="H43" s="58"/>
      <c r="I43" s="59"/>
    </row>
    <row r="44" spans="1:12" s="51" customFormat="1" ht="12">
      <c r="A44" s="48" t="s">
        <v>38</v>
      </c>
      <c r="B44" s="49"/>
      <c r="C44" s="50"/>
      <c r="D44" s="50">
        <f t="shared" si="0"/>
        <v>0</v>
      </c>
      <c r="E44" s="57"/>
      <c r="F44" s="58"/>
      <c r="G44" s="58"/>
      <c r="H44" s="58"/>
      <c r="I44" s="59"/>
    </row>
    <row r="45" spans="1:12" s="39" customFormat="1" ht="12">
      <c r="A45" s="36" t="s">
        <v>39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55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2016-12-18T18:24:04Z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