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31"/>
  <workbookPr defaultThemeVersion="166925"/>
  <xr:revisionPtr revIDLastSave="0" documentId="8_{045648D2-A4A1-4115-A7EB-0DC9B8D629CC}" xr6:coauthVersionLast="47" xr6:coauthVersionMax="47" xr10:uidLastSave="{00000000-0000-0000-0000-000000000000}"/>
  <bookViews>
    <workbookView xWindow="240" yWindow="105" windowWidth="14805" windowHeight="8010" firstSheet="1" activeTab="1" xr2:uid="{00000000-000D-0000-FFFF-FFFF00000000}"/>
  </bookViews>
  <sheets>
    <sheet name="Traces benchmarks" sheetId="4" r:id="rId1"/>
    <sheet name="Metrics Benchmarks" sheetId="3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3" i="3" l="1"/>
  <c r="D33" i="3"/>
  <c r="H26" i="3"/>
  <c r="F26" i="3"/>
  <c r="D26" i="3"/>
  <c r="H19" i="3"/>
  <c r="F19" i="3"/>
  <c r="D19" i="3"/>
  <c r="H12" i="3"/>
  <c r="F12" i="3"/>
  <c r="E33" i="3"/>
  <c r="C33" i="3"/>
  <c r="G26" i="3"/>
  <c r="E26" i="3"/>
  <c r="C26" i="3"/>
  <c r="G19" i="3"/>
  <c r="E19" i="3"/>
  <c r="C19" i="3"/>
  <c r="G12" i="3"/>
  <c r="E12" i="3"/>
  <c r="F31" i="3"/>
  <c r="D31" i="3"/>
  <c r="H24" i="3"/>
  <c r="F24" i="3"/>
  <c r="D24" i="3"/>
  <c r="H17" i="3"/>
  <c r="F17" i="3"/>
  <c r="D17" i="3"/>
  <c r="H10" i="3"/>
  <c r="F10" i="3"/>
  <c r="E31" i="3"/>
  <c r="C31" i="3"/>
  <c r="G24" i="3"/>
  <c r="E24" i="3"/>
  <c r="C24" i="3"/>
  <c r="G17" i="3"/>
  <c r="E17" i="3"/>
  <c r="C17" i="3"/>
  <c r="G10" i="3"/>
  <c r="E10" i="3"/>
</calcChain>
</file>

<file path=xl/sharedStrings.xml><?xml version="1.0" encoding="utf-8"?>
<sst xmlns="http://schemas.openxmlformats.org/spreadsheetml/2006/main" count="163" uniqueCount="74">
  <si>
    <t>Scenario</t>
  </si>
  <si>
    <t>Description</t>
  </si>
  <si>
    <t xml:space="preserve">simple: Start a span and end it right away. Measure the time to do the operation. </t>
  </si>
  <si>
    <t xml:space="preserve">context extraction: Start a span, extract the span context that can be send to a remote process and end the span. </t>
  </si>
  <si>
    <t xml:space="preserve">event: Start a span, add one span event and end the span. </t>
  </si>
  <si>
    <t>attribute: Start a span and set a span attribute and end the span. Measure the time to do the operation.</t>
  </si>
  <si>
    <t xml:space="preserve">span context: Start a span from a span context created by a remote process. End the span. Measure the time to do the operation. </t>
  </si>
  <si>
    <t xml:space="preserve">nested span: Start a span. Start a nested span inside of that span. End both. Measure the time to create and end the inner span. </t>
  </si>
  <si>
    <t xml:space="preserve">LTTng configuration: No LTTng session running (NLS), LTTng session without recording (LSWR), LTTng session recording UST telemetry data (LSRU), LTTng remote session recording UST telemetry data (LRSRU) </t>
  </si>
  <si>
    <t>Type of instrumentation: No instrumentation (NI), Ciena Instrumentation (CI), OpenTelemetry (OTel) </t>
  </si>
  <si>
    <t>Type of exporter: LTTng Exporter (LE), Local OTel collector (LOC), Remote OTel collector (ROC) </t>
  </si>
  <si>
    <t>OTel Traces Processor: Simple processor (SP), Batching processor (BP) </t>
  </si>
  <si>
    <t>Test cases </t>
  </si>
  <si>
    <t>NLS-CI (20 000 spans)</t>
  </si>
  <si>
    <t>LSWR-CI (20 000 spans)</t>
  </si>
  <si>
    <t>LSRU-CI (20 000 spans)</t>
  </si>
  <si>
    <t>Statistics        Scenarios</t>
  </si>
  <si>
    <t>min (ns)</t>
  </si>
  <si>
    <t>mean (ns)</t>
  </si>
  <si>
    <t>max (ns)</t>
  </si>
  <si>
    <t>median (ns)</t>
  </si>
  <si>
    <t>std (ns)</t>
  </si>
  <si>
    <t>real (ns)</t>
  </si>
  <si>
    <t>user (ns)</t>
  </si>
  <si>
    <t>sys (ns)</t>
  </si>
  <si>
    <t>LRSRU-CI (20 000 spans)</t>
  </si>
  <si>
    <t>NLS-OTel-LOC-SP (5 000 spans)</t>
  </si>
  <si>
    <t>NLS-OTel-LOC-BP (20 000 spans)</t>
  </si>
  <si>
    <t>NLS-OTel-ROC-SP (5 000 spans)</t>
  </si>
  <si>
    <t>NLS-OTel-ROC-BP (20 000 spans)</t>
  </si>
  <si>
    <t>NLS-OTel-LE-SP (20 000 spans)</t>
  </si>
  <si>
    <t>NLS-OTel-LE-BP (20 000 spans)</t>
  </si>
  <si>
    <t>LSWR-OTel-LE-SP (20 000 spans)</t>
  </si>
  <si>
    <t>LSWR-OTel-LE-BP (20 000 spans)</t>
  </si>
  <si>
    <t>LSRU-OTel-LE-SP (20 000 spans)</t>
  </si>
  <si>
    <t>LRSRU-OTel-LE-SP (20 000 spans)</t>
  </si>
  <si>
    <t>LSRU-OTel-LE-BP (20 000 spans)</t>
  </si>
  <si>
    <t>LRSRU-OTel-LE-BP (20 000 spans)</t>
  </si>
  <si>
    <t>For the executable 1 (simple span)</t>
  </si>
  <si>
    <t xml:space="preserve">Test cases </t>
  </si>
  <si>
    <t>NLS-CI</t>
  </si>
  <si>
    <t xml:space="preserve">LSWR-CI </t>
  </si>
  <si>
    <t>LSRU-CI</t>
  </si>
  <si>
    <t>LRSRU-CI</t>
  </si>
  <si>
    <t>n spans</t>
  </si>
  <si>
    <t>real (ms)</t>
  </si>
  <si>
    <t>user (ms)</t>
  </si>
  <si>
    <t>sys (ms)</t>
  </si>
  <si>
    <t>NLS-OTel-LOC-SP</t>
  </si>
  <si>
    <t>NLS-OTel-LOC-BP</t>
  </si>
  <si>
    <t>NLS-OTel-ROC-SP</t>
  </si>
  <si>
    <t>NLS-OTel-ROC-BP</t>
  </si>
  <si>
    <t>NLS-OTel-LE-SP</t>
  </si>
  <si>
    <t>NLS-OTel-LE-BP</t>
  </si>
  <si>
    <t>LSWR-OTel-LE-SP</t>
  </si>
  <si>
    <t>LSWR-OTel-LE-BP</t>
  </si>
  <si>
    <t>LSRU-OTel-LE-SP</t>
  </si>
  <si>
    <t>LRSRU-OTel-LE-SP</t>
  </si>
  <si>
    <t>LSRU-OTel-LE-BP</t>
  </si>
  <si>
    <t>LRSRU-OTel-LE-BP</t>
  </si>
  <si>
    <t>LTTng configuration: No LTTng session running (NLS), LTTng session without recording (LSWR), LTTng session recording UST telemetry data (LSRU), LTTng remote session recording UST telemetry data (LRSRU)</t>
  </si>
  <si>
    <t xml:space="preserve"> Scenarios </t>
  </si>
  <si>
    <t>NI</t>
  </si>
  <si>
    <t>Statistics                 Export each delay(ms)</t>
  </si>
  <si>
    <t>duration (ns)</t>
  </si>
  <si>
    <t>overhead (%)</t>
  </si>
  <si>
    <t>cpu time (ns)</t>
  </si>
  <si>
    <t>cpu time overhead (%)</t>
  </si>
  <si>
    <t>NLS-OTel-LOC</t>
  </si>
  <si>
    <t>NLS-OTel-ROC</t>
  </si>
  <si>
    <t>NLS-OTel-LE</t>
  </si>
  <si>
    <t>LSWR-OTel-LE</t>
  </si>
  <si>
    <t>LSRU-OTel-LE</t>
  </si>
  <si>
    <t>LRSRU-OTel-LE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</si>
</sst>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_);_(* \(#,##0\);_(* &quot;-&quot;??_);_(@_)"/>
    <numFmt numFmtId="165" formatCode="0.000"/>
  </numFmts>
  <fonts count="9">
    <font>
      <sz val="11"/>
      <color theme="1"/>
      <name val="Calibri"/>
      <family val="2"/>
      <scheme val="minor"/>
    </font>
    <font>
      <sz val="11"/>
      <name val="Calibri"/>
      <charset val="1"/>
    </font>
    <font>
      <b/>
      <sz val="11"/>
      <color rgb="FF000000"/>
      <name val="Calibri"/>
      <charset val="1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</font>
    <font>
      <b/>
      <sz val="11"/>
      <name val="Calibri"/>
      <charset val="1"/>
    </font>
    <font>
      <b/>
      <sz val="11"/>
      <color rgb="FF000000"/>
      <name val="Calibri"/>
      <family val="2"/>
      <scheme val="minor"/>
    </font>
    <font>
      <sz val="11"/>
      <color rgb="FF000000"/>
      <name val="Calibri"/>
      <charset val="1"/>
    </font>
    <font>
      <sz val="11"/>
      <color rgb="FF444444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E7E6E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FFF2CC"/>
        <bgColor indexed="64"/>
      </patternFill>
    </fill>
  </fills>
  <borders count="3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</borders>
  <cellStyleXfs count="1">
    <xf numFmtId="0" fontId="0" fillId="0" borderId="0"/>
  </cellStyleXfs>
  <cellXfs count="123">
    <xf numFmtId="0" fontId="0" fillId="0" borderId="0" xfId="0"/>
    <xf numFmtId="0" fontId="1" fillId="0" borderId="0" xfId="0" applyFont="1" applyAlignment="1">
      <alignment wrapText="1"/>
    </xf>
    <xf numFmtId="0" fontId="0" fillId="0" borderId="1" xfId="0" applyBorder="1" applyAlignment="1">
      <alignment horizontal="center"/>
    </xf>
    <xf numFmtId="2" fontId="0" fillId="0" borderId="0" xfId="0" applyNumberFormat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2" fillId="0" borderId="2" xfId="0" applyFont="1" applyBorder="1" applyAlignment="1">
      <alignment horizontal="right"/>
    </xf>
    <xf numFmtId="0" fontId="0" fillId="0" borderId="14" xfId="0" applyBorder="1" applyAlignment="1">
      <alignment horizontal="center"/>
    </xf>
    <xf numFmtId="0" fontId="2" fillId="0" borderId="8" xfId="0" applyFont="1" applyBorder="1"/>
    <xf numFmtId="0" fontId="2" fillId="0" borderId="21" xfId="0" applyFont="1" applyBorder="1" applyAlignment="1">
      <alignment horizontal="right"/>
    </xf>
    <xf numFmtId="0" fontId="2" fillId="0" borderId="22" xfId="0" applyFont="1" applyBorder="1"/>
    <xf numFmtId="0" fontId="1" fillId="0" borderId="22" xfId="0" applyFont="1" applyBorder="1" applyAlignment="1">
      <alignment wrapText="1"/>
    </xf>
    <xf numFmtId="0" fontId="1" fillId="0" borderId="23" xfId="0" applyFont="1" applyBorder="1" applyAlignment="1">
      <alignment wrapText="1"/>
    </xf>
    <xf numFmtId="0" fontId="1" fillId="0" borderId="24" xfId="0" applyFont="1" applyBorder="1" applyAlignment="1">
      <alignment wrapText="1"/>
    </xf>
    <xf numFmtId="164" fontId="0" fillId="0" borderId="25" xfId="0" applyNumberFormat="1" applyBorder="1"/>
    <xf numFmtId="164" fontId="0" fillId="0" borderId="14" xfId="0" applyNumberFormat="1" applyBorder="1"/>
    <xf numFmtId="164" fontId="0" fillId="0" borderId="1" xfId="0" applyNumberFormat="1" applyBorder="1"/>
    <xf numFmtId="164" fontId="0" fillId="0" borderId="4" xfId="0" applyNumberFormat="1" applyBorder="1"/>
    <xf numFmtId="164" fontId="0" fillId="0" borderId="5" xfId="0" applyNumberFormat="1" applyBorder="1"/>
    <xf numFmtId="164" fontId="0" fillId="0" borderId="15" xfId="0" applyNumberFormat="1" applyBorder="1"/>
    <xf numFmtId="164" fontId="0" fillId="0" borderId="16" xfId="0" applyNumberFormat="1" applyBorder="1"/>
    <xf numFmtId="164" fontId="0" fillId="0" borderId="17" xfId="0" applyNumberFormat="1" applyBorder="1"/>
    <xf numFmtId="164" fontId="0" fillId="0" borderId="18" xfId="0" applyNumberFormat="1" applyBorder="1"/>
    <xf numFmtId="164" fontId="0" fillId="0" borderId="26" xfId="0" applyNumberFormat="1" applyBorder="1"/>
    <xf numFmtId="164" fontId="0" fillId="0" borderId="27" xfId="0" applyNumberFormat="1" applyBorder="1"/>
    <xf numFmtId="164" fontId="0" fillId="0" borderId="19" xfId="0" applyNumberFormat="1" applyBorder="1"/>
    <xf numFmtId="164" fontId="0" fillId="0" borderId="9" xfId="0" applyNumberFormat="1" applyBorder="1"/>
    <xf numFmtId="164" fontId="0" fillId="0" borderId="6" xfId="0" applyNumberFormat="1" applyBorder="1"/>
    <xf numFmtId="164" fontId="0" fillId="0" borderId="7" xfId="0" applyNumberFormat="1" applyBorder="1"/>
    <xf numFmtId="164" fontId="0" fillId="0" borderId="0" xfId="0" applyNumberFormat="1"/>
    <xf numFmtId="0" fontId="1" fillId="0" borderId="21" xfId="0" applyFont="1" applyBorder="1" applyAlignment="1">
      <alignment wrapText="1"/>
    </xf>
    <xf numFmtId="164" fontId="0" fillId="0" borderId="28" xfId="0" applyNumberFormat="1" applyBorder="1"/>
    <xf numFmtId="164" fontId="0" fillId="0" borderId="20" xfId="0" applyNumberFormat="1" applyBorder="1"/>
    <xf numFmtId="0" fontId="2" fillId="0" borderId="14" xfId="0" applyFont="1" applyBorder="1" applyAlignment="1">
      <alignment horizontal="right"/>
    </xf>
    <xf numFmtId="0" fontId="4" fillId="0" borderId="14" xfId="0" applyFont="1" applyBorder="1" applyAlignment="1">
      <alignment horizontal="right"/>
    </xf>
    <xf numFmtId="0" fontId="1" fillId="0" borderId="14" xfId="0" applyFont="1" applyBorder="1" applyAlignment="1">
      <alignment wrapText="1"/>
    </xf>
    <xf numFmtId="164" fontId="0" fillId="0" borderId="12" xfId="0" applyNumberFormat="1" applyBorder="1"/>
    <xf numFmtId="0" fontId="0" fillId="0" borderId="20" xfId="0" applyBorder="1" applyAlignment="1">
      <alignment horizontal="center"/>
    </xf>
    <xf numFmtId="0" fontId="0" fillId="0" borderId="5" xfId="0" applyBorder="1"/>
    <xf numFmtId="0" fontId="0" fillId="0" borderId="28" xfId="0" applyBorder="1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64" fontId="0" fillId="2" borderId="14" xfId="0" applyNumberFormat="1" applyFill="1" applyBorder="1" applyAlignment="1">
      <alignment horizontal="right"/>
    </xf>
    <xf numFmtId="164" fontId="0" fillId="0" borderId="14" xfId="0" applyNumberFormat="1" applyBorder="1" applyAlignment="1">
      <alignment horizontal="right"/>
    </xf>
    <xf numFmtId="49" fontId="0" fillId="0" borderId="14" xfId="0" applyNumberFormat="1" applyBorder="1" applyAlignment="1">
      <alignment horizontal="center"/>
    </xf>
    <xf numFmtId="49" fontId="0" fillId="0" borderId="14" xfId="0" applyNumberFormat="1" applyBorder="1" applyAlignment="1">
      <alignment horizontal="center" vertical="center"/>
    </xf>
    <xf numFmtId="49" fontId="0" fillId="2" borderId="14" xfId="0" applyNumberFormat="1" applyFill="1" applyBorder="1" applyAlignment="1">
      <alignment horizontal="center"/>
    </xf>
    <xf numFmtId="165" fontId="0" fillId="2" borderId="14" xfId="0" applyNumberFormat="1" applyFill="1" applyBorder="1" applyAlignment="1">
      <alignment horizontal="right"/>
    </xf>
    <xf numFmtId="165" fontId="0" fillId="0" borderId="14" xfId="0" applyNumberFormat="1" applyBorder="1" applyAlignment="1">
      <alignment horizontal="right"/>
    </xf>
    <xf numFmtId="165" fontId="8" fillId="0" borderId="14" xfId="0" quotePrefix="1" applyNumberFormat="1" applyFont="1" applyBorder="1" applyAlignment="1">
      <alignment horizontal="right"/>
    </xf>
    <xf numFmtId="0" fontId="0" fillId="0" borderId="0" xfId="0" applyAlignment="1">
      <alignment horizontal="center"/>
    </xf>
    <xf numFmtId="164" fontId="0" fillId="0" borderId="10" xfId="0" applyNumberFormat="1" applyBorder="1"/>
    <xf numFmtId="164" fontId="0" fillId="0" borderId="30" xfId="0" applyNumberFormat="1" applyBorder="1"/>
    <xf numFmtId="0" fontId="3" fillId="0" borderId="21" xfId="0" applyFont="1" applyBorder="1"/>
    <xf numFmtId="0" fontId="5" fillId="0" borderId="22" xfId="0" applyFont="1" applyBorder="1" applyAlignment="1">
      <alignment wrapText="1"/>
    </xf>
    <xf numFmtId="0" fontId="5" fillId="0" borderId="24" xfId="0" applyFont="1" applyBorder="1" applyAlignment="1">
      <alignment wrapText="1"/>
    </xf>
    <xf numFmtId="0" fontId="2" fillId="0" borderId="24" xfId="0" applyFont="1" applyBorder="1"/>
    <xf numFmtId="164" fontId="0" fillId="0" borderId="27" xfId="0" applyNumberFormat="1" applyBorder="1" applyAlignment="1">
      <alignment horizontal="center"/>
    </xf>
    <xf numFmtId="164" fontId="0" fillId="0" borderId="19" xfId="0" applyNumberFormat="1" applyBorder="1" applyAlignment="1">
      <alignment horizontal="center"/>
    </xf>
    <xf numFmtId="0" fontId="5" fillId="0" borderId="32" xfId="0" applyFont="1" applyBorder="1" applyAlignment="1">
      <alignment wrapText="1"/>
    </xf>
    <xf numFmtId="164" fontId="0" fillId="0" borderId="33" xfId="0" applyNumberFormat="1" applyBorder="1"/>
    <xf numFmtId="0" fontId="0" fillId="3" borderId="20" xfId="0" applyFill="1" applyBorder="1" applyAlignment="1">
      <alignment horizontal="center"/>
    </xf>
    <xf numFmtId="0" fontId="7" fillId="3" borderId="20" xfId="0" applyFont="1" applyFill="1" applyBorder="1" applyAlignment="1">
      <alignment horizontal="center"/>
    </xf>
    <xf numFmtId="164" fontId="0" fillId="3" borderId="19" xfId="0" applyNumberFormat="1" applyFill="1" applyBorder="1" applyAlignment="1">
      <alignment horizontal="center"/>
    </xf>
    <xf numFmtId="164" fontId="0" fillId="3" borderId="30" xfId="0" applyNumberFormat="1" applyFill="1" applyBorder="1"/>
    <xf numFmtId="3" fontId="0" fillId="3" borderId="30" xfId="0" applyNumberFormat="1" applyFill="1" applyBorder="1"/>
    <xf numFmtId="164" fontId="0" fillId="3" borderId="14" xfId="0" applyNumberFormat="1" applyFill="1" applyBorder="1"/>
    <xf numFmtId="3" fontId="0" fillId="3" borderId="14" xfId="0" applyNumberFormat="1" applyFill="1" applyBorder="1"/>
    <xf numFmtId="164" fontId="0" fillId="3" borderId="19" xfId="0" applyNumberFormat="1" applyFill="1" applyBorder="1"/>
    <xf numFmtId="3" fontId="0" fillId="3" borderId="19" xfId="0" applyNumberFormat="1" applyFill="1" applyBorder="1"/>
    <xf numFmtId="0" fontId="0" fillId="4" borderId="20" xfId="0" applyFill="1" applyBorder="1" applyAlignment="1">
      <alignment horizontal="center"/>
    </xf>
    <xf numFmtId="164" fontId="0" fillId="4" borderId="19" xfId="0" applyNumberFormat="1" applyFill="1" applyBorder="1" applyAlignment="1">
      <alignment horizontal="center"/>
    </xf>
    <xf numFmtId="164" fontId="0" fillId="4" borderId="30" xfId="0" applyNumberFormat="1" applyFill="1" applyBorder="1"/>
    <xf numFmtId="164" fontId="0" fillId="4" borderId="14" xfId="0" applyNumberFormat="1" applyFill="1" applyBorder="1"/>
    <xf numFmtId="164" fontId="0" fillId="4" borderId="19" xfId="0" applyNumberFormat="1" applyFill="1" applyBorder="1"/>
    <xf numFmtId="164" fontId="0" fillId="4" borderId="7" xfId="0" applyNumberFormat="1" applyFill="1" applyBorder="1" applyAlignment="1">
      <alignment horizontal="center"/>
    </xf>
    <xf numFmtId="3" fontId="0" fillId="4" borderId="31" xfId="0" applyNumberFormat="1" applyFill="1" applyBorder="1"/>
    <xf numFmtId="3" fontId="0" fillId="4" borderId="5" xfId="0" applyNumberFormat="1" applyFill="1" applyBorder="1"/>
    <xf numFmtId="3" fontId="0" fillId="4" borderId="7" xfId="0" applyNumberFormat="1" applyFill="1" applyBorder="1"/>
    <xf numFmtId="0" fontId="0" fillId="4" borderId="11" xfId="0" applyFill="1" applyBorder="1" applyAlignment="1">
      <alignment horizontal="center"/>
    </xf>
    <xf numFmtId="0" fontId="5" fillId="0" borderId="21" xfId="0" applyFont="1" applyBorder="1" applyAlignment="1">
      <alignment wrapText="1"/>
    </xf>
    <xf numFmtId="164" fontId="0" fillId="3" borderId="20" xfId="0" applyNumberFormat="1" applyFill="1" applyBorder="1"/>
    <xf numFmtId="164" fontId="0" fillId="4" borderId="20" xfId="0" applyNumberFormat="1" applyFill="1" applyBorder="1"/>
    <xf numFmtId="3" fontId="0" fillId="3" borderId="20" xfId="0" applyNumberFormat="1" applyFill="1" applyBorder="1"/>
    <xf numFmtId="3" fontId="0" fillId="4" borderId="11" xfId="0" applyNumberFormat="1" applyFill="1" applyBorder="1"/>
    <xf numFmtId="0" fontId="5" fillId="0" borderId="23" xfId="0" applyFont="1" applyBorder="1" applyAlignment="1">
      <alignment wrapText="1"/>
    </xf>
    <xf numFmtId="164" fontId="0" fillId="3" borderId="16" xfId="0" applyNumberFormat="1" applyFill="1" applyBorder="1"/>
    <xf numFmtId="164" fontId="0" fillId="4" borderId="16" xfId="0" applyNumberFormat="1" applyFill="1" applyBorder="1"/>
    <xf numFmtId="3" fontId="0" fillId="3" borderId="16" xfId="0" applyNumberFormat="1" applyFill="1" applyBorder="1"/>
    <xf numFmtId="3" fontId="0" fillId="4" borderId="18" xfId="0" applyNumberFormat="1" applyFill="1" applyBorder="1"/>
    <xf numFmtId="0" fontId="1" fillId="0" borderId="34" xfId="0" applyFont="1" applyBorder="1" applyAlignment="1">
      <alignment wrapText="1"/>
    </xf>
    <xf numFmtId="164" fontId="0" fillId="0" borderId="11" xfId="0" applyNumberFormat="1" applyBorder="1"/>
    <xf numFmtId="164" fontId="0" fillId="0" borderId="35" xfId="0" applyNumberFormat="1" applyBorder="1"/>
    <xf numFmtId="164" fontId="0" fillId="0" borderId="29" xfId="0" applyNumberFormat="1" applyBorder="1"/>
    <xf numFmtId="164" fontId="0" fillId="0" borderId="36" xfId="0" applyNumberFormat="1" applyBorder="1"/>
    <xf numFmtId="0" fontId="0" fillId="0" borderId="11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0" fontId="0" fillId="0" borderId="31" xfId="0" applyBorder="1"/>
    <xf numFmtId="3" fontId="0" fillId="0" borderId="5" xfId="0" applyNumberFormat="1" applyBorder="1"/>
    <xf numFmtId="3" fontId="0" fillId="0" borderId="11" xfId="0" applyNumberFormat="1" applyBorder="1"/>
    <xf numFmtId="3" fontId="0" fillId="0" borderId="7" xfId="0" applyNumberFormat="1" applyBorder="1"/>
    <xf numFmtId="3" fontId="0" fillId="0" borderId="0" xfId="0" applyNumberFormat="1"/>
    <xf numFmtId="0" fontId="6" fillId="0" borderId="0" xfId="0" applyFont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6" fillId="0" borderId="20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1" fillId="0" borderId="0" xfId="0" applyFont="1" applyAlignment="1">
      <alignment horizontal="left" wrapText="1"/>
    </xf>
    <xf numFmtId="0" fontId="1" fillId="0" borderId="0" xfId="0" applyFont="1" applyAlignment="1">
      <alignment wrapText="1"/>
    </xf>
    <xf numFmtId="0" fontId="3" fillId="0" borderId="14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wrapText="1"/>
    </xf>
    <xf numFmtId="0" fontId="3" fillId="2" borderId="14" xfId="0" applyFont="1" applyFill="1" applyBorder="1" applyAlignment="1">
      <alignment horizontal="center"/>
    </xf>
    <xf numFmtId="0" fontId="0" fillId="0" borderId="14" xfId="0" applyBorder="1" applyAlignme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BA48E-B1FF-46CC-B6F7-21AAD7009B54}">
  <dimension ref="C2:AA105"/>
  <sheetViews>
    <sheetView topLeftCell="A62" workbookViewId="0">
      <selection activeCell="G91" sqref="G91"/>
    </sheetView>
  </sheetViews>
  <sheetFormatPr defaultRowHeight="15"/>
  <cols>
    <col min="3" max="3" width="20" bestFit="1" customWidth="1"/>
    <col min="4" max="21" width="16" customWidth="1"/>
    <col min="22" max="33" width="15.7109375" customWidth="1"/>
  </cols>
  <sheetData>
    <row r="2" spans="3:21">
      <c r="C2" s="7" t="s">
        <v>0</v>
      </c>
      <c r="D2" s="122" t="s">
        <v>1</v>
      </c>
      <c r="E2" s="122"/>
      <c r="F2" s="122"/>
      <c r="G2" s="122"/>
      <c r="H2" s="122"/>
      <c r="I2" s="122"/>
      <c r="J2" s="122"/>
      <c r="K2" s="122"/>
      <c r="L2" s="122"/>
      <c r="M2" s="122"/>
      <c r="N2" s="122"/>
      <c r="O2" s="122"/>
      <c r="P2" s="122"/>
      <c r="Q2" s="122"/>
      <c r="R2" s="122"/>
      <c r="S2" s="122"/>
      <c r="T2" s="122"/>
      <c r="U2" s="122"/>
    </row>
    <row r="3" spans="3:21">
      <c r="C3" s="7">
        <v>1</v>
      </c>
      <c r="D3" s="122" t="s">
        <v>2</v>
      </c>
      <c r="E3" s="122"/>
      <c r="F3" s="122"/>
      <c r="G3" s="122"/>
      <c r="H3" s="122"/>
      <c r="I3" s="122"/>
      <c r="J3" s="122"/>
      <c r="K3" s="122"/>
      <c r="L3" s="122"/>
      <c r="M3" s="122"/>
      <c r="N3" s="122"/>
      <c r="O3" s="122"/>
      <c r="P3" s="122"/>
      <c r="Q3" s="122"/>
      <c r="R3" s="122"/>
      <c r="S3" s="122"/>
      <c r="T3" s="122"/>
      <c r="U3" s="122"/>
    </row>
    <row r="4" spans="3:21">
      <c r="C4" s="7">
        <v>2</v>
      </c>
      <c r="D4" s="122" t="s">
        <v>3</v>
      </c>
      <c r="E4" s="122"/>
      <c r="F4" s="122"/>
      <c r="G4" s="122"/>
      <c r="H4" s="122"/>
      <c r="I4" s="122"/>
      <c r="J4" s="122"/>
      <c r="K4" s="122"/>
      <c r="L4" s="122"/>
      <c r="M4" s="122"/>
      <c r="N4" s="122"/>
      <c r="O4" s="122"/>
      <c r="P4" s="122"/>
      <c r="Q4" s="122"/>
      <c r="R4" s="122"/>
      <c r="S4" s="122"/>
      <c r="T4" s="122"/>
      <c r="U4" s="122"/>
    </row>
    <row r="5" spans="3:21">
      <c r="C5" s="7">
        <v>3</v>
      </c>
      <c r="D5" s="122" t="s">
        <v>4</v>
      </c>
      <c r="E5" s="122"/>
      <c r="F5" s="122"/>
      <c r="G5" s="122"/>
      <c r="H5" s="122"/>
      <c r="I5" s="122"/>
      <c r="J5" s="122"/>
      <c r="K5" s="122"/>
      <c r="L5" s="122"/>
      <c r="M5" s="122"/>
      <c r="N5" s="122"/>
      <c r="O5" s="122"/>
      <c r="P5" s="122"/>
      <c r="Q5" s="122"/>
      <c r="R5" s="122"/>
      <c r="S5" s="122"/>
      <c r="T5" s="122"/>
      <c r="U5" s="122"/>
    </row>
    <row r="6" spans="3:21">
      <c r="C6" s="7">
        <v>4</v>
      </c>
      <c r="D6" s="122" t="s">
        <v>5</v>
      </c>
      <c r="E6" s="122"/>
      <c r="F6" s="122"/>
      <c r="G6" s="122"/>
      <c r="H6" s="122"/>
      <c r="I6" s="122"/>
      <c r="J6" s="122"/>
      <c r="K6" s="122"/>
      <c r="L6" s="122"/>
      <c r="M6" s="122"/>
      <c r="N6" s="122"/>
      <c r="O6" s="122"/>
      <c r="P6" s="122"/>
      <c r="Q6" s="122"/>
      <c r="R6" s="122"/>
      <c r="S6" s="122"/>
      <c r="T6" s="122"/>
      <c r="U6" s="122"/>
    </row>
    <row r="7" spans="3:21">
      <c r="C7" s="7">
        <v>5</v>
      </c>
      <c r="D7" s="122" t="s">
        <v>6</v>
      </c>
      <c r="E7" s="122"/>
      <c r="F7" s="122"/>
      <c r="G7" s="122"/>
      <c r="H7" s="122"/>
      <c r="I7" s="122"/>
      <c r="J7" s="122"/>
      <c r="K7" s="122"/>
      <c r="L7" s="122"/>
      <c r="M7" s="122"/>
      <c r="N7" s="122"/>
      <c r="O7" s="122"/>
      <c r="P7" s="122"/>
      <c r="Q7" s="122"/>
      <c r="R7" s="122"/>
      <c r="S7" s="122"/>
      <c r="T7" s="122"/>
      <c r="U7" s="122"/>
    </row>
    <row r="8" spans="3:21">
      <c r="C8" s="7">
        <v>6</v>
      </c>
      <c r="D8" s="122" t="s">
        <v>7</v>
      </c>
      <c r="E8" s="122"/>
      <c r="F8" s="122"/>
      <c r="G8" s="122"/>
      <c r="H8" s="122"/>
      <c r="I8" s="122"/>
      <c r="J8" s="122"/>
      <c r="K8" s="122"/>
      <c r="L8" s="122"/>
      <c r="M8" s="122"/>
      <c r="N8" s="122"/>
      <c r="O8" s="122"/>
      <c r="P8" s="122"/>
      <c r="Q8" s="122"/>
      <c r="R8" s="122"/>
      <c r="S8" s="122"/>
      <c r="T8" s="122"/>
      <c r="U8" s="122"/>
    </row>
    <row r="10" spans="3:21" s="1" customFormat="1" ht="15" customHeight="1">
      <c r="C10" s="116" t="s">
        <v>8</v>
      </c>
      <c r="D10" s="116"/>
      <c r="E10" s="116"/>
      <c r="F10" s="116"/>
      <c r="G10" s="116"/>
      <c r="H10" s="116"/>
      <c r="I10" s="116"/>
      <c r="J10" s="116"/>
      <c r="K10" s="116"/>
      <c r="L10" s="116"/>
      <c r="M10" s="116"/>
      <c r="N10" s="116"/>
      <c r="O10" s="116"/>
      <c r="P10" s="116"/>
      <c r="Q10" s="116"/>
      <c r="R10" s="116"/>
      <c r="S10" s="116"/>
      <c r="T10" s="116"/>
      <c r="U10" s="116"/>
    </row>
    <row r="11" spans="3:21" s="1" customFormat="1" ht="15" customHeight="1">
      <c r="C11" s="117" t="s">
        <v>9</v>
      </c>
      <c r="D11" s="117"/>
      <c r="E11" s="117"/>
      <c r="F11" s="117"/>
      <c r="G11" s="117"/>
      <c r="H11" s="117"/>
      <c r="I11" s="117"/>
      <c r="J11" s="117"/>
      <c r="K11" s="117"/>
      <c r="L11" s="117"/>
      <c r="M11" s="117"/>
      <c r="N11" s="117"/>
      <c r="O11" s="117"/>
      <c r="P11" s="117"/>
      <c r="Q11" s="117"/>
      <c r="R11" s="117"/>
      <c r="S11" s="117"/>
      <c r="T11" s="117"/>
      <c r="U11" s="117"/>
    </row>
    <row r="12" spans="3:21" s="1" customFormat="1" ht="15" customHeight="1">
      <c r="C12" s="117" t="s">
        <v>10</v>
      </c>
      <c r="D12" s="117"/>
      <c r="E12" s="117"/>
      <c r="F12" s="117"/>
      <c r="G12" s="117"/>
      <c r="H12" s="117"/>
      <c r="I12" s="117"/>
      <c r="J12" s="117"/>
      <c r="K12" s="117"/>
      <c r="L12" s="117"/>
      <c r="M12" s="117"/>
      <c r="N12" s="117"/>
      <c r="O12" s="117"/>
      <c r="P12" s="117"/>
      <c r="Q12" s="117"/>
      <c r="R12" s="117"/>
      <c r="S12" s="117"/>
      <c r="T12" s="117"/>
      <c r="U12" s="117"/>
    </row>
    <row r="13" spans="3:21" s="1" customFormat="1" ht="15" customHeight="1">
      <c r="C13" s="117" t="s">
        <v>11</v>
      </c>
      <c r="D13" s="117"/>
      <c r="E13" s="117"/>
      <c r="F13" s="117"/>
      <c r="G13" s="117"/>
      <c r="H13" s="117"/>
      <c r="I13" s="117"/>
      <c r="J13" s="117"/>
      <c r="K13" s="117"/>
      <c r="L13" s="117"/>
      <c r="M13" s="117"/>
      <c r="N13" s="117"/>
      <c r="O13" s="117"/>
      <c r="P13" s="117"/>
      <c r="Q13" s="117"/>
      <c r="R13" s="117"/>
      <c r="S13" s="117"/>
      <c r="T13" s="117"/>
      <c r="U13" s="117"/>
    </row>
    <row r="14" spans="3:21" s="1" customFormat="1"/>
    <row r="15" spans="3:21" s="1" customFormat="1"/>
    <row r="16" spans="3:21">
      <c r="C16" s="9" t="s">
        <v>12</v>
      </c>
      <c r="D16" s="113" t="s">
        <v>13</v>
      </c>
      <c r="E16" s="114"/>
      <c r="F16" s="114"/>
      <c r="G16" s="114"/>
      <c r="H16" s="114"/>
      <c r="I16" s="114"/>
      <c r="J16" s="113" t="s">
        <v>14</v>
      </c>
      <c r="K16" s="114"/>
      <c r="L16" s="114"/>
      <c r="M16" s="114"/>
      <c r="N16" s="114"/>
      <c r="O16" s="114"/>
      <c r="P16" s="113" t="s">
        <v>15</v>
      </c>
      <c r="Q16" s="114"/>
      <c r="R16" s="114"/>
      <c r="S16" s="114"/>
      <c r="T16" s="114"/>
      <c r="U16" s="115"/>
    </row>
    <row r="17" spans="3:21">
      <c r="C17" s="10" t="s">
        <v>16</v>
      </c>
      <c r="D17" s="4">
        <v>1</v>
      </c>
      <c r="E17" s="7">
        <v>2</v>
      </c>
      <c r="F17" s="7">
        <v>3</v>
      </c>
      <c r="G17" s="7">
        <v>4</v>
      </c>
      <c r="H17" s="7">
        <v>5</v>
      </c>
      <c r="I17" s="2">
        <v>6</v>
      </c>
      <c r="J17" s="4">
        <v>1</v>
      </c>
      <c r="K17" s="7">
        <v>2</v>
      </c>
      <c r="L17" s="7">
        <v>3</v>
      </c>
      <c r="M17" s="7">
        <v>4</v>
      </c>
      <c r="N17" s="7">
        <v>5</v>
      </c>
      <c r="O17" s="2">
        <v>6</v>
      </c>
      <c r="P17" s="4">
        <v>1</v>
      </c>
      <c r="Q17" s="7">
        <v>2</v>
      </c>
      <c r="R17" s="7">
        <v>3</v>
      </c>
      <c r="S17" s="7">
        <v>4</v>
      </c>
      <c r="T17" s="7">
        <v>5</v>
      </c>
      <c r="U17" s="5">
        <v>6</v>
      </c>
    </row>
    <row r="18" spans="3:21">
      <c r="C18" s="11" t="s">
        <v>17</v>
      </c>
      <c r="D18" s="17">
        <v>112</v>
      </c>
      <c r="E18" s="15">
        <v>108</v>
      </c>
      <c r="F18" s="15">
        <v>121</v>
      </c>
      <c r="G18" s="15">
        <v>60</v>
      </c>
      <c r="H18" s="15">
        <v>126</v>
      </c>
      <c r="I18" s="16">
        <v>133</v>
      </c>
      <c r="J18" s="17">
        <v>138</v>
      </c>
      <c r="K18" s="15">
        <v>134</v>
      </c>
      <c r="L18" s="15">
        <v>125</v>
      </c>
      <c r="M18" s="15">
        <v>109</v>
      </c>
      <c r="N18" s="15">
        <v>116</v>
      </c>
      <c r="O18" s="16">
        <v>124</v>
      </c>
      <c r="P18" s="17">
        <v>60</v>
      </c>
      <c r="Q18" s="15">
        <v>99</v>
      </c>
      <c r="R18" s="15">
        <v>124</v>
      </c>
      <c r="S18" s="15">
        <v>142</v>
      </c>
      <c r="T18" s="15">
        <v>141</v>
      </c>
      <c r="U18" s="18">
        <v>99</v>
      </c>
    </row>
    <row r="19" spans="3:21">
      <c r="C19" s="11" t="s">
        <v>18</v>
      </c>
      <c r="D19" s="17">
        <v>310.75080000000003</v>
      </c>
      <c r="E19" s="15">
        <v>352.80995000000001</v>
      </c>
      <c r="F19" s="15">
        <v>344.42149999999998</v>
      </c>
      <c r="G19" s="15">
        <v>354.38630000000001</v>
      </c>
      <c r="H19" s="15">
        <v>360.94094999999999</v>
      </c>
      <c r="I19" s="16">
        <v>352.99270000000001</v>
      </c>
      <c r="J19" s="17">
        <v>403.2937</v>
      </c>
      <c r="K19" s="15">
        <v>455.69690000000003</v>
      </c>
      <c r="L19" s="15">
        <v>478.47345000000001</v>
      </c>
      <c r="M19" s="15">
        <v>352.36349999999999</v>
      </c>
      <c r="N19" s="15">
        <v>329.25385</v>
      </c>
      <c r="O19" s="16">
        <v>407.11930000000001</v>
      </c>
      <c r="P19" s="17">
        <v>393.17054999999999</v>
      </c>
      <c r="Q19" s="15">
        <v>486.9187</v>
      </c>
      <c r="R19" s="15">
        <v>349.8449</v>
      </c>
      <c r="S19" s="15">
        <v>456.19254999999998</v>
      </c>
      <c r="T19" s="15">
        <v>376.83359999999999</v>
      </c>
      <c r="U19" s="18">
        <v>325.77339999999998</v>
      </c>
    </row>
    <row r="20" spans="3:21">
      <c r="C20" s="11" t="s">
        <v>19</v>
      </c>
      <c r="D20" s="17">
        <v>12250</v>
      </c>
      <c r="E20" s="15">
        <v>22223</v>
      </c>
      <c r="F20" s="15">
        <v>31157</v>
      </c>
      <c r="G20" s="15">
        <v>23556</v>
      </c>
      <c r="H20" s="15">
        <v>18784</v>
      </c>
      <c r="I20" s="16">
        <v>10752</v>
      </c>
      <c r="J20" s="17">
        <v>11493</v>
      </c>
      <c r="K20" s="15">
        <v>19525</v>
      </c>
      <c r="L20" s="15">
        <v>21719</v>
      </c>
      <c r="M20" s="15">
        <v>30028</v>
      </c>
      <c r="N20" s="15">
        <v>45190</v>
      </c>
      <c r="O20" s="16">
        <v>42510</v>
      </c>
      <c r="P20" s="17">
        <v>21935</v>
      </c>
      <c r="Q20" s="15">
        <v>20269</v>
      </c>
      <c r="R20" s="15">
        <v>13617</v>
      </c>
      <c r="S20" s="15">
        <v>33991</v>
      </c>
      <c r="T20" s="15">
        <v>18121</v>
      </c>
      <c r="U20" s="18">
        <v>1386</v>
      </c>
    </row>
    <row r="21" spans="3:21">
      <c r="C21" s="11" t="s">
        <v>20</v>
      </c>
      <c r="D21" s="17">
        <v>282.5</v>
      </c>
      <c r="E21" s="15">
        <v>331</v>
      </c>
      <c r="F21" s="15">
        <v>359</v>
      </c>
      <c r="G21" s="15">
        <v>306</v>
      </c>
      <c r="H21" s="15">
        <v>423</v>
      </c>
      <c r="I21" s="16">
        <v>334</v>
      </c>
      <c r="J21" s="17">
        <v>418</v>
      </c>
      <c r="K21" s="15">
        <v>491</v>
      </c>
      <c r="L21" s="15">
        <v>442</v>
      </c>
      <c r="M21" s="15">
        <v>316</v>
      </c>
      <c r="N21" s="15">
        <v>325.5</v>
      </c>
      <c r="O21" s="16">
        <v>413</v>
      </c>
      <c r="P21" s="17">
        <v>391</v>
      </c>
      <c r="Q21" s="15">
        <v>461</v>
      </c>
      <c r="R21" s="15">
        <v>346.5</v>
      </c>
      <c r="S21" s="15">
        <v>489</v>
      </c>
      <c r="T21" s="15">
        <v>441.5</v>
      </c>
      <c r="U21" s="18">
        <v>326</v>
      </c>
    </row>
    <row r="22" spans="3:21">
      <c r="C22" s="12" t="s">
        <v>21</v>
      </c>
      <c r="D22" s="19">
        <v>145.742324</v>
      </c>
      <c r="E22" s="20">
        <v>240.96222900000001</v>
      </c>
      <c r="F22" s="20">
        <v>321.97885500000001</v>
      </c>
      <c r="G22" s="20">
        <v>219.80667</v>
      </c>
      <c r="H22" s="20">
        <v>159.97470000000001</v>
      </c>
      <c r="I22" s="21">
        <v>91.614627999999996</v>
      </c>
      <c r="J22" s="19">
        <v>160.797291</v>
      </c>
      <c r="K22" s="20">
        <v>201.42160200000001</v>
      </c>
      <c r="L22" s="20">
        <v>272.99835899999999</v>
      </c>
      <c r="M22" s="20">
        <v>305.59565900000001</v>
      </c>
      <c r="N22" s="20">
        <v>321.99830900000001</v>
      </c>
      <c r="O22" s="21">
        <v>340.75219800000002</v>
      </c>
      <c r="P22" s="19">
        <v>312.03771499999999</v>
      </c>
      <c r="Q22" s="20">
        <v>238.99668199999999</v>
      </c>
      <c r="R22" s="20">
        <v>153.91340500000001</v>
      </c>
      <c r="S22" s="20">
        <v>335.74705299999999</v>
      </c>
      <c r="T22" s="20">
        <v>153.839179</v>
      </c>
      <c r="U22" s="22">
        <v>52.850983999999997</v>
      </c>
    </row>
    <row r="23" spans="3:21">
      <c r="C23" s="30" t="s">
        <v>22</v>
      </c>
      <c r="D23" s="92">
        <v>202551000000</v>
      </c>
      <c r="E23" s="93">
        <v>202573000000</v>
      </c>
      <c r="F23" s="93">
        <v>202568000000</v>
      </c>
      <c r="G23" s="93">
        <v>202558000000</v>
      </c>
      <c r="H23" s="93">
        <v>202563000000</v>
      </c>
      <c r="I23" s="94">
        <v>202564000000</v>
      </c>
      <c r="J23" s="92">
        <v>202589000000</v>
      </c>
      <c r="K23" s="93">
        <v>202594000000</v>
      </c>
      <c r="L23" s="93">
        <v>202584000000</v>
      </c>
      <c r="M23" s="93">
        <v>202587000000</v>
      </c>
      <c r="N23" s="93">
        <v>202574000000</v>
      </c>
      <c r="O23" s="94">
        <v>202600000000</v>
      </c>
      <c r="P23" s="51">
        <v>202666000000</v>
      </c>
      <c r="Q23" s="32">
        <v>202685000000</v>
      </c>
      <c r="R23" s="32">
        <v>202659000000</v>
      </c>
      <c r="S23" s="32">
        <v>202670000000</v>
      </c>
      <c r="T23" s="32">
        <v>202666000000</v>
      </c>
      <c r="U23" s="91">
        <v>202652000000</v>
      </c>
    </row>
    <row r="24" spans="3:21">
      <c r="C24" s="11" t="s">
        <v>23</v>
      </c>
      <c r="D24" s="19">
        <v>128000000</v>
      </c>
      <c r="E24" s="20">
        <v>134000000</v>
      </c>
      <c r="F24" s="20">
        <v>158000000</v>
      </c>
      <c r="G24" s="20">
        <v>167000000</v>
      </c>
      <c r="H24" s="20">
        <v>150000000</v>
      </c>
      <c r="I24" s="21">
        <v>103000000</v>
      </c>
      <c r="J24" s="19">
        <v>113000000</v>
      </c>
      <c r="K24" s="20">
        <v>139000000</v>
      </c>
      <c r="L24" s="20">
        <v>146000000</v>
      </c>
      <c r="M24" s="20">
        <v>128000000</v>
      </c>
      <c r="N24" s="20">
        <v>144000000</v>
      </c>
      <c r="O24" s="21">
        <v>138000000</v>
      </c>
      <c r="P24" s="17">
        <v>131000000</v>
      </c>
      <c r="Q24" s="15">
        <v>157000000</v>
      </c>
      <c r="R24" s="15">
        <v>168000000</v>
      </c>
      <c r="S24" s="15">
        <v>97000000</v>
      </c>
      <c r="T24" s="15">
        <v>160000000</v>
      </c>
      <c r="U24" s="18">
        <v>163000000</v>
      </c>
    </row>
    <row r="25" spans="3:21">
      <c r="C25" s="13" t="s">
        <v>24</v>
      </c>
      <c r="D25" s="27">
        <v>456000000</v>
      </c>
      <c r="E25" s="25">
        <v>459000000</v>
      </c>
      <c r="F25" s="25">
        <v>437000000</v>
      </c>
      <c r="G25" s="25">
        <v>425000000</v>
      </c>
      <c r="H25" s="25">
        <v>443000000</v>
      </c>
      <c r="I25" s="26">
        <v>490000000</v>
      </c>
      <c r="J25" s="27">
        <v>482000000</v>
      </c>
      <c r="K25" s="25">
        <v>457000000</v>
      </c>
      <c r="L25" s="25">
        <v>455000000</v>
      </c>
      <c r="M25" s="25">
        <v>468000000</v>
      </c>
      <c r="N25" s="25">
        <v>447000000</v>
      </c>
      <c r="O25" s="26">
        <v>463000000</v>
      </c>
      <c r="P25" s="27">
        <v>481000000</v>
      </c>
      <c r="Q25" s="25">
        <v>466000000</v>
      </c>
      <c r="R25" s="25">
        <v>444000000</v>
      </c>
      <c r="S25" s="25">
        <v>511000000</v>
      </c>
      <c r="T25" s="25">
        <v>450000000</v>
      </c>
      <c r="U25" s="28">
        <v>436000000</v>
      </c>
    </row>
    <row r="26" spans="3:21">
      <c r="C26" s="1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</row>
    <row r="27" spans="3:21">
      <c r="C27" s="6" t="s">
        <v>12</v>
      </c>
      <c r="D27" s="113" t="s">
        <v>25</v>
      </c>
      <c r="E27" s="114"/>
      <c r="F27" s="114"/>
      <c r="G27" s="114"/>
      <c r="H27" s="114"/>
      <c r="I27" s="114"/>
      <c r="J27" s="103" t="s">
        <v>26</v>
      </c>
      <c r="K27" s="104"/>
      <c r="L27" s="104"/>
      <c r="M27" s="104"/>
      <c r="N27" s="104"/>
      <c r="O27" s="105"/>
      <c r="P27" s="106" t="s">
        <v>27</v>
      </c>
      <c r="Q27" s="107"/>
      <c r="R27" s="107"/>
      <c r="S27" s="107"/>
      <c r="T27" s="107"/>
      <c r="U27" s="108"/>
    </row>
    <row r="28" spans="3:21">
      <c r="C28" s="8" t="s">
        <v>16</v>
      </c>
      <c r="D28" s="4">
        <v>1</v>
      </c>
      <c r="E28" s="7">
        <v>2</v>
      </c>
      <c r="F28" s="7">
        <v>3</v>
      </c>
      <c r="G28" s="7">
        <v>4</v>
      </c>
      <c r="H28" s="7">
        <v>5</v>
      </c>
      <c r="I28" s="2">
        <v>6</v>
      </c>
      <c r="J28" s="4">
        <v>1</v>
      </c>
      <c r="K28" s="7">
        <v>2</v>
      </c>
      <c r="L28" s="7">
        <v>3</v>
      </c>
      <c r="M28" s="7">
        <v>4</v>
      </c>
      <c r="N28" s="7">
        <v>5</v>
      </c>
      <c r="O28" s="2">
        <v>6</v>
      </c>
      <c r="P28" s="4">
        <v>1</v>
      </c>
      <c r="Q28" s="7">
        <v>2</v>
      </c>
      <c r="R28" s="7">
        <v>3</v>
      </c>
      <c r="S28" s="7">
        <v>4</v>
      </c>
      <c r="T28" s="7">
        <v>5</v>
      </c>
      <c r="U28" s="5">
        <v>6</v>
      </c>
    </row>
    <row r="29" spans="3:21">
      <c r="C29" s="11" t="s">
        <v>17</v>
      </c>
      <c r="D29" s="17">
        <v>134</v>
      </c>
      <c r="E29" s="15">
        <v>123</v>
      </c>
      <c r="F29" s="15">
        <v>69</v>
      </c>
      <c r="G29" s="15">
        <v>123</v>
      </c>
      <c r="H29" s="15">
        <v>66</v>
      </c>
      <c r="I29" s="16">
        <v>60</v>
      </c>
      <c r="J29" s="17">
        <v>1014362</v>
      </c>
      <c r="K29" s="15">
        <v>955341</v>
      </c>
      <c r="L29" s="15">
        <v>1035142</v>
      </c>
      <c r="M29" s="15">
        <v>842327</v>
      </c>
      <c r="N29" s="15">
        <v>930969</v>
      </c>
      <c r="O29" s="16">
        <v>718063</v>
      </c>
      <c r="P29" s="17">
        <v>19074</v>
      </c>
      <c r="Q29" s="15">
        <v>19327</v>
      </c>
      <c r="R29" s="15">
        <v>21548</v>
      </c>
      <c r="S29" s="15">
        <v>17564</v>
      </c>
      <c r="T29" s="15">
        <v>17946</v>
      </c>
      <c r="U29" s="18">
        <v>11207</v>
      </c>
    </row>
    <row r="30" spans="3:21">
      <c r="C30" s="11" t="s">
        <v>18</v>
      </c>
      <c r="D30" s="17">
        <v>338.26100000000002</v>
      </c>
      <c r="E30" s="15">
        <v>334.96519999999998</v>
      </c>
      <c r="F30" s="15">
        <v>385.15264999999999</v>
      </c>
      <c r="G30" s="15">
        <v>520.86324999999999</v>
      </c>
      <c r="H30" s="15">
        <v>450.65339999999998</v>
      </c>
      <c r="I30" s="16">
        <v>349.49579999999997</v>
      </c>
      <c r="J30" s="17">
        <v>1975102.4143999999</v>
      </c>
      <c r="K30" s="15">
        <v>1984238.1270000001</v>
      </c>
      <c r="L30" s="15">
        <v>2005028.0256000001</v>
      </c>
      <c r="M30" s="15">
        <v>1945079.3192</v>
      </c>
      <c r="N30" s="15">
        <v>1986050.3206</v>
      </c>
      <c r="O30" s="16">
        <v>1674940.9746000001</v>
      </c>
      <c r="P30" s="17">
        <v>115143.4295</v>
      </c>
      <c r="Q30" s="15">
        <v>122007.74185000001</v>
      </c>
      <c r="R30" s="15">
        <v>123042.83100000001</v>
      </c>
      <c r="S30" s="15">
        <v>129830.8737</v>
      </c>
      <c r="T30" s="15">
        <v>126346.01745</v>
      </c>
      <c r="U30" s="18">
        <v>46075.412149999996</v>
      </c>
    </row>
    <row r="31" spans="3:21">
      <c r="C31" s="11" t="s">
        <v>19</v>
      </c>
      <c r="D31" s="17">
        <v>18509</v>
      </c>
      <c r="E31" s="15">
        <v>19093</v>
      </c>
      <c r="F31" s="15">
        <v>10936</v>
      </c>
      <c r="G31" s="15">
        <v>41392</v>
      </c>
      <c r="H31" s="15">
        <v>18548</v>
      </c>
      <c r="I31" s="16">
        <v>2223</v>
      </c>
      <c r="J31" s="17">
        <v>16427715</v>
      </c>
      <c r="K31" s="15">
        <v>13078189</v>
      </c>
      <c r="L31" s="15">
        <v>14378366</v>
      </c>
      <c r="M31" s="15">
        <v>14739290</v>
      </c>
      <c r="N31" s="15">
        <v>4246470</v>
      </c>
      <c r="O31" s="16">
        <v>12380256</v>
      </c>
      <c r="P31" s="17">
        <v>647056</v>
      </c>
      <c r="Q31" s="15">
        <v>434903</v>
      </c>
      <c r="R31" s="15">
        <v>477539</v>
      </c>
      <c r="S31" s="15">
        <v>440165</v>
      </c>
      <c r="T31" s="15">
        <v>293792</v>
      </c>
      <c r="U31" s="18">
        <v>252588</v>
      </c>
    </row>
    <row r="32" spans="3:21">
      <c r="C32" s="11" t="s">
        <v>20</v>
      </c>
      <c r="D32" s="17">
        <v>308</v>
      </c>
      <c r="E32" s="15">
        <v>342.5</v>
      </c>
      <c r="F32" s="15">
        <v>353.5</v>
      </c>
      <c r="G32" s="15">
        <v>474</v>
      </c>
      <c r="H32" s="15">
        <v>449</v>
      </c>
      <c r="I32" s="16">
        <v>313.5</v>
      </c>
      <c r="J32" s="17">
        <v>2168330</v>
      </c>
      <c r="K32" s="15">
        <v>2235831.5</v>
      </c>
      <c r="L32" s="15">
        <v>2000499</v>
      </c>
      <c r="M32" s="15">
        <v>2007091</v>
      </c>
      <c r="N32" s="15">
        <v>2257778</v>
      </c>
      <c r="O32" s="16">
        <v>1695893</v>
      </c>
      <c r="P32" s="17">
        <v>114737.5</v>
      </c>
      <c r="Q32" s="15">
        <v>119487</v>
      </c>
      <c r="R32" s="15">
        <v>120451</v>
      </c>
      <c r="S32" s="15">
        <v>141345</v>
      </c>
      <c r="T32" s="15">
        <v>130352.5</v>
      </c>
      <c r="U32" s="18">
        <v>25065.5</v>
      </c>
    </row>
    <row r="33" spans="3:21">
      <c r="C33" s="12" t="s">
        <v>21</v>
      </c>
      <c r="D33" s="19">
        <v>186.95053200000001</v>
      </c>
      <c r="E33" s="20">
        <v>241.94394</v>
      </c>
      <c r="F33" s="20">
        <v>116.428836</v>
      </c>
      <c r="G33" s="20">
        <v>455.12581899999998</v>
      </c>
      <c r="H33" s="20">
        <v>200.99345199999999</v>
      </c>
      <c r="I33" s="21">
        <v>57.266984000000001</v>
      </c>
      <c r="J33" s="19">
        <v>376562.193463</v>
      </c>
      <c r="K33" s="20">
        <v>351957.49913499999</v>
      </c>
      <c r="L33" s="20">
        <v>373002.28812899999</v>
      </c>
      <c r="M33" s="20">
        <v>405747.11535400001</v>
      </c>
      <c r="N33" s="20">
        <v>333704.39403999998</v>
      </c>
      <c r="O33" s="21">
        <v>387726.06587599998</v>
      </c>
      <c r="P33" s="19">
        <v>12708.775922999999</v>
      </c>
      <c r="Q33" s="20">
        <v>13114.790475</v>
      </c>
      <c r="R33" s="20">
        <v>13067.301217</v>
      </c>
      <c r="S33" s="20">
        <v>12903.377065000001</v>
      </c>
      <c r="T33" s="20">
        <v>12583.173123</v>
      </c>
      <c r="U33" s="22">
        <v>7969.5178850000002</v>
      </c>
    </row>
    <row r="34" spans="3:21">
      <c r="C34" s="90" t="s">
        <v>22</v>
      </c>
      <c r="D34" s="51">
        <v>202672000000</v>
      </c>
      <c r="E34" s="32">
        <v>202680000000</v>
      </c>
      <c r="F34" s="32">
        <v>202659000000</v>
      </c>
      <c r="G34" s="32">
        <v>202672000000</v>
      </c>
      <c r="H34" s="32">
        <v>202659000000</v>
      </c>
      <c r="I34" s="36">
        <v>202663000000</v>
      </c>
      <c r="J34" s="51">
        <v>60475000000</v>
      </c>
      <c r="K34" s="32">
        <v>60529000000</v>
      </c>
      <c r="L34" s="32">
        <v>60632000000</v>
      </c>
      <c r="M34" s="32">
        <v>60318000000</v>
      </c>
      <c r="N34" s="32">
        <v>60550000000</v>
      </c>
      <c r="O34" s="36">
        <v>66212999999.999901</v>
      </c>
      <c r="P34" s="51">
        <v>204822000000</v>
      </c>
      <c r="Q34" s="32">
        <v>204957000000</v>
      </c>
      <c r="R34" s="32">
        <v>204993000000</v>
      </c>
      <c r="S34" s="32">
        <v>205108000000</v>
      </c>
      <c r="T34" s="32">
        <v>205052000000</v>
      </c>
      <c r="U34" s="91">
        <v>205489000000</v>
      </c>
    </row>
    <row r="35" spans="3:21">
      <c r="C35" s="12" t="s">
        <v>23</v>
      </c>
      <c r="D35" s="17">
        <v>145000000</v>
      </c>
      <c r="E35" s="15">
        <v>128000000</v>
      </c>
      <c r="F35" s="15">
        <v>123000000</v>
      </c>
      <c r="G35" s="15">
        <v>164000000</v>
      </c>
      <c r="H35" s="15">
        <v>152000000</v>
      </c>
      <c r="I35" s="16">
        <v>155000000</v>
      </c>
      <c r="J35" s="17">
        <v>7192000000</v>
      </c>
      <c r="K35" s="15">
        <v>7187000000</v>
      </c>
      <c r="L35" s="15">
        <v>7372000000</v>
      </c>
      <c r="M35" s="15">
        <v>7152000000</v>
      </c>
      <c r="N35" s="15">
        <v>7370000000</v>
      </c>
      <c r="O35" s="16">
        <v>11181000000</v>
      </c>
      <c r="P35" s="17">
        <v>3513000000</v>
      </c>
      <c r="Q35" s="15">
        <v>3707000000</v>
      </c>
      <c r="R35" s="15">
        <v>3729000000</v>
      </c>
      <c r="S35" s="15">
        <v>3826000000</v>
      </c>
      <c r="T35" s="15">
        <v>3780000000</v>
      </c>
      <c r="U35" s="18">
        <v>4542000000</v>
      </c>
    </row>
    <row r="36" spans="3:21">
      <c r="C36" s="13" t="s">
        <v>24</v>
      </c>
      <c r="D36" s="27">
        <v>470000000</v>
      </c>
      <c r="E36" s="25">
        <v>482000000</v>
      </c>
      <c r="F36" s="25">
        <v>486000000</v>
      </c>
      <c r="G36" s="25">
        <v>451000000</v>
      </c>
      <c r="H36" s="25">
        <v>451000000</v>
      </c>
      <c r="I36" s="26">
        <v>460000000</v>
      </c>
      <c r="J36" s="27">
        <v>458000000</v>
      </c>
      <c r="K36" s="25">
        <v>494000000</v>
      </c>
      <c r="L36" s="25">
        <v>397000000</v>
      </c>
      <c r="M36" s="25">
        <v>395000000</v>
      </c>
      <c r="N36" s="25">
        <v>345000000</v>
      </c>
      <c r="O36" s="26">
        <v>779000000</v>
      </c>
      <c r="P36" s="27">
        <v>358000000</v>
      </c>
      <c r="Q36" s="25">
        <v>295000000</v>
      </c>
      <c r="R36" s="25">
        <v>304000000</v>
      </c>
      <c r="S36" s="25">
        <v>307000000</v>
      </c>
      <c r="T36" s="25">
        <v>310000000</v>
      </c>
      <c r="U36" s="28">
        <v>391000000</v>
      </c>
    </row>
    <row r="37" spans="3:21">
      <c r="C37" s="1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</row>
    <row r="38" spans="3:21">
      <c r="C38" s="6" t="s">
        <v>12</v>
      </c>
      <c r="D38" s="103" t="s">
        <v>28</v>
      </c>
      <c r="E38" s="104"/>
      <c r="F38" s="104"/>
      <c r="G38" s="104"/>
      <c r="H38" s="104"/>
      <c r="I38" s="105"/>
      <c r="J38" s="103" t="s">
        <v>29</v>
      </c>
      <c r="K38" s="104"/>
      <c r="L38" s="104"/>
      <c r="M38" s="104"/>
      <c r="N38" s="104"/>
      <c r="O38" s="105"/>
      <c r="P38" s="106" t="s">
        <v>30</v>
      </c>
      <c r="Q38" s="107"/>
      <c r="R38" s="107"/>
      <c r="S38" s="107"/>
      <c r="T38" s="107"/>
      <c r="U38" s="108"/>
    </row>
    <row r="39" spans="3:21">
      <c r="C39" s="8" t="s">
        <v>16</v>
      </c>
      <c r="D39" s="4">
        <v>1</v>
      </c>
      <c r="E39" s="7">
        <v>2</v>
      </c>
      <c r="F39" s="7">
        <v>3</v>
      </c>
      <c r="G39" s="7">
        <v>4</v>
      </c>
      <c r="H39" s="7">
        <v>5</v>
      </c>
      <c r="I39" s="2">
        <v>6</v>
      </c>
      <c r="J39" s="4">
        <v>1</v>
      </c>
      <c r="K39" s="7">
        <v>2</v>
      </c>
      <c r="L39" s="7">
        <v>3</v>
      </c>
      <c r="M39" s="7">
        <v>4</v>
      </c>
      <c r="N39" s="7">
        <v>5</v>
      </c>
      <c r="O39" s="2">
        <v>6</v>
      </c>
      <c r="P39" s="4">
        <v>1</v>
      </c>
      <c r="Q39" s="7">
        <v>2</v>
      </c>
      <c r="R39" s="7">
        <v>3</v>
      </c>
      <c r="S39" s="7">
        <v>4</v>
      </c>
      <c r="T39" s="7">
        <v>5</v>
      </c>
      <c r="U39" s="5">
        <v>6</v>
      </c>
    </row>
    <row r="40" spans="3:21">
      <c r="C40" s="11" t="s">
        <v>17</v>
      </c>
      <c r="D40" s="17">
        <v>1931562</v>
      </c>
      <c r="E40" s="15">
        <v>1637761</v>
      </c>
      <c r="F40" s="15">
        <v>1899313</v>
      </c>
      <c r="G40" s="15">
        <v>1928850</v>
      </c>
      <c r="H40" s="15">
        <v>1803930</v>
      </c>
      <c r="I40" s="16">
        <v>1783299</v>
      </c>
      <c r="J40" s="17">
        <v>21101</v>
      </c>
      <c r="K40" s="15">
        <v>37600</v>
      </c>
      <c r="L40" s="15">
        <v>24412</v>
      </c>
      <c r="M40" s="15">
        <v>30890</v>
      </c>
      <c r="N40" s="15">
        <v>23516</v>
      </c>
      <c r="O40" s="16">
        <v>14063</v>
      </c>
      <c r="P40" s="17">
        <v>97795</v>
      </c>
      <c r="Q40" s="15">
        <v>107655</v>
      </c>
      <c r="R40" s="15">
        <v>114352</v>
      </c>
      <c r="S40" s="15">
        <v>103234</v>
      </c>
      <c r="T40" s="15">
        <v>89947</v>
      </c>
      <c r="U40" s="18">
        <v>56431</v>
      </c>
    </row>
    <row r="41" spans="3:21">
      <c r="C41" s="11" t="s">
        <v>18</v>
      </c>
      <c r="D41" s="17">
        <v>2945935.8377999999</v>
      </c>
      <c r="E41" s="15">
        <v>2936435.9356</v>
      </c>
      <c r="F41" s="15">
        <v>2923787.8672000002</v>
      </c>
      <c r="G41" s="15">
        <v>2908457.0602000002</v>
      </c>
      <c r="H41" s="15">
        <v>2930098.7588</v>
      </c>
      <c r="I41" s="16">
        <v>2767380.0581999999</v>
      </c>
      <c r="J41" s="17">
        <v>116656.79644999999</v>
      </c>
      <c r="K41" s="15">
        <v>123399.1541</v>
      </c>
      <c r="L41" s="15">
        <v>124336.90150000001</v>
      </c>
      <c r="M41" s="15">
        <v>129061.75229999999</v>
      </c>
      <c r="N41" s="15">
        <v>128142.217</v>
      </c>
      <c r="O41" s="16">
        <v>45411.6633</v>
      </c>
      <c r="P41" s="17">
        <v>291045.54550000001</v>
      </c>
      <c r="Q41" s="15">
        <v>293832.01750000002</v>
      </c>
      <c r="R41" s="15">
        <v>298934.01040000003</v>
      </c>
      <c r="S41" s="15">
        <v>297912.64344999997</v>
      </c>
      <c r="T41" s="15">
        <v>295995.60715</v>
      </c>
      <c r="U41" s="18">
        <v>215863.25865</v>
      </c>
    </row>
    <row r="42" spans="3:21">
      <c r="C42" s="11" t="s">
        <v>19</v>
      </c>
      <c r="D42" s="17">
        <v>15251232</v>
      </c>
      <c r="E42" s="15">
        <v>16160800</v>
      </c>
      <c r="F42" s="15">
        <v>17865621</v>
      </c>
      <c r="G42" s="15">
        <v>19950437</v>
      </c>
      <c r="H42" s="15">
        <v>35345712</v>
      </c>
      <c r="I42" s="16">
        <v>14521650</v>
      </c>
      <c r="J42" s="17">
        <v>455129</v>
      </c>
      <c r="K42" s="15">
        <v>406377</v>
      </c>
      <c r="L42" s="15">
        <v>459674</v>
      </c>
      <c r="M42" s="15">
        <v>486441</v>
      </c>
      <c r="N42" s="15">
        <v>283063</v>
      </c>
      <c r="O42" s="16">
        <v>175988</v>
      </c>
      <c r="P42" s="17">
        <v>909617</v>
      </c>
      <c r="Q42" s="15">
        <v>889669</v>
      </c>
      <c r="R42" s="15">
        <v>942659</v>
      </c>
      <c r="S42" s="15">
        <v>790711</v>
      </c>
      <c r="T42" s="15">
        <v>605800</v>
      </c>
      <c r="U42" s="18">
        <v>522061</v>
      </c>
    </row>
    <row r="43" spans="3:21">
      <c r="C43" s="11" t="s">
        <v>20</v>
      </c>
      <c r="D43" s="17">
        <v>2796951</v>
      </c>
      <c r="E43" s="15">
        <v>2912456.5</v>
      </c>
      <c r="F43" s="15">
        <v>2787925</v>
      </c>
      <c r="G43" s="15">
        <v>2551865</v>
      </c>
      <c r="H43" s="15">
        <v>2266497</v>
      </c>
      <c r="I43" s="16">
        <v>2771625.5</v>
      </c>
      <c r="J43" s="17">
        <v>117134</v>
      </c>
      <c r="K43" s="15">
        <v>121844.5</v>
      </c>
      <c r="L43" s="15">
        <v>124140.5</v>
      </c>
      <c r="M43" s="15">
        <v>128672</v>
      </c>
      <c r="N43" s="15">
        <v>125311</v>
      </c>
      <c r="O43" s="16">
        <v>44856.5</v>
      </c>
      <c r="P43" s="17">
        <v>308048.5</v>
      </c>
      <c r="Q43" s="15">
        <v>297157.5</v>
      </c>
      <c r="R43" s="15">
        <v>289731.5</v>
      </c>
      <c r="S43" s="15">
        <v>298188</v>
      </c>
      <c r="T43" s="15">
        <v>291718.5</v>
      </c>
      <c r="U43" s="18">
        <v>212653</v>
      </c>
    </row>
    <row r="44" spans="3:21">
      <c r="C44" s="12" t="s">
        <v>21</v>
      </c>
      <c r="D44" s="19">
        <v>478620.942866</v>
      </c>
      <c r="E44" s="20">
        <v>475817.888293</v>
      </c>
      <c r="F44" s="20">
        <v>547791.82658999995</v>
      </c>
      <c r="G44" s="20">
        <v>475268.27761400002</v>
      </c>
      <c r="H44" s="20">
        <v>723732.45339899999</v>
      </c>
      <c r="I44" s="21">
        <v>502058.257025</v>
      </c>
      <c r="J44" s="19">
        <v>9667.9291720000001</v>
      </c>
      <c r="K44" s="20">
        <v>9599.7862089999999</v>
      </c>
      <c r="L44" s="20">
        <v>9864.8733389999998</v>
      </c>
      <c r="M44" s="20">
        <v>10307.841955</v>
      </c>
      <c r="N44" s="20">
        <v>9873.1596939999999</v>
      </c>
      <c r="O44" s="21">
        <v>6815.1618920000001</v>
      </c>
      <c r="P44" s="19">
        <v>22676.984957000001</v>
      </c>
      <c r="Q44" s="20">
        <v>21897.197623</v>
      </c>
      <c r="R44" s="20">
        <v>22115.585769000001</v>
      </c>
      <c r="S44" s="20">
        <v>23664.578153999999</v>
      </c>
      <c r="T44" s="20">
        <v>21996.191693000001</v>
      </c>
      <c r="U44" s="22">
        <v>21474.468076000001</v>
      </c>
    </row>
    <row r="45" spans="3:21">
      <c r="C45" s="90" t="s">
        <v>22</v>
      </c>
      <c r="D45" s="51">
        <v>65391000000</v>
      </c>
      <c r="E45" s="32">
        <v>65340999999.999901</v>
      </c>
      <c r="F45" s="32">
        <v>65269999999.999901</v>
      </c>
      <c r="G45" s="32">
        <v>65200999999.999901</v>
      </c>
      <c r="H45" s="32">
        <v>65324000000</v>
      </c>
      <c r="I45" s="36">
        <v>77420999999.999893</v>
      </c>
      <c r="J45" s="51">
        <v>204911000000</v>
      </c>
      <c r="K45" s="32">
        <v>205032000000</v>
      </c>
      <c r="L45" s="32">
        <v>205077000000</v>
      </c>
      <c r="M45" s="32">
        <v>205131000000</v>
      </c>
      <c r="N45" s="32">
        <v>205099000000</v>
      </c>
      <c r="O45" s="36">
        <v>205554000000</v>
      </c>
      <c r="P45" s="51">
        <v>208426000000</v>
      </c>
      <c r="Q45" s="32">
        <v>208504000000</v>
      </c>
      <c r="R45" s="32">
        <v>208608000000</v>
      </c>
      <c r="S45" s="32">
        <v>208584000000</v>
      </c>
      <c r="T45" s="32">
        <v>208540000000</v>
      </c>
      <c r="U45" s="91">
        <v>211074000000</v>
      </c>
    </row>
    <row r="46" spans="3:21">
      <c r="C46" s="12" t="s">
        <v>23</v>
      </c>
      <c r="D46" s="19">
        <v>8079000000</v>
      </c>
      <c r="E46" s="20">
        <v>7940000000</v>
      </c>
      <c r="F46" s="20">
        <v>7870000000</v>
      </c>
      <c r="G46" s="20">
        <v>7710000000</v>
      </c>
      <c r="H46" s="20">
        <v>7970000000</v>
      </c>
      <c r="I46" s="21">
        <v>13724000000</v>
      </c>
      <c r="J46" s="19">
        <v>3663000000</v>
      </c>
      <c r="K46" s="15">
        <v>3749000000</v>
      </c>
      <c r="L46" s="20">
        <v>3789000000</v>
      </c>
      <c r="M46" s="20">
        <v>3888000000</v>
      </c>
      <c r="N46" s="20">
        <v>3883000000</v>
      </c>
      <c r="O46" s="21">
        <v>4737000000</v>
      </c>
      <c r="P46" s="19">
        <v>6033000000</v>
      </c>
      <c r="Q46" s="20">
        <v>6108000000</v>
      </c>
      <c r="R46" s="20">
        <v>6299000000</v>
      </c>
      <c r="S46" s="20">
        <v>6222000000</v>
      </c>
      <c r="T46" s="20">
        <v>6221000000</v>
      </c>
      <c r="U46" s="22">
        <v>8758000000</v>
      </c>
    </row>
    <row r="47" spans="3:21">
      <c r="C47" s="13" t="s">
        <v>24</v>
      </c>
      <c r="D47" s="27">
        <v>369000000</v>
      </c>
      <c r="E47" s="25">
        <v>489000000</v>
      </c>
      <c r="F47" s="25">
        <v>484000000</v>
      </c>
      <c r="G47" s="25">
        <v>757000000</v>
      </c>
      <c r="H47" s="25">
        <v>545000000</v>
      </c>
      <c r="I47" s="26">
        <v>752000000</v>
      </c>
      <c r="J47" s="27">
        <v>330000000</v>
      </c>
      <c r="K47" s="25">
        <v>305000000</v>
      </c>
      <c r="L47" s="25">
        <v>348000000</v>
      </c>
      <c r="M47" s="25">
        <v>350000000</v>
      </c>
      <c r="N47" s="25">
        <v>317000000</v>
      </c>
      <c r="O47" s="26">
        <v>382000000</v>
      </c>
      <c r="P47" s="27">
        <v>440000000</v>
      </c>
      <c r="Q47" s="25">
        <v>436000000</v>
      </c>
      <c r="R47" s="25">
        <v>343000000</v>
      </c>
      <c r="S47" s="25">
        <v>403000000</v>
      </c>
      <c r="T47" s="25">
        <v>357000000</v>
      </c>
      <c r="U47" s="28">
        <v>353000000</v>
      </c>
    </row>
    <row r="49" spans="3:27">
      <c r="C49" s="6" t="s">
        <v>12</v>
      </c>
      <c r="D49" s="106" t="s">
        <v>31</v>
      </c>
      <c r="E49" s="107"/>
      <c r="F49" s="107"/>
      <c r="G49" s="107"/>
      <c r="H49" s="107"/>
      <c r="I49" s="109"/>
      <c r="J49" s="106" t="s">
        <v>32</v>
      </c>
      <c r="K49" s="107"/>
      <c r="L49" s="107"/>
      <c r="M49" s="107"/>
      <c r="N49" s="107"/>
      <c r="O49" s="109"/>
      <c r="P49" s="106" t="s">
        <v>33</v>
      </c>
      <c r="Q49" s="107"/>
      <c r="R49" s="107"/>
      <c r="S49" s="107"/>
      <c r="T49" s="107"/>
      <c r="U49" s="108"/>
    </row>
    <row r="50" spans="3:27">
      <c r="C50" s="8" t="s">
        <v>16</v>
      </c>
      <c r="D50" s="4">
        <v>1</v>
      </c>
      <c r="E50" s="7">
        <v>2</v>
      </c>
      <c r="F50" s="7">
        <v>3</v>
      </c>
      <c r="G50" s="7">
        <v>4</v>
      </c>
      <c r="H50" s="7">
        <v>5</v>
      </c>
      <c r="I50" s="2">
        <v>6</v>
      </c>
      <c r="J50" s="4">
        <v>1</v>
      </c>
      <c r="K50" s="7">
        <v>2</v>
      </c>
      <c r="L50" s="7">
        <v>3</v>
      </c>
      <c r="M50" s="7">
        <v>4</v>
      </c>
      <c r="N50" s="7">
        <v>5</v>
      </c>
      <c r="O50" s="2">
        <v>6</v>
      </c>
      <c r="P50" s="4">
        <v>1</v>
      </c>
      <c r="Q50" s="7">
        <v>2</v>
      </c>
      <c r="R50" s="7">
        <v>3</v>
      </c>
      <c r="S50" s="7">
        <v>4</v>
      </c>
      <c r="T50" s="7">
        <v>5</v>
      </c>
      <c r="U50" s="5">
        <v>6</v>
      </c>
    </row>
    <row r="51" spans="3:27">
      <c r="C51" s="11" t="s">
        <v>17</v>
      </c>
      <c r="D51" s="17">
        <v>12697</v>
      </c>
      <c r="E51" s="15">
        <v>39904</v>
      </c>
      <c r="F51" s="15">
        <v>31402</v>
      </c>
      <c r="G51" s="15">
        <v>24377</v>
      </c>
      <c r="H51" s="15">
        <v>22494</v>
      </c>
      <c r="I51" s="16">
        <v>12482</v>
      </c>
      <c r="J51" s="17">
        <v>105963</v>
      </c>
      <c r="K51" s="15">
        <v>62267</v>
      </c>
      <c r="L51" s="15">
        <v>115939</v>
      </c>
      <c r="M51" s="15">
        <v>123668</v>
      </c>
      <c r="N51" s="15">
        <v>63322</v>
      </c>
      <c r="O51" s="16">
        <v>51916</v>
      </c>
      <c r="P51" s="17">
        <v>23366</v>
      </c>
      <c r="Q51" s="15">
        <v>26051</v>
      </c>
      <c r="R51" s="15">
        <v>30669</v>
      </c>
      <c r="S51" s="15">
        <v>19305</v>
      </c>
      <c r="T51" s="15">
        <v>13541</v>
      </c>
      <c r="U51" s="18">
        <v>15131</v>
      </c>
    </row>
    <row r="52" spans="3:27">
      <c r="C52" s="11" t="s">
        <v>18</v>
      </c>
      <c r="D52" s="17">
        <v>115924.28885</v>
      </c>
      <c r="E52" s="15">
        <v>124189.76760000001</v>
      </c>
      <c r="F52" s="15">
        <v>125949.12925</v>
      </c>
      <c r="G52" s="15">
        <v>132925.52040000001</v>
      </c>
      <c r="H52" s="15">
        <v>128032.4467</v>
      </c>
      <c r="I52" s="16">
        <v>46305.596250000002</v>
      </c>
      <c r="J52" s="17">
        <v>285805.65584999998</v>
      </c>
      <c r="K52" s="15">
        <v>293675.32195000001</v>
      </c>
      <c r="L52" s="15">
        <v>302573.18294999999</v>
      </c>
      <c r="M52" s="15">
        <v>299168.16165000002</v>
      </c>
      <c r="N52" s="15">
        <v>298551.61444999999</v>
      </c>
      <c r="O52" s="16">
        <v>216284.69889999999</v>
      </c>
      <c r="P52" s="17">
        <v>116899.7427</v>
      </c>
      <c r="Q52" s="15">
        <v>123653.8257</v>
      </c>
      <c r="R52" s="15">
        <v>126234.33455</v>
      </c>
      <c r="S52" s="15">
        <v>131584.81539999999</v>
      </c>
      <c r="T52" s="15">
        <v>127153.6548</v>
      </c>
      <c r="U52" s="18">
        <v>45069.436150000001</v>
      </c>
    </row>
    <row r="53" spans="3:27">
      <c r="C53" s="11" t="s">
        <v>19</v>
      </c>
      <c r="D53" s="17">
        <v>406575</v>
      </c>
      <c r="E53" s="15">
        <v>384695</v>
      </c>
      <c r="F53" s="15">
        <v>834295</v>
      </c>
      <c r="G53" s="15">
        <v>565522</v>
      </c>
      <c r="H53" s="15">
        <v>320963</v>
      </c>
      <c r="I53" s="16">
        <v>216068</v>
      </c>
      <c r="J53" s="17">
        <v>950945</v>
      </c>
      <c r="K53" s="15">
        <v>1001696</v>
      </c>
      <c r="L53" s="15">
        <v>848895</v>
      </c>
      <c r="M53" s="15">
        <v>868464</v>
      </c>
      <c r="N53" s="15">
        <v>617033</v>
      </c>
      <c r="O53" s="16">
        <v>547116</v>
      </c>
      <c r="P53" s="17">
        <v>783607</v>
      </c>
      <c r="Q53" s="15">
        <v>513569</v>
      </c>
      <c r="R53" s="15">
        <v>389929</v>
      </c>
      <c r="S53" s="15">
        <v>419360</v>
      </c>
      <c r="T53" s="15">
        <v>303375</v>
      </c>
      <c r="U53" s="18">
        <v>232050</v>
      </c>
    </row>
    <row r="54" spans="3:27">
      <c r="C54" s="11" t="s">
        <v>20</v>
      </c>
      <c r="D54" s="17">
        <v>117818</v>
      </c>
      <c r="E54" s="15">
        <v>119783.5</v>
      </c>
      <c r="F54" s="15">
        <v>123242.5</v>
      </c>
      <c r="G54" s="15">
        <v>133417</v>
      </c>
      <c r="H54" s="15">
        <v>130437.5</v>
      </c>
      <c r="I54" s="16">
        <v>96738</v>
      </c>
      <c r="J54" s="17">
        <v>291683</v>
      </c>
      <c r="K54" s="15">
        <v>296364.5</v>
      </c>
      <c r="L54" s="15">
        <v>303173.5</v>
      </c>
      <c r="M54" s="15">
        <v>303065.5</v>
      </c>
      <c r="N54" s="15">
        <v>303386</v>
      </c>
      <c r="O54" s="16">
        <v>219429</v>
      </c>
      <c r="P54" s="17">
        <v>118180</v>
      </c>
      <c r="Q54" s="15">
        <v>120650</v>
      </c>
      <c r="R54" s="15">
        <v>122702.5</v>
      </c>
      <c r="S54" s="15">
        <v>132818.5</v>
      </c>
      <c r="T54" s="15">
        <v>130751.5</v>
      </c>
      <c r="U54" s="18">
        <v>44808.5</v>
      </c>
    </row>
    <row r="55" spans="3:27">
      <c r="C55" s="12" t="s">
        <v>21</v>
      </c>
      <c r="D55" s="19">
        <v>9218.6948730000004</v>
      </c>
      <c r="E55" s="20">
        <v>10216.75604</v>
      </c>
      <c r="F55" s="20">
        <v>11027.154057</v>
      </c>
      <c r="G55" s="20">
        <v>10512.770956</v>
      </c>
      <c r="H55" s="20">
        <v>9930.0649780000003</v>
      </c>
      <c r="I55" s="21">
        <v>6369.8536190000004</v>
      </c>
      <c r="J55" s="19">
        <v>21489.073053</v>
      </c>
      <c r="K55" s="20">
        <v>22559.602126000002</v>
      </c>
      <c r="L55" s="20">
        <v>23863.305906000001</v>
      </c>
      <c r="M55" s="20">
        <v>23759.030162999999</v>
      </c>
      <c r="N55" s="20">
        <v>24202.854224999999</v>
      </c>
      <c r="O55" s="21">
        <v>22381.071478999998</v>
      </c>
      <c r="P55" s="19">
        <v>10328.034983</v>
      </c>
      <c r="Q55" s="20">
        <v>9512.4471479999993</v>
      </c>
      <c r="R55" s="20">
        <v>9915.6416659999995</v>
      </c>
      <c r="S55" s="20">
        <v>10206.521083</v>
      </c>
      <c r="T55" s="20">
        <v>9972.2919870000005</v>
      </c>
      <c r="U55" s="22">
        <v>6358.4828600000001</v>
      </c>
    </row>
    <row r="56" spans="3:27">
      <c r="C56" s="90" t="s">
        <v>22</v>
      </c>
      <c r="D56" s="51">
        <v>204947000000</v>
      </c>
      <c r="E56" s="32">
        <v>205105000000</v>
      </c>
      <c r="F56" s="32">
        <v>205141000000</v>
      </c>
      <c r="G56" s="32">
        <v>205275000000</v>
      </c>
      <c r="H56" s="32">
        <v>205169000000</v>
      </c>
      <c r="I56" s="36">
        <v>205663000000</v>
      </c>
      <c r="J56" s="51">
        <v>208354000000</v>
      </c>
      <c r="K56" s="32">
        <v>208510000000</v>
      </c>
      <c r="L56" s="32">
        <v>208698000000</v>
      </c>
      <c r="M56" s="32">
        <v>208622000000</v>
      </c>
      <c r="N56" s="32">
        <v>208600000000</v>
      </c>
      <c r="O56" s="36">
        <v>211124000000</v>
      </c>
      <c r="P56" s="51">
        <v>204978000000</v>
      </c>
      <c r="Q56" s="32">
        <v>205125000000</v>
      </c>
      <c r="R56" s="32">
        <v>205168000000</v>
      </c>
      <c r="S56" s="32">
        <v>205261000000</v>
      </c>
      <c r="T56" s="32">
        <v>205170000000</v>
      </c>
      <c r="U56" s="91">
        <v>205630000000</v>
      </c>
    </row>
    <row r="57" spans="3:27">
      <c r="C57" s="12" t="s">
        <v>23</v>
      </c>
      <c r="D57" s="19">
        <v>3208000000</v>
      </c>
      <c r="E57" s="20">
        <v>3399000000</v>
      </c>
      <c r="F57" s="20">
        <v>3522000000</v>
      </c>
      <c r="G57" s="20">
        <v>3592000000</v>
      </c>
      <c r="H57" s="20">
        <v>3482000000</v>
      </c>
      <c r="I57" s="21">
        <v>4431000000</v>
      </c>
      <c r="J57" s="19">
        <v>6079000000</v>
      </c>
      <c r="K57" s="20">
        <v>6195000000</v>
      </c>
      <c r="L57" s="20">
        <v>6368000000</v>
      </c>
      <c r="M57" s="20">
        <v>6265000000</v>
      </c>
      <c r="N57" s="20">
        <v>6220000000</v>
      </c>
      <c r="O57" s="21">
        <v>8808000000</v>
      </c>
      <c r="P57" s="19">
        <v>3245000000</v>
      </c>
      <c r="Q57" s="20">
        <v>3335000000</v>
      </c>
      <c r="R57" s="20">
        <v>3446000000</v>
      </c>
      <c r="S57" s="20">
        <v>3617000000</v>
      </c>
      <c r="T57" s="20">
        <v>3470000000</v>
      </c>
      <c r="U57" s="22">
        <v>4392000000</v>
      </c>
    </row>
    <row r="58" spans="3:27">
      <c r="C58" s="13" t="s">
        <v>24</v>
      </c>
      <c r="D58" s="27">
        <v>411000000</v>
      </c>
      <c r="E58" s="25">
        <v>376000000</v>
      </c>
      <c r="F58" s="25">
        <v>335000000</v>
      </c>
      <c r="G58" s="25">
        <v>379000000</v>
      </c>
      <c r="H58" s="25">
        <v>379000000</v>
      </c>
      <c r="I58" s="26">
        <v>363000000</v>
      </c>
      <c r="J58" s="27">
        <v>300000000</v>
      </c>
      <c r="K58" s="25">
        <v>333000000</v>
      </c>
      <c r="L58" s="25">
        <v>343000000</v>
      </c>
      <c r="M58" s="25">
        <v>378000000</v>
      </c>
      <c r="N58" s="25">
        <v>408000000</v>
      </c>
      <c r="O58" s="26">
        <v>346000000</v>
      </c>
      <c r="P58" s="27">
        <v>379000000</v>
      </c>
      <c r="Q58" s="25">
        <v>429000000</v>
      </c>
      <c r="R58" s="25">
        <v>384000000</v>
      </c>
      <c r="S58" s="25">
        <v>339000000</v>
      </c>
      <c r="T58" s="25">
        <v>362000000</v>
      </c>
      <c r="U58" s="28">
        <v>335000000</v>
      </c>
    </row>
    <row r="59" spans="3:27">
      <c r="C59" s="1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</row>
    <row r="60" spans="3:27">
      <c r="C60" s="6" t="s">
        <v>12</v>
      </c>
      <c r="D60" s="106" t="s">
        <v>34</v>
      </c>
      <c r="E60" s="107"/>
      <c r="F60" s="107"/>
      <c r="G60" s="107"/>
      <c r="H60" s="107"/>
      <c r="I60" s="109"/>
      <c r="J60" s="110" t="s">
        <v>35</v>
      </c>
      <c r="K60" s="111"/>
      <c r="L60" s="111"/>
      <c r="M60" s="111"/>
      <c r="N60" s="111"/>
      <c r="O60" s="112"/>
      <c r="P60" s="110" t="s">
        <v>36</v>
      </c>
      <c r="Q60" s="111"/>
      <c r="R60" s="111"/>
      <c r="S60" s="111"/>
      <c r="T60" s="111"/>
      <c r="U60" s="112"/>
      <c r="V60" s="102"/>
      <c r="W60" s="102"/>
      <c r="X60" s="102"/>
      <c r="Y60" s="102"/>
      <c r="Z60" s="102"/>
      <c r="AA60" s="102"/>
    </row>
    <row r="61" spans="3:27">
      <c r="C61" s="8" t="s">
        <v>16</v>
      </c>
      <c r="D61" s="4">
        <v>1</v>
      </c>
      <c r="E61" s="7">
        <v>2</v>
      </c>
      <c r="F61" s="7">
        <v>3</v>
      </c>
      <c r="G61" s="7">
        <v>4</v>
      </c>
      <c r="H61" s="7">
        <v>5</v>
      </c>
      <c r="I61" s="2">
        <v>6</v>
      </c>
      <c r="J61" s="4">
        <v>1</v>
      </c>
      <c r="K61" s="7">
        <v>2</v>
      </c>
      <c r="L61" s="7">
        <v>3</v>
      </c>
      <c r="M61" s="7">
        <v>4</v>
      </c>
      <c r="N61" s="7">
        <v>5</v>
      </c>
      <c r="O61" s="5">
        <v>6</v>
      </c>
      <c r="P61" s="4">
        <v>1</v>
      </c>
      <c r="Q61" s="7">
        <v>2</v>
      </c>
      <c r="R61" s="7">
        <v>3</v>
      </c>
      <c r="S61" s="7">
        <v>4</v>
      </c>
      <c r="T61" s="7">
        <v>5</v>
      </c>
      <c r="U61" s="5">
        <v>6</v>
      </c>
      <c r="V61" s="50"/>
      <c r="W61" s="50"/>
      <c r="X61" s="50"/>
      <c r="Y61" s="50"/>
      <c r="Z61" s="50"/>
      <c r="AA61" s="50"/>
    </row>
    <row r="62" spans="3:27">
      <c r="C62" s="11" t="s">
        <v>17</v>
      </c>
      <c r="D62" s="17">
        <v>94947</v>
      </c>
      <c r="E62" s="15">
        <v>89270</v>
      </c>
      <c r="F62" s="15">
        <v>116376</v>
      </c>
      <c r="G62" s="15">
        <v>84861</v>
      </c>
      <c r="H62" s="15">
        <v>78392</v>
      </c>
      <c r="I62" s="16">
        <v>67414</v>
      </c>
      <c r="J62" s="17">
        <v>61689</v>
      </c>
      <c r="K62" s="15">
        <v>98754</v>
      </c>
      <c r="L62" s="15">
        <v>86808</v>
      </c>
      <c r="M62" s="15">
        <v>101925</v>
      </c>
      <c r="N62" s="15">
        <v>82206</v>
      </c>
      <c r="O62" s="18">
        <v>48022</v>
      </c>
      <c r="P62" s="17">
        <v>23063</v>
      </c>
      <c r="Q62" s="15">
        <v>32129</v>
      </c>
      <c r="R62" s="15">
        <v>21435</v>
      </c>
      <c r="S62" s="15">
        <v>42594</v>
      </c>
      <c r="T62" s="15">
        <v>26186</v>
      </c>
      <c r="U62" s="18">
        <v>13692</v>
      </c>
      <c r="V62" s="29"/>
      <c r="W62" s="29"/>
      <c r="X62" s="29"/>
      <c r="Y62" s="29"/>
      <c r="Z62" s="29"/>
      <c r="AA62" s="29"/>
    </row>
    <row r="63" spans="3:27">
      <c r="C63" s="11" t="s">
        <v>18</v>
      </c>
      <c r="D63" s="17">
        <v>288689.10475</v>
      </c>
      <c r="E63" s="15">
        <v>298137.6948</v>
      </c>
      <c r="F63" s="15">
        <v>296374.30975000001</v>
      </c>
      <c r="G63" s="15">
        <v>300658.32435000001</v>
      </c>
      <c r="H63" s="15">
        <v>300298.84015</v>
      </c>
      <c r="I63" s="16">
        <v>215586.01895</v>
      </c>
      <c r="J63" s="17">
        <v>287595.51445000002</v>
      </c>
      <c r="K63" s="15">
        <v>292762.8714</v>
      </c>
      <c r="L63" s="15">
        <v>301049.87030000001</v>
      </c>
      <c r="M63" s="15">
        <v>298984.99550000002</v>
      </c>
      <c r="N63" s="15">
        <v>298528.23365000001</v>
      </c>
      <c r="O63" s="18">
        <v>216613.17235000001</v>
      </c>
      <c r="P63" s="17">
        <v>117143.08705</v>
      </c>
      <c r="Q63" s="15">
        <v>123776.38535</v>
      </c>
      <c r="R63" s="15">
        <v>126074.605</v>
      </c>
      <c r="S63" s="15">
        <v>131274.1629</v>
      </c>
      <c r="T63" s="15">
        <v>128525.8561</v>
      </c>
      <c r="U63" s="18">
        <v>45442.924449999999</v>
      </c>
      <c r="V63" s="29"/>
      <c r="W63" s="29"/>
      <c r="X63" s="29"/>
      <c r="Y63" s="29"/>
      <c r="Z63" s="29"/>
      <c r="AA63" s="29"/>
    </row>
    <row r="64" spans="3:27">
      <c r="C64" s="11" t="s">
        <v>19</v>
      </c>
      <c r="D64" s="17">
        <v>957472</v>
      </c>
      <c r="E64" s="15">
        <v>889551</v>
      </c>
      <c r="F64" s="15">
        <v>766684</v>
      </c>
      <c r="G64" s="15">
        <v>759508</v>
      </c>
      <c r="H64" s="15">
        <v>683313</v>
      </c>
      <c r="I64" s="16">
        <v>479021</v>
      </c>
      <c r="J64" s="17">
        <v>1512586</v>
      </c>
      <c r="K64" s="15">
        <v>705500</v>
      </c>
      <c r="L64" s="15">
        <v>1620933</v>
      </c>
      <c r="M64" s="15">
        <v>730544</v>
      </c>
      <c r="N64" s="15">
        <v>605272</v>
      </c>
      <c r="O64" s="18">
        <v>483777</v>
      </c>
      <c r="P64" s="17">
        <v>536921</v>
      </c>
      <c r="Q64" s="15">
        <v>368783</v>
      </c>
      <c r="R64" s="15">
        <v>512584</v>
      </c>
      <c r="S64" s="15">
        <v>395187</v>
      </c>
      <c r="T64" s="15">
        <v>287299</v>
      </c>
      <c r="U64" s="18">
        <v>244123</v>
      </c>
      <c r="V64" s="29"/>
      <c r="W64" s="29"/>
      <c r="X64" s="29"/>
      <c r="Y64" s="29"/>
      <c r="Z64" s="29"/>
      <c r="AA64" s="29"/>
    </row>
    <row r="65" spans="3:27">
      <c r="C65" s="11" t="s">
        <v>20</v>
      </c>
      <c r="D65" s="17">
        <v>305974.5</v>
      </c>
      <c r="E65" s="15">
        <v>290829.5</v>
      </c>
      <c r="F65" s="15">
        <v>289136.5</v>
      </c>
      <c r="G65" s="15">
        <v>230047</v>
      </c>
      <c r="H65" s="15">
        <v>291786</v>
      </c>
      <c r="I65" s="16">
        <v>210676.5</v>
      </c>
      <c r="J65" s="17">
        <v>283274</v>
      </c>
      <c r="K65" s="15">
        <v>286731</v>
      </c>
      <c r="L65" s="15">
        <v>304176.5</v>
      </c>
      <c r="M65" s="15">
        <v>299668.5</v>
      </c>
      <c r="N65" s="15">
        <v>279096</v>
      </c>
      <c r="O65" s="18">
        <v>207857</v>
      </c>
      <c r="P65" s="17">
        <v>113690.5</v>
      </c>
      <c r="Q65" s="15">
        <v>125171</v>
      </c>
      <c r="R65" s="15">
        <v>122321</v>
      </c>
      <c r="S65" s="15">
        <v>127407.5</v>
      </c>
      <c r="T65" s="15">
        <v>124568</v>
      </c>
      <c r="U65" s="18">
        <v>44749</v>
      </c>
      <c r="V65" s="29"/>
      <c r="W65" s="29"/>
      <c r="X65" s="29"/>
      <c r="Y65" s="29"/>
      <c r="Z65" s="29"/>
      <c r="AA65" s="29"/>
    </row>
    <row r="66" spans="3:27">
      <c r="C66" s="12" t="s">
        <v>21</v>
      </c>
      <c r="D66" s="19">
        <v>22681.197874000001</v>
      </c>
      <c r="E66" s="20">
        <v>23533.460598999998</v>
      </c>
      <c r="F66" s="20">
        <v>22734.217102999999</v>
      </c>
      <c r="G66" s="20">
        <v>23002.720968000001</v>
      </c>
      <c r="H66" s="20">
        <v>23735.921725</v>
      </c>
      <c r="I66" s="21">
        <v>22663.922603999999</v>
      </c>
      <c r="J66" s="19">
        <v>23002.755496000002</v>
      </c>
      <c r="K66" s="20">
        <v>22966.376087000001</v>
      </c>
      <c r="L66" s="20">
        <v>24903.773216000001</v>
      </c>
      <c r="M66" s="20">
        <v>23066.289626000002</v>
      </c>
      <c r="N66" s="20">
        <v>23323.191122</v>
      </c>
      <c r="O66" s="22">
        <v>19832.779224999998</v>
      </c>
      <c r="P66" s="19">
        <v>9393.7737689999994</v>
      </c>
      <c r="Q66" s="20">
        <v>10169.264298</v>
      </c>
      <c r="R66" s="20">
        <v>9916.762659</v>
      </c>
      <c r="S66" s="20">
        <v>10373.855019000001</v>
      </c>
      <c r="T66" s="20">
        <v>10147.746821000001</v>
      </c>
      <c r="U66" s="22">
        <v>6930.0315039999996</v>
      </c>
      <c r="V66" s="29"/>
      <c r="W66" s="29"/>
      <c r="X66" s="29"/>
      <c r="Y66" s="29"/>
      <c r="Z66" s="29"/>
      <c r="AA66" s="29"/>
    </row>
    <row r="67" spans="3:27">
      <c r="C67" s="90" t="s">
        <v>22</v>
      </c>
      <c r="D67" s="51">
        <v>208483000000</v>
      </c>
      <c r="E67" s="32">
        <v>208658000000</v>
      </c>
      <c r="F67" s="32">
        <v>208638000000</v>
      </c>
      <c r="G67" s="32">
        <v>208737000000</v>
      </c>
      <c r="H67" s="32">
        <v>208739000000</v>
      </c>
      <c r="I67" s="36">
        <v>211175000000</v>
      </c>
      <c r="J67" s="51">
        <v>208473000000</v>
      </c>
      <c r="K67" s="32">
        <v>208579999999.99899</v>
      </c>
      <c r="L67" s="32">
        <v>208739000000</v>
      </c>
      <c r="M67" s="32">
        <v>208699000000</v>
      </c>
      <c r="N67" s="32">
        <v>208696000000</v>
      </c>
      <c r="O67" s="91">
        <v>211242000000</v>
      </c>
      <c r="P67" s="51">
        <v>205077000000</v>
      </c>
      <c r="Q67" s="32">
        <v>205198000000</v>
      </c>
      <c r="R67" s="32">
        <v>205230000000</v>
      </c>
      <c r="S67" s="32">
        <v>205344000000</v>
      </c>
      <c r="T67" s="32">
        <v>205277000000</v>
      </c>
      <c r="U67" s="91">
        <v>205736000000</v>
      </c>
      <c r="V67" s="29"/>
      <c r="W67" s="29"/>
      <c r="X67" s="29"/>
      <c r="Y67" s="29"/>
      <c r="Z67" s="29"/>
      <c r="AA67" s="29"/>
    </row>
    <row r="68" spans="3:27">
      <c r="C68" s="12" t="s">
        <v>23</v>
      </c>
      <c r="D68" s="19">
        <v>6029000000</v>
      </c>
      <c r="E68" s="20">
        <v>6225000000</v>
      </c>
      <c r="F68" s="20">
        <v>6176000000</v>
      </c>
      <c r="G68" s="20">
        <v>6290000000</v>
      </c>
      <c r="H68" s="20">
        <v>6266000000</v>
      </c>
      <c r="I68" s="21">
        <v>8793000000</v>
      </c>
      <c r="J68" s="19">
        <v>5969000000</v>
      </c>
      <c r="K68" s="20">
        <v>6025000000</v>
      </c>
      <c r="L68" s="20">
        <v>6326000000</v>
      </c>
      <c r="M68" s="20">
        <v>6316000000</v>
      </c>
      <c r="N68" s="20">
        <v>6231000000</v>
      </c>
      <c r="O68" s="22">
        <v>8769000000</v>
      </c>
      <c r="P68" s="19">
        <v>3259000000</v>
      </c>
      <c r="Q68" s="20">
        <v>3376000000</v>
      </c>
      <c r="R68" s="20">
        <v>3480000000</v>
      </c>
      <c r="S68" s="20">
        <v>3617000000</v>
      </c>
      <c r="T68" s="20">
        <v>3487000000</v>
      </c>
      <c r="U68" s="22">
        <v>4400000000</v>
      </c>
      <c r="V68" s="29"/>
      <c r="W68" s="29"/>
      <c r="X68" s="29"/>
      <c r="Y68" s="29"/>
      <c r="Z68" s="29"/>
      <c r="AA68" s="29"/>
    </row>
    <row r="69" spans="3:27">
      <c r="C69" s="13" t="s">
        <v>24</v>
      </c>
      <c r="D69" s="27">
        <v>407000000</v>
      </c>
      <c r="E69" s="25">
        <v>404000000</v>
      </c>
      <c r="F69" s="25">
        <v>416000000</v>
      </c>
      <c r="G69" s="25">
        <v>393000000</v>
      </c>
      <c r="H69" s="25">
        <v>422000000</v>
      </c>
      <c r="I69" s="26">
        <v>327000000</v>
      </c>
      <c r="J69" s="27">
        <v>461000000</v>
      </c>
      <c r="K69" s="25">
        <v>502000000</v>
      </c>
      <c r="L69" s="25">
        <v>370000000</v>
      </c>
      <c r="M69" s="25">
        <v>333000000</v>
      </c>
      <c r="N69" s="25">
        <v>421000000</v>
      </c>
      <c r="O69" s="28">
        <v>427000000</v>
      </c>
      <c r="P69" s="27">
        <v>405000000</v>
      </c>
      <c r="Q69" s="25">
        <v>406000000</v>
      </c>
      <c r="R69" s="25">
        <v>388000000</v>
      </c>
      <c r="S69" s="25">
        <v>367000000</v>
      </c>
      <c r="T69" s="25">
        <v>404000000</v>
      </c>
      <c r="U69" s="28">
        <v>358000000</v>
      </c>
      <c r="V69" s="29"/>
      <c r="W69" s="29"/>
      <c r="X69" s="29"/>
      <c r="Y69" s="29"/>
      <c r="Z69" s="29"/>
      <c r="AA69" s="29"/>
    </row>
    <row r="70" spans="3:27">
      <c r="C70" s="1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</row>
    <row r="71" spans="3:27">
      <c r="C71" s="6" t="s">
        <v>12</v>
      </c>
      <c r="D71" s="106" t="s">
        <v>37</v>
      </c>
      <c r="E71" s="107"/>
      <c r="F71" s="107"/>
      <c r="G71" s="107"/>
      <c r="H71" s="107"/>
      <c r="I71" s="108"/>
      <c r="J71" s="29"/>
      <c r="K71" s="29"/>
      <c r="L71" s="29"/>
      <c r="M71" s="29"/>
      <c r="N71" s="29"/>
      <c r="O71" s="29"/>
    </row>
    <row r="72" spans="3:27">
      <c r="C72" s="8" t="s">
        <v>16</v>
      </c>
      <c r="D72" s="4">
        <v>1</v>
      </c>
      <c r="E72" s="7">
        <v>2</v>
      </c>
      <c r="F72" s="7">
        <v>3</v>
      </c>
      <c r="G72" s="7">
        <v>4</v>
      </c>
      <c r="H72" s="7">
        <v>5</v>
      </c>
      <c r="I72" s="5">
        <v>6</v>
      </c>
      <c r="J72" s="29"/>
      <c r="K72" s="29"/>
      <c r="L72" s="29"/>
      <c r="M72" s="29"/>
      <c r="N72" s="29"/>
      <c r="O72" s="29"/>
    </row>
    <row r="73" spans="3:27">
      <c r="C73" s="11" t="s">
        <v>17</v>
      </c>
      <c r="D73" s="17">
        <v>43641</v>
      </c>
      <c r="E73" s="15">
        <v>45021</v>
      </c>
      <c r="F73" s="15">
        <v>35309</v>
      </c>
      <c r="G73" s="15">
        <v>41164</v>
      </c>
      <c r="H73" s="15">
        <v>24339</v>
      </c>
      <c r="I73" s="18">
        <v>14637</v>
      </c>
      <c r="J73" s="29"/>
      <c r="K73" s="29"/>
      <c r="L73" s="29"/>
      <c r="M73" s="29"/>
      <c r="N73" s="29"/>
      <c r="O73" s="29"/>
    </row>
    <row r="74" spans="3:27">
      <c r="C74" s="11" t="s">
        <v>18</v>
      </c>
      <c r="D74" s="17">
        <v>116836.44074999999</v>
      </c>
      <c r="E74" s="15">
        <v>124600.24099999999</v>
      </c>
      <c r="F74" s="15">
        <v>126451.55115</v>
      </c>
      <c r="G74" s="15">
        <v>131214.53834999999</v>
      </c>
      <c r="H74" s="15">
        <v>127406.3425</v>
      </c>
      <c r="I74" s="18">
        <v>45611.477350000001</v>
      </c>
      <c r="J74" s="29"/>
      <c r="K74" s="29"/>
      <c r="L74" s="29"/>
      <c r="M74" s="29"/>
      <c r="N74" s="29"/>
      <c r="O74" s="29"/>
    </row>
    <row r="75" spans="3:27">
      <c r="C75" s="11" t="s">
        <v>19</v>
      </c>
      <c r="D75" s="17">
        <v>396297</v>
      </c>
      <c r="E75" s="15">
        <v>372158</v>
      </c>
      <c r="F75" s="15">
        <v>742740</v>
      </c>
      <c r="G75" s="15">
        <v>402347</v>
      </c>
      <c r="H75" s="15">
        <v>254396</v>
      </c>
      <c r="I75" s="18">
        <v>221994</v>
      </c>
      <c r="J75" s="29"/>
      <c r="K75" s="29"/>
      <c r="L75" s="29"/>
      <c r="M75" s="29"/>
      <c r="N75" s="29"/>
      <c r="O75" s="29"/>
    </row>
    <row r="76" spans="3:27">
      <c r="C76" s="11" t="s">
        <v>20</v>
      </c>
      <c r="D76" s="17">
        <v>131188.5</v>
      </c>
      <c r="E76" s="15">
        <v>125659</v>
      </c>
      <c r="F76" s="15">
        <v>84018</v>
      </c>
      <c r="G76" s="15">
        <v>132773</v>
      </c>
      <c r="H76" s="15">
        <v>124307</v>
      </c>
      <c r="I76" s="18">
        <v>44721</v>
      </c>
      <c r="J76" s="29"/>
      <c r="K76" s="29"/>
      <c r="L76" s="29"/>
      <c r="M76" s="29"/>
      <c r="N76" s="29"/>
      <c r="O76" s="29"/>
    </row>
    <row r="77" spans="3:27">
      <c r="C77" s="12" t="s">
        <v>21</v>
      </c>
      <c r="D77" s="19">
        <v>9482.0091119999997</v>
      </c>
      <c r="E77" s="20">
        <v>9601.8353669999997</v>
      </c>
      <c r="F77" s="20">
        <v>10737.986682999999</v>
      </c>
      <c r="G77" s="20">
        <v>9708.8361650000006</v>
      </c>
      <c r="H77" s="20">
        <v>10060.717602999999</v>
      </c>
      <c r="I77" s="22">
        <v>6703.9153619999997</v>
      </c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101"/>
      <c r="Y77" s="29"/>
      <c r="Z77" s="101"/>
    </row>
    <row r="78" spans="3:27">
      <c r="C78" s="90" t="s">
        <v>22</v>
      </c>
      <c r="D78" s="51">
        <v>205048000000</v>
      </c>
      <c r="E78" s="32">
        <v>205211000000</v>
      </c>
      <c r="F78" s="32">
        <v>205231000000</v>
      </c>
      <c r="G78" s="32">
        <v>205328000000</v>
      </c>
      <c r="H78" s="32">
        <v>205255000000</v>
      </c>
      <c r="I78" s="91">
        <v>205737000000</v>
      </c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101"/>
      <c r="Y78" s="29"/>
      <c r="Z78" s="101"/>
    </row>
    <row r="79" spans="3:27">
      <c r="C79" s="12" t="s">
        <v>23</v>
      </c>
      <c r="D79" s="19">
        <v>3268000000</v>
      </c>
      <c r="E79" s="20">
        <v>3412000000</v>
      </c>
      <c r="F79" s="20">
        <v>3397000000</v>
      </c>
      <c r="G79" s="20">
        <v>3624000000</v>
      </c>
      <c r="H79" s="20">
        <v>3419000000</v>
      </c>
      <c r="I79" s="22">
        <v>4471000000</v>
      </c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101"/>
      <c r="Y79" s="29"/>
      <c r="Z79" s="101"/>
    </row>
    <row r="80" spans="3:27">
      <c r="C80" s="13" t="s">
        <v>24</v>
      </c>
      <c r="D80" s="27">
        <v>379000000</v>
      </c>
      <c r="E80" s="25">
        <v>396000000</v>
      </c>
      <c r="F80" s="25">
        <v>466000000</v>
      </c>
      <c r="G80" s="25">
        <v>352000000</v>
      </c>
      <c r="H80" s="25">
        <v>436000000</v>
      </c>
      <c r="I80" s="28">
        <v>326000000</v>
      </c>
      <c r="J80" s="29"/>
      <c r="K80" s="29"/>
      <c r="L80" s="29"/>
      <c r="M80" s="29"/>
      <c r="N80" s="29"/>
      <c r="O80" s="29"/>
    </row>
    <row r="81" spans="3:26">
      <c r="C81" s="1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</row>
    <row r="82" spans="3:26"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</row>
    <row r="83" spans="3:26">
      <c r="C83" t="s">
        <v>38</v>
      </c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</row>
    <row r="84" spans="3:26">
      <c r="O84" s="29"/>
      <c r="P84" s="29"/>
      <c r="Q84" s="29"/>
      <c r="R84" s="29"/>
    </row>
    <row r="85" spans="3:26">
      <c r="C85" s="53" t="s">
        <v>39</v>
      </c>
      <c r="D85" s="39" t="s">
        <v>40</v>
      </c>
      <c r="E85" s="37" t="s">
        <v>41</v>
      </c>
      <c r="F85" s="37" t="s">
        <v>42</v>
      </c>
      <c r="G85" s="95" t="s">
        <v>43</v>
      </c>
      <c r="T85" s="50"/>
      <c r="U85" s="50"/>
      <c r="V85" s="50"/>
    </row>
    <row r="86" spans="3:26">
      <c r="C86" s="56" t="s">
        <v>44</v>
      </c>
      <c r="D86" s="57">
        <v>20000</v>
      </c>
      <c r="E86" s="58">
        <v>20000</v>
      </c>
      <c r="F86" s="58">
        <v>20000</v>
      </c>
      <c r="G86" s="96">
        <v>20000</v>
      </c>
    </row>
    <row r="87" spans="3:26">
      <c r="C87" s="59" t="s">
        <v>17</v>
      </c>
      <c r="D87" s="60">
        <v>112</v>
      </c>
      <c r="E87" s="52">
        <v>138</v>
      </c>
      <c r="F87" s="52">
        <v>60</v>
      </c>
      <c r="G87" s="97">
        <v>134</v>
      </c>
    </row>
    <row r="88" spans="3:26">
      <c r="C88" s="54" t="s">
        <v>18</v>
      </c>
      <c r="D88" s="14">
        <v>310.75080000000003</v>
      </c>
      <c r="E88" s="15">
        <v>403.2937</v>
      </c>
      <c r="F88" s="15">
        <v>393.17054999999999</v>
      </c>
      <c r="G88" s="98">
        <v>338.26100000000002</v>
      </c>
    </row>
    <row r="89" spans="3:26">
      <c r="C89" s="54" t="s">
        <v>19</v>
      </c>
      <c r="D89" s="14">
        <v>12250</v>
      </c>
      <c r="E89" s="15">
        <v>11493</v>
      </c>
      <c r="F89" s="15">
        <v>21935</v>
      </c>
      <c r="G89" s="98">
        <v>18509</v>
      </c>
    </row>
    <row r="90" spans="3:26">
      <c r="C90" s="54" t="s">
        <v>20</v>
      </c>
      <c r="D90" s="14">
        <v>282.5</v>
      </c>
      <c r="E90" s="15">
        <v>418</v>
      </c>
      <c r="F90" s="15">
        <v>391</v>
      </c>
      <c r="G90" s="38">
        <v>308</v>
      </c>
    </row>
    <row r="91" spans="3:26">
      <c r="C91" s="85" t="s">
        <v>21</v>
      </c>
      <c r="D91" s="23">
        <v>145.742324</v>
      </c>
      <c r="E91" s="20">
        <v>160.797291</v>
      </c>
      <c r="F91" s="20">
        <v>312.03771499999999</v>
      </c>
      <c r="G91" s="98">
        <v>186.95053200000001</v>
      </c>
    </row>
    <row r="92" spans="3:26">
      <c r="C92" s="80" t="s">
        <v>45</v>
      </c>
      <c r="D92" s="31">
        <v>202551</v>
      </c>
      <c r="E92" s="32">
        <v>202589</v>
      </c>
      <c r="F92" s="32">
        <v>202666</v>
      </c>
      <c r="G92" s="99">
        <v>202672</v>
      </c>
    </row>
    <row r="93" spans="3:26">
      <c r="C93" s="54" t="s">
        <v>46</v>
      </c>
      <c r="D93" s="14">
        <v>128</v>
      </c>
      <c r="E93" s="15">
        <v>113</v>
      </c>
      <c r="F93" s="15">
        <v>131</v>
      </c>
      <c r="G93" s="98">
        <v>145</v>
      </c>
    </row>
    <row r="94" spans="3:26">
      <c r="C94" s="55" t="s">
        <v>47</v>
      </c>
      <c r="D94" s="24">
        <v>456</v>
      </c>
      <c r="E94" s="25">
        <v>482</v>
      </c>
      <c r="F94" s="25">
        <v>481</v>
      </c>
      <c r="G94" s="100">
        <v>470</v>
      </c>
    </row>
    <row r="96" spans="3:26">
      <c r="C96" s="53" t="s">
        <v>39</v>
      </c>
      <c r="D96" s="37" t="s">
        <v>48</v>
      </c>
      <c r="E96" s="37" t="s">
        <v>49</v>
      </c>
      <c r="F96" s="61" t="s">
        <v>50</v>
      </c>
      <c r="G96" s="70" t="s">
        <v>51</v>
      </c>
      <c r="H96" s="37" t="s">
        <v>52</v>
      </c>
      <c r="I96" s="37" t="s">
        <v>53</v>
      </c>
      <c r="J96" s="37" t="s">
        <v>54</v>
      </c>
      <c r="K96" s="37" t="s">
        <v>55</v>
      </c>
      <c r="L96" s="61" t="s">
        <v>56</v>
      </c>
      <c r="M96" s="62" t="s">
        <v>57</v>
      </c>
      <c r="N96" s="70" t="s">
        <v>58</v>
      </c>
      <c r="O96" s="79" t="s">
        <v>59</v>
      </c>
    </row>
    <row r="97" spans="3:15">
      <c r="C97" s="56" t="s">
        <v>44</v>
      </c>
      <c r="D97" s="58">
        <v>5000</v>
      </c>
      <c r="E97" s="58">
        <v>20000</v>
      </c>
      <c r="F97" s="63">
        <v>5000</v>
      </c>
      <c r="G97" s="71">
        <v>20000</v>
      </c>
      <c r="H97" s="58">
        <v>20000</v>
      </c>
      <c r="I97" s="58">
        <v>20000</v>
      </c>
      <c r="J97" s="58">
        <v>20000</v>
      </c>
      <c r="K97" s="58">
        <v>20000</v>
      </c>
      <c r="L97" s="63">
        <v>20000</v>
      </c>
      <c r="M97" s="63">
        <v>20000</v>
      </c>
      <c r="N97" s="71">
        <v>20000</v>
      </c>
      <c r="O97" s="75">
        <v>20000</v>
      </c>
    </row>
    <row r="98" spans="3:15">
      <c r="C98" s="59" t="s">
        <v>17</v>
      </c>
      <c r="D98" s="52">
        <v>1014362</v>
      </c>
      <c r="E98" s="52">
        <v>19074</v>
      </c>
      <c r="F98" s="64">
        <v>1931562</v>
      </c>
      <c r="G98" s="72">
        <v>21101</v>
      </c>
      <c r="H98" s="52">
        <v>97795</v>
      </c>
      <c r="I98" s="52">
        <v>12697</v>
      </c>
      <c r="J98" s="52">
        <v>105963</v>
      </c>
      <c r="K98" s="52">
        <v>23366</v>
      </c>
      <c r="L98" s="64">
        <v>94947</v>
      </c>
      <c r="M98" s="65">
        <v>61689</v>
      </c>
      <c r="N98" s="72">
        <v>23063</v>
      </c>
      <c r="O98" s="76">
        <v>43641</v>
      </c>
    </row>
    <row r="99" spans="3:15">
      <c r="C99" s="54" t="s">
        <v>18</v>
      </c>
      <c r="D99" s="15">
        <v>1975102.4143999999</v>
      </c>
      <c r="E99" s="15">
        <v>115143.4295</v>
      </c>
      <c r="F99" s="66">
        <v>2945935.8377999999</v>
      </c>
      <c r="G99" s="73">
        <v>116656.79644999999</v>
      </c>
      <c r="H99" s="15">
        <v>291045.54550000001</v>
      </c>
      <c r="I99" s="15">
        <v>115924.28885</v>
      </c>
      <c r="J99" s="15">
        <v>285805.65584999998</v>
      </c>
      <c r="K99" s="15">
        <v>116899.7427</v>
      </c>
      <c r="L99" s="66">
        <v>288689.10475</v>
      </c>
      <c r="M99" s="67">
        <v>287595.51445000002</v>
      </c>
      <c r="N99" s="73">
        <v>117143.08705</v>
      </c>
      <c r="O99" s="77">
        <v>116836.44074999999</v>
      </c>
    </row>
    <row r="100" spans="3:15">
      <c r="C100" s="54" t="s">
        <v>19</v>
      </c>
      <c r="D100" s="15">
        <v>16427715</v>
      </c>
      <c r="E100" s="15">
        <v>647056</v>
      </c>
      <c r="F100" s="66">
        <v>15251232</v>
      </c>
      <c r="G100" s="73">
        <v>455129</v>
      </c>
      <c r="H100" s="15">
        <v>909617</v>
      </c>
      <c r="I100" s="15">
        <v>406575</v>
      </c>
      <c r="J100" s="15">
        <v>950945</v>
      </c>
      <c r="K100" s="15">
        <v>783607</v>
      </c>
      <c r="L100" s="66">
        <v>957472</v>
      </c>
      <c r="M100" s="67">
        <v>1512586</v>
      </c>
      <c r="N100" s="73">
        <v>536921</v>
      </c>
      <c r="O100" s="77">
        <v>396297</v>
      </c>
    </row>
    <row r="101" spans="3:15">
      <c r="C101" s="54" t="s">
        <v>20</v>
      </c>
      <c r="D101" s="15">
        <v>2168330</v>
      </c>
      <c r="E101" s="15">
        <v>114737.5</v>
      </c>
      <c r="F101" s="66">
        <v>2796951</v>
      </c>
      <c r="G101" s="73">
        <v>117134</v>
      </c>
      <c r="H101" s="15">
        <v>308048.5</v>
      </c>
      <c r="I101" s="15">
        <v>117818</v>
      </c>
      <c r="J101" s="15">
        <v>291683</v>
      </c>
      <c r="K101" s="15">
        <v>118180</v>
      </c>
      <c r="L101" s="66">
        <v>305974.5</v>
      </c>
      <c r="M101" s="67">
        <v>283274</v>
      </c>
      <c r="N101" s="73">
        <v>113690.5</v>
      </c>
      <c r="O101" s="77">
        <v>131188.5</v>
      </c>
    </row>
    <row r="102" spans="3:15">
      <c r="C102" s="85" t="s">
        <v>21</v>
      </c>
      <c r="D102" s="20">
        <v>376562.193463</v>
      </c>
      <c r="E102" s="20">
        <v>12708.775922999999</v>
      </c>
      <c r="F102" s="86">
        <v>478620.942866</v>
      </c>
      <c r="G102" s="87">
        <v>9667.9291720000001</v>
      </c>
      <c r="H102" s="20">
        <v>22676.984957000001</v>
      </c>
      <c r="I102" s="20">
        <v>9218.6948730000004</v>
      </c>
      <c r="J102" s="20">
        <v>21489.073053</v>
      </c>
      <c r="K102" s="20">
        <v>10328.034983</v>
      </c>
      <c r="L102" s="86">
        <v>22681.197874000001</v>
      </c>
      <c r="M102" s="88">
        <v>23002.755496000002</v>
      </c>
      <c r="N102" s="87">
        <v>9393.7737689999994</v>
      </c>
      <c r="O102" s="89">
        <v>9482.0091119999997</v>
      </c>
    </row>
    <row r="103" spans="3:15">
      <c r="C103" s="80" t="s">
        <v>45</v>
      </c>
      <c r="D103" s="32">
        <v>60475</v>
      </c>
      <c r="E103" s="32">
        <v>204822</v>
      </c>
      <c r="F103" s="81">
        <v>65391</v>
      </c>
      <c r="G103" s="82">
        <v>204911</v>
      </c>
      <c r="H103" s="32">
        <v>208426</v>
      </c>
      <c r="I103" s="32">
        <v>204947</v>
      </c>
      <c r="J103" s="32">
        <v>208354</v>
      </c>
      <c r="K103" s="32">
        <v>204978</v>
      </c>
      <c r="L103" s="81">
        <v>208483</v>
      </c>
      <c r="M103" s="83">
        <v>208473</v>
      </c>
      <c r="N103" s="82">
        <v>205077</v>
      </c>
      <c r="O103" s="84">
        <v>205048</v>
      </c>
    </row>
    <row r="104" spans="3:15">
      <c r="C104" s="54" t="s">
        <v>46</v>
      </c>
      <c r="D104" s="15">
        <v>7192</v>
      </c>
      <c r="E104" s="15">
        <v>3513</v>
      </c>
      <c r="F104" s="66">
        <v>8079</v>
      </c>
      <c r="G104" s="73">
        <v>3663</v>
      </c>
      <c r="H104" s="15">
        <v>6033</v>
      </c>
      <c r="I104" s="15">
        <v>3208</v>
      </c>
      <c r="J104" s="15">
        <v>6079</v>
      </c>
      <c r="K104" s="15">
        <v>3245</v>
      </c>
      <c r="L104" s="66">
        <v>6029</v>
      </c>
      <c r="M104" s="67">
        <v>5969</v>
      </c>
      <c r="N104" s="73">
        <v>3259</v>
      </c>
      <c r="O104" s="77">
        <v>3268</v>
      </c>
    </row>
    <row r="105" spans="3:15">
      <c r="C105" s="55" t="s">
        <v>47</v>
      </c>
      <c r="D105" s="25">
        <v>458</v>
      </c>
      <c r="E105" s="25">
        <v>358</v>
      </c>
      <c r="F105" s="68">
        <v>369</v>
      </c>
      <c r="G105" s="74">
        <v>330</v>
      </c>
      <c r="H105" s="25">
        <v>440</v>
      </c>
      <c r="I105" s="25">
        <v>411</v>
      </c>
      <c r="J105" s="25">
        <v>300</v>
      </c>
      <c r="K105" s="25">
        <v>379</v>
      </c>
      <c r="L105" s="68">
        <v>407</v>
      </c>
      <c r="M105" s="69">
        <v>461</v>
      </c>
      <c r="N105" s="74">
        <v>405</v>
      </c>
      <c r="O105" s="78">
        <v>379</v>
      </c>
    </row>
  </sheetData>
  <mergeCells count="28">
    <mergeCell ref="D7:U7"/>
    <mergeCell ref="D2:U2"/>
    <mergeCell ref="D3:U3"/>
    <mergeCell ref="D4:U4"/>
    <mergeCell ref="D5:U5"/>
    <mergeCell ref="D6:U6"/>
    <mergeCell ref="D8:U8"/>
    <mergeCell ref="C10:U10"/>
    <mergeCell ref="C11:U11"/>
    <mergeCell ref="C12:U12"/>
    <mergeCell ref="C13:U13"/>
    <mergeCell ref="P16:U16"/>
    <mergeCell ref="P27:U27"/>
    <mergeCell ref="D38:I38"/>
    <mergeCell ref="J38:O38"/>
    <mergeCell ref="P38:U38"/>
    <mergeCell ref="D16:I16"/>
    <mergeCell ref="J16:O16"/>
    <mergeCell ref="V60:AA60"/>
    <mergeCell ref="J27:O27"/>
    <mergeCell ref="D71:I71"/>
    <mergeCell ref="D49:I49"/>
    <mergeCell ref="J49:O49"/>
    <mergeCell ref="P49:U49"/>
    <mergeCell ref="D60:I60"/>
    <mergeCell ref="P60:U60"/>
    <mergeCell ref="D27:I27"/>
    <mergeCell ref="J60:O6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2BBD1-C60F-4257-BE98-83D1F3D9F88C}">
  <dimension ref="B2:L33"/>
  <sheetViews>
    <sheetView tabSelected="1" workbookViewId="0">
      <selection activeCell="C28" sqref="C28:F33"/>
    </sheetView>
  </sheetViews>
  <sheetFormatPr defaultRowHeight="15"/>
  <cols>
    <col min="2" max="2" width="38.140625" bestFit="1" customWidth="1"/>
    <col min="3" max="8" width="19.7109375" bestFit="1" customWidth="1"/>
    <col min="9" max="20" width="16" bestFit="1" customWidth="1"/>
  </cols>
  <sheetData>
    <row r="2" spans="2:12" ht="15" customHeight="1">
      <c r="B2" s="120" t="s">
        <v>60</v>
      </c>
      <c r="C2" s="120"/>
      <c r="D2" s="120"/>
      <c r="E2" s="120"/>
      <c r="F2" s="120"/>
      <c r="G2" s="120"/>
      <c r="H2" s="120"/>
      <c r="I2" s="120"/>
      <c r="J2" s="120"/>
      <c r="K2" s="120"/>
      <c r="L2" s="120"/>
    </row>
    <row r="3" spans="2:12" ht="15" customHeight="1">
      <c r="B3" s="120" t="s">
        <v>9</v>
      </c>
      <c r="C3" s="120"/>
      <c r="D3" s="120"/>
      <c r="E3" s="120"/>
      <c r="F3" s="120"/>
      <c r="G3" s="120"/>
      <c r="H3" s="120"/>
    </row>
    <row r="4" spans="2:12" ht="15" customHeight="1">
      <c r="B4" s="120" t="s">
        <v>10</v>
      </c>
      <c r="C4" s="120"/>
      <c r="D4" s="120"/>
      <c r="E4" s="120"/>
      <c r="F4" s="120"/>
      <c r="G4" s="120"/>
      <c r="H4" s="120"/>
    </row>
    <row r="5" spans="2:12">
      <c r="B5" s="1"/>
      <c r="C5" s="1"/>
      <c r="D5" s="1"/>
      <c r="E5" s="1"/>
      <c r="F5" s="1"/>
      <c r="G5" s="1"/>
      <c r="H5" s="1"/>
    </row>
    <row r="6" spans="2:12">
      <c r="B6" s="1"/>
      <c r="C6" s="1"/>
      <c r="D6" s="1"/>
      <c r="E6" s="1"/>
      <c r="F6" s="1"/>
      <c r="G6" s="1"/>
      <c r="H6" s="1"/>
    </row>
    <row r="7" spans="2:12" ht="15" customHeight="1">
      <c r="B7" s="33" t="s">
        <v>61</v>
      </c>
      <c r="C7" s="121" t="s">
        <v>62</v>
      </c>
      <c r="D7" s="121"/>
      <c r="E7" s="118" t="s">
        <v>40</v>
      </c>
      <c r="F7" s="118"/>
      <c r="G7" s="118" t="s">
        <v>41</v>
      </c>
      <c r="H7" s="118"/>
    </row>
    <row r="8" spans="2:12" ht="15" customHeight="1">
      <c r="B8" s="34" t="s">
        <v>63</v>
      </c>
      <c r="C8" s="46">
        <v>500</v>
      </c>
      <c r="D8" s="46">
        <v>1000</v>
      </c>
      <c r="E8" s="44">
        <v>500</v>
      </c>
      <c r="F8" s="44">
        <v>1000</v>
      </c>
      <c r="G8" s="44">
        <v>500</v>
      </c>
      <c r="H8" s="44">
        <v>1000</v>
      </c>
    </row>
    <row r="9" spans="2:12" ht="15" customHeight="1">
      <c r="B9" s="35" t="s">
        <v>64</v>
      </c>
      <c r="C9" s="42">
        <v>114541201138.8</v>
      </c>
      <c r="D9" s="42">
        <v>114538587630.7</v>
      </c>
      <c r="E9" s="43">
        <v>114509173104.89999</v>
      </c>
      <c r="F9" s="43">
        <v>114494900199.2</v>
      </c>
      <c r="G9" s="43">
        <v>114479987017.8</v>
      </c>
      <c r="H9" s="43">
        <v>114436203115.89999</v>
      </c>
    </row>
    <row r="10" spans="2:12" ht="15" customHeight="1">
      <c r="B10" s="35" t="s">
        <v>65</v>
      </c>
      <c r="C10" s="47"/>
      <c r="D10" s="47"/>
      <c r="E10" s="48">
        <f>(E9-$C$9)/$C$9*100</f>
        <v>-2.7962020287527693E-2</v>
      </c>
      <c r="F10" s="49">
        <f>(E9-$D$9)/$D$9*100</f>
        <v>-2.5680887470729576E-2</v>
      </c>
      <c r="G10" s="48">
        <f>(G9-$C$9)/$C$9*100</f>
        <v>-5.3442883775787611E-2</v>
      </c>
      <c r="H10" s="49">
        <f>(G9-$D$9)/$D$9*100</f>
        <v>-5.1162332373903885E-2</v>
      </c>
    </row>
    <row r="11" spans="2:12" ht="15" customHeight="1">
      <c r="B11" s="35" t="s">
        <v>66</v>
      </c>
      <c r="C11" s="42">
        <v>114537400000</v>
      </c>
      <c r="D11" s="42">
        <v>114535000000</v>
      </c>
      <c r="E11" s="43">
        <v>114512300000</v>
      </c>
      <c r="F11" s="43">
        <v>114495600000</v>
      </c>
      <c r="G11" s="43">
        <v>114480100000</v>
      </c>
      <c r="H11" s="43">
        <v>114436000000</v>
      </c>
    </row>
    <row r="12" spans="2:12" ht="15" customHeight="1">
      <c r="B12" s="35" t="s">
        <v>67</v>
      </c>
      <c r="C12" s="47"/>
      <c r="D12" s="47"/>
      <c r="E12" s="48">
        <f>(E11-$C$11)/$C$11*100</f>
        <v>-2.1914239366355445E-2</v>
      </c>
      <c r="F12" s="48">
        <f>(F11-$D$11)/$D$11*100</f>
        <v>-3.439996507617759E-2</v>
      </c>
      <c r="G12" s="48">
        <f>(G11-$C$11)/$C$11*100</f>
        <v>-5.0027327318413022E-2</v>
      </c>
      <c r="H12" s="48">
        <f>(H11-$D$11)/$D$11*100</f>
        <v>-8.6436460470598511E-2</v>
      </c>
    </row>
    <row r="13" spans="2:12" ht="15" customHeight="1">
      <c r="B13" s="1"/>
    </row>
    <row r="14" spans="2:12" ht="15" customHeight="1">
      <c r="B14" s="33" t="s">
        <v>61</v>
      </c>
      <c r="C14" s="118" t="s">
        <v>42</v>
      </c>
      <c r="D14" s="118"/>
      <c r="E14" s="118" t="s">
        <v>43</v>
      </c>
      <c r="F14" s="118"/>
      <c r="G14" s="118" t="s">
        <v>68</v>
      </c>
      <c r="H14" s="118"/>
    </row>
    <row r="15" spans="2:12" ht="15" customHeight="1">
      <c r="B15" s="34" t="s">
        <v>63</v>
      </c>
      <c r="C15" s="44">
        <v>500</v>
      </c>
      <c r="D15" s="44">
        <v>1000</v>
      </c>
      <c r="E15" s="44">
        <v>500</v>
      </c>
      <c r="F15" s="44">
        <v>1000</v>
      </c>
      <c r="G15" s="44">
        <v>500</v>
      </c>
      <c r="H15" s="44">
        <v>1000</v>
      </c>
    </row>
    <row r="16" spans="2:12" ht="15" customHeight="1">
      <c r="B16" s="35" t="s">
        <v>64</v>
      </c>
      <c r="C16" s="43">
        <v>114481123475.2</v>
      </c>
      <c r="D16" s="43">
        <v>114519622415.5</v>
      </c>
      <c r="E16" s="43">
        <v>114545211114</v>
      </c>
      <c r="F16" s="43">
        <v>114466127519.39999</v>
      </c>
      <c r="G16" s="43">
        <v>115263640715.3</v>
      </c>
      <c r="H16" s="43">
        <v>114960380369.60001</v>
      </c>
    </row>
    <row r="17" spans="2:8" ht="15" customHeight="1">
      <c r="B17" s="35" t="s">
        <v>65</v>
      </c>
      <c r="C17" s="48">
        <f>(C16-$C$9)/$C$9*100</f>
        <v>-5.2450701583969361E-2</v>
      </c>
      <c r="D17" s="49">
        <f>(C16-$D$9)/$D$9*100</f>
        <v>-5.0170127542761636E-2</v>
      </c>
      <c r="E17" s="48">
        <f>(E16-$C$9)/$C$9*100</f>
        <v>3.5009019986945097E-3</v>
      </c>
      <c r="F17" s="49">
        <f>(E16-$D$9)/$D$9*100</f>
        <v>5.7827527272806597E-3</v>
      </c>
      <c r="G17" s="48">
        <f>(G16-$C$9)/$C$9*100</f>
        <v>0.6307246382238948</v>
      </c>
      <c r="H17" s="49">
        <f>(G16-$D$9)/$D$9*100</f>
        <v>0.63302080076083356</v>
      </c>
    </row>
    <row r="18" spans="2:8" ht="15" customHeight="1">
      <c r="B18" s="35" t="s">
        <v>66</v>
      </c>
      <c r="C18" s="43">
        <v>114484900000</v>
      </c>
      <c r="D18" s="43">
        <v>114521600000</v>
      </c>
      <c r="E18" s="43">
        <v>114544000000</v>
      </c>
      <c r="F18" s="43">
        <v>114471500000</v>
      </c>
      <c r="G18" s="43">
        <v>115805500000</v>
      </c>
      <c r="H18" s="43">
        <v>115287200000</v>
      </c>
    </row>
    <row r="19" spans="2:8" ht="15" customHeight="1">
      <c r="B19" s="35" t="s">
        <v>67</v>
      </c>
      <c r="C19" s="48">
        <f>(C18-$C$11)/$C$11*100</f>
        <v>-4.5836556443572145E-2</v>
      </c>
      <c r="D19" s="48">
        <f>(D18-$D$11)/$D$11*100</f>
        <v>-1.1699480508141616E-2</v>
      </c>
      <c r="E19" s="48">
        <f>(E18-$C$11)/$C$11*100</f>
        <v>5.7623099529062125E-3</v>
      </c>
      <c r="F19" s="48">
        <f>(F18-$D$11)/$D$11*100</f>
        <v>-5.5441568079626316E-2</v>
      </c>
      <c r="G19" s="48">
        <f>(G18-$C$11)/$C$11*100</f>
        <v>1.1071492804970253</v>
      </c>
      <c r="H19" s="48">
        <f>(H18-$D$11)/$D$11*100</f>
        <v>0.65674248046448691</v>
      </c>
    </row>
    <row r="21" spans="2:8" ht="15" customHeight="1">
      <c r="B21" s="33" t="s">
        <v>61</v>
      </c>
      <c r="C21" s="118" t="s">
        <v>69</v>
      </c>
      <c r="D21" s="118"/>
      <c r="E21" s="118" t="s">
        <v>70</v>
      </c>
      <c r="F21" s="118"/>
      <c r="G21" s="118" t="s">
        <v>71</v>
      </c>
      <c r="H21" s="118"/>
    </row>
    <row r="22" spans="2:8" ht="15" customHeight="1">
      <c r="B22" s="34" t="s">
        <v>63</v>
      </c>
      <c r="C22" s="44">
        <v>500</v>
      </c>
      <c r="D22" s="44">
        <v>1000</v>
      </c>
      <c r="E22" s="44">
        <v>500</v>
      </c>
      <c r="F22" s="44">
        <v>1000</v>
      </c>
      <c r="G22" s="44">
        <v>500</v>
      </c>
      <c r="H22" s="44">
        <v>1000</v>
      </c>
    </row>
    <row r="23" spans="2:8" ht="15" customHeight="1">
      <c r="B23" s="35" t="s">
        <v>64</v>
      </c>
      <c r="C23" s="43">
        <v>115289853197.60001</v>
      </c>
      <c r="D23" s="43">
        <v>115029764340.10001</v>
      </c>
      <c r="E23" s="43">
        <v>114681381159.8</v>
      </c>
      <c r="F23" s="43">
        <v>114583819759.60001</v>
      </c>
      <c r="G23" s="43">
        <v>114663114819.8</v>
      </c>
      <c r="H23" s="43">
        <v>114588457247.8</v>
      </c>
    </row>
    <row r="24" spans="2:8" ht="15" customHeight="1">
      <c r="B24" s="35" t="s">
        <v>65</v>
      </c>
      <c r="C24" s="48">
        <f>(C23-$C$9)/$C$9*100</f>
        <v>0.65360940112090593</v>
      </c>
      <c r="D24" s="49">
        <f>(C23-$D$9)/$D$9*100</f>
        <v>0.65590608583569265</v>
      </c>
      <c r="E24" s="48">
        <f>(E23-$C$9)/$C$9*100</f>
        <v>0.12238392788471905</v>
      </c>
      <c r="F24" s="49">
        <f>(E23-$D$9)/$D$9*100</f>
        <v>0.12466849125153075</v>
      </c>
      <c r="G24" s="48">
        <f>(G23-$C$9)/$C$9*100</f>
        <v>0.10643653094947562</v>
      </c>
      <c r="H24" s="49">
        <f>(G23-$D$9)/$D$9*100</f>
        <v>0.10872073043323337</v>
      </c>
    </row>
    <row r="25" spans="2:8" ht="15" customHeight="1">
      <c r="B25" s="35" t="s">
        <v>66</v>
      </c>
      <c r="C25" s="43">
        <v>115815700000</v>
      </c>
      <c r="D25" s="43">
        <v>115348000000</v>
      </c>
      <c r="E25" s="43">
        <v>114799700000</v>
      </c>
      <c r="F25" s="43">
        <v>114650800000</v>
      </c>
      <c r="G25" s="43">
        <v>114786300000</v>
      </c>
      <c r="H25" s="43">
        <v>114652500000</v>
      </c>
    </row>
    <row r="26" spans="2:8" ht="15" customHeight="1">
      <c r="B26" s="35" t="s">
        <v>67</v>
      </c>
      <c r="C26" s="48">
        <f>(C25-$C$11)/$C$11*100</f>
        <v>1.1160546686060624</v>
      </c>
      <c r="D26" s="48">
        <f>(D25-$D$11)/$D$11*100</f>
        <v>0.70982669053127867</v>
      </c>
      <c r="E26" s="48">
        <f>(E25-$C$11)/$C$11*100</f>
        <v>0.22900816676474234</v>
      </c>
      <c r="F26" s="48">
        <f>(F25-$D$11)/$D$11*100</f>
        <v>0.10110446588379098</v>
      </c>
      <c r="G26" s="48">
        <f>(G25-$C$11)/$C$11*100</f>
        <v>0.21730893140581153</v>
      </c>
      <c r="H26" s="48">
        <f>(H25-$D$11)/$D$11*100</f>
        <v>0.10258872833631641</v>
      </c>
    </row>
    <row r="28" spans="2:8">
      <c r="B28" s="33" t="s">
        <v>61</v>
      </c>
      <c r="C28" s="118" t="s">
        <v>72</v>
      </c>
      <c r="D28" s="118"/>
      <c r="E28" s="118" t="s">
        <v>73</v>
      </c>
      <c r="F28" s="118"/>
      <c r="G28" s="119"/>
      <c r="H28" s="119"/>
    </row>
    <row r="29" spans="2:8">
      <c r="B29" s="34" t="s">
        <v>63</v>
      </c>
      <c r="C29" s="45">
        <v>500</v>
      </c>
      <c r="D29" s="45">
        <v>1000</v>
      </c>
      <c r="E29" s="45">
        <v>500</v>
      </c>
      <c r="F29" s="45">
        <v>1000</v>
      </c>
      <c r="G29" s="40"/>
      <c r="H29" s="40"/>
    </row>
    <row r="30" spans="2:8">
      <c r="B30" s="35" t="s">
        <v>64</v>
      </c>
      <c r="C30" s="43">
        <v>114711609355.5</v>
      </c>
      <c r="D30" s="43">
        <v>114681243712.39999</v>
      </c>
      <c r="E30" s="43">
        <v>114648509661.10001</v>
      </c>
      <c r="F30" s="43">
        <v>114571802026.8</v>
      </c>
      <c r="G30" s="40"/>
      <c r="H30" s="40"/>
    </row>
    <row r="31" spans="2:8">
      <c r="B31" s="35" t="s">
        <v>65</v>
      </c>
      <c r="C31" s="48">
        <f>(C30-$C$9)/$C$9*100</f>
        <v>0.14877460250613034</v>
      </c>
      <c r="D31" s="49">
        <f>(C30-$D$9)/$D$9*100</f>
        <v>0.15105976804766161</v>
      </c>
      <c r="E31" s="48">
        <f>(E30-$C$9)/$C$9*100</f>
        <v>9.3685522094331411E-2</v>
      </c>
      <c r="F31" s="49">
        <f>(E30-$D$9)/$D$9*100</f>
        <v>9.5969430629286492E-2</v>
      </c>
      <c r="G31" s="41"/>
      <c r="H31" s="41"/>
    </row>
    <row r="32" spans="2:8">
      <c r="B32" s="35" t="s">
        <v>66</v>
      </c>
      <c r="C32" s="43">
        <v>114836000000</v>
      </c>
      <c r="D32" s="43">
        <v>114748900000</v>
      </c>
      <c r="E32" s="43">
        <v>114775500000</v>
      </c>
      <c r="F32" s="43">
        <v>114649600000</v>
      </c>
      <c r="G32" s="40"/>
      <c r="H32" s="40"/>
    </row>
    <row r="33" spans="2:8">
      <c r="B33" s="35" t="s">
        <v>67</v>
      </c>
      <c r="C33" s="48">
        <f>(C32-$C$11)/$C$11*100</f>
        <v>0.26070087150572652</v>
      </c>
      <c r="D33" s="48">
        <f>(D32-$D$11)/$D$11*100</f>
        <v>0.18675514035011131</v>
      </c>
      <c r="E33" s="48">
        <f>(E32-$C$11)/$C$11*100</f>
        <v>0.20787969693741959</v>
      </c>
      <c r="F33" s="48">
        <f>(F32-$D$11)/$D$11*100</f>
        <v>0.10005675121142008</v>
      </c>
      <c r="G33" s="41"/>
      <c r="H33" s="41"/>
    </row>
  </sheetData>
  <mergeCells count="15">
    <mergeCell ref="B2:L2"/>
    <mergeCell ref="B3:H3"/>
    <mergeCell ref="B4:H4"/>
    <mergeCell ref="C7:D7"/>
    <mergeCell ref="E7:F7"/>
    <mergeCell ref="G7:H7"/>
    <mergeCell ref="E28:F28"/>
    <mergeCell ref="G28:H28"/>
    <mergeCell ref="E14:F14"/>
    <mergeCell ref="G14:H14"/>
    <mergeCell ref="C14:D14"/>
    <mergeCell ref="C21:D21"/>
    <mergeCell ref="E21:F21"/>
    <mergeCell ref="G21:H21"/>
    <mergeCell ref="C28:D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2023-01-26T16:20:23Z</dcterms:created>
  <dcterms:modified xsi:type="dcterms:W3CDTF">2023-06-07T17:01:48Z</dcterms:modified>
  <cp:category/>
  <cp:contentStatus/>
</cp:coreProperties>
</file>