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lliam.munetonez\Desktop\INFO GABINETE ENERO 2023\"/>
    </mc:Choice>
  </mc:AlternateContent>
  <xr:revisionPtr revIDLastSave="0" documentId="8_{B6C5DCCC-EADA-4A5F-A074-8543D24D1242}" xr6:coauthVersionLast="47" xr6:coauthVersionMax="47" xr10:uidLastSave="{00000000-0000-0000-0000-000000000000}"/>
  <bookViews>
    <workbookView xWindow="-120" yWindow="-120" windowWidth="29040" windowHeight="15840" tabRatio="875" xr2:uid="{00000000-000D-0000-FFFF-FFFF00000000}"/>
  </bookViews>
  <sheets>
    <sheet name="PRECIO ($) TOTAL Res 0017-2012" sheetId="5" r:id="rId1"/>
    <sheet name="PRECIO SIN BONIF Res 0017-12" sheetId="6" r:id="rId2"/>
    <sheet name="PRECIO ($) TOTAL DEP" sheetId="10" r:id="rId3"/>
    <sheet name="PRECIO SIN BONF. DEP" sheetId="11" r:id="rId4"/>
    <sheet name="APLICACIÓN DE PAGO P.P.N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7" i="6" l="1"/>
  <c r="K187" i="6" s="1"/>
  <c r="J186" i="6"/>
  <c r="G186" i="6"/>
  <c r="G187" i="6"/>
  <c r="K187" i="5"/>
  <c r="L187" i="5" s="1"/>
  <c r="K186" i="5"/>
  <c r="G186" i="5"/>
  <c r="G187" i="5"/>
  <c r="G185" i="6" l="1"/>
  <c r="G185" i="5"/>
  <c r="G184" i="6"/>
  <c r="G184" i="5"/>
  <c r="G183" i="6"/>
  <c r="G183" i="5"/>
  <c r="G182" i="5"/>
  <c r="G182" i="6"/>
  <c r="G181" i="6"/>
  <c r="G181" i="5"/>
  <c r="G180" i="6" l="1"/>
  <c r="G180" i="5"/>
  <c r="G179" i="5"/>
  <c r="G179" i="6"/>
  <c r="G178" i="6"/>
  <c r="G178" i="5"/>
  <c r="G177" i="6"/>
  <c r="G177" i="5"/>
  <c r="G176" i="6"/>
  <c r="G176" i="5" l="1"/>
  <c r="G175" i="6"/>
  <c r="L186" i="5"/>
  <c r="G175" i="5"/>
  <c r="G174" i="6"/>
  <c r="G174" i="5"/>
  <c r="G173" i="6"/>
  <c r="G173" i="5"/>
  <c r="G172" i="6"/>
  <c r="K186" i="6" l="1"/>
  <c r="G172" i="5"/>
  <c r="G171" i="6"/>
  <c r="G171" i="5" l="1"/>
  <c r="G170" i="6"/>
  <c r="G170" i="5"/>
  <c r="G169" i="6" l="1"/>
  <c r="G169" i="5" l="1"/>
  <c r="G168" i="6"/>
  <c r="G168" i="5"/>
  <c r="G167" i="6"/>
  <c r="G167" i="5"/>
  <c r="G166" i="6"/>
  <c r="G166" i="5"/>
  <c r="G165" i="6"/>
  <c r="G165" i="5"/>
  <c r="G164" i="6"/>
  <c r="G164" i="5"/>
  <c r="G163" i="6"/>
  <c r="G163" i="5"/>
  <c r="G162" i="6"/>
  <c r="G162" i="5" l="1"/>
  <c r="G161" i="6"/>
  <c r="G161" i="5"/>
  <c r="G160" i="6"/>
  <c r="G159" i="6"/>
  <c r="G160" i="5" l="1"/>
  <c r="G159" i="5" l="1"/>
  <c r="G158" i="6" l="1"/>
  <c r="G158" i="5" l="1"/>
  <c r="G157" i="6" l="1"/>
  <c r="G155" i="5" l="1"/>
  <c r="G157" i="5"/>
  <c r="G156" i="5" l="1"/>
  <c r="G156" i="6" l="1"/>
  <c r="G155" i="6" l="1"/>
  <c r="G154" i="6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154" i="5"/>
  <c r="G153" i="6" l="1"/>
  <c r="G153" i="5"/>
  <c r="G152" i="6" l="1"/>
  <c r="G152" i="5"/>
  <c r="G151" i="6" l="1"/>
  <c r="G151" i="5"/>
  <c r="G150" i="6" l="1"/>
  <c r="G150" i="5"/>
  <c r="G149" i="6" l="1"/>
  <c r="G149" i="5" l="1"/>
  <c r="G148" i="6" l="1"/>
  <c r="G148" i="5"/>
  <c r="G147" i="6" l="1"/>
  <c r="G147" i="5"/>
  <c r="G146" i="6" l="1"/>
  <c r="G146" i="5"/>
  <c r="G145" i="6" l="1"/>
  <c r="G145" i="5"/>
  <c r="G144" i="6" l="1"/>
  <c r="G144" i="5"/>
  <c r="G143" i="6" l="1"/>
  <c r="G143" i="5"/>
  <c r="G142" i="6" l="1"/>
  <c r="G142" i="5"/>
  <c r="G141" i="5" l="1"/>
  <c r="G141" i="6"/>
  <c r="G140" i="6" l="1"/>
  <c r="G140" i="5"/>
  <c r="G139" i="6" l="1"/>
  <c r="G139" i="5"/>
  <c r="G138" i="6" l="1"/>
  <c r="G138" i="5"/>
  <c r="G137" i="6" l="1"/>
  <c r="G137" i="5"/>
  <c r="G136" i="6" l="1"/>
  <c r="G136" i="5"/>
  <c r="G135" i="6" l="1"/>
  <c r="G135" i="5"/>
  <c r="G134" i="6" l="1"/>
  <c r="G134" i="5"/>
  <c r="G133" i="6" l="1"/>
  <c r="G133" i="5"/>
  <c r="G132" i="6" l="1"/>
  <c r="G132" i="5"/>
  <c r="G130" i="6" l="1"/>
  <c r="G131" i="6"/>
  <c r="G130" i="5"/>
  <c r="G131" i="5"/>
  <c r="G129" i="6" l="1"/>
  <c r="G129" i="5"/>
  <c r="G128" i="5" l="1"/>
  <c r="G128" i="6"/>
  <c r="G127" i="6" l="1"/>
  <c r="G127" i="5"/>
  <c r="G126" i="6" l="1"/>
  <c r="G126" i="5"/>
  <c r="G125" i="6" l="1"/>
  <c r="G125" i="5"/>
  <c r="G124" i="6" l="1"/>
  <c r="G124" i="5"/>
  <c r="G123" i="6" l="1"/>
  <c r="G123" i="5"/>
  <c r="G122" i="6" l="1"/>
  <c r="G122" i="5"/>
  <c r="G121" i="6" l="1"/>
  <c r="G121" i="5"/>
  <c r="G120" i="6" l="1"/>
  <c r="G119" i="6" l="1"/>
  <c r="G119" i="5"/>
  <c r="G120" i="5"/>
  <c r="G118" i="6" l="1"/>
  <c r="G118" i="5"/>
  <c r="G117" i="6" l="1"/>
  <c r="G117" i="5"/>
  <c r="G116" i="5"/>
  <c r="G115" i="5"/>
  <c r="G114" i="5"/>
  <c r="G113" i="5"/>
  <c r="G112" i="5"/>
  <c r="G111" i="5"/>
  <c r="G110" i="5"/>
  <c r="G109" i="5"/>
  <c r="G108" i="5"/>
  <c r="G116" i="6" l="1"/>
  <c r="G115" i="6" l="1"/>
  <c r="G114" i="6" l="1"/>
  <c r="G113" i="6" l="1"/>
  <c r="G112" i="6" l="1"/>
  <c r="G111" i="6" l="1"/>
  <c r="G110" i="6" l="1"/>
  <c r="G109" i="6" l="1"/>
  <c r="G108" i="6" l="1"/>
  <c r="G107" i="6" l="1"/>
  <c r="G107" i="5"/>
  <c r="G105" i="6" l="1"/>
  <c r="G106" i="6"/>
  <c r="G104" i="5"/>
  <c r="G105" i="5"/>
  <c r="G106" i="5"/>
  <c r="G104" i="6" l="1"/>
  <c r="G103" i="6" l="1"/>
  <c r="G103" i="5"/>
  <c r="G102" i="6" l="1"/>
  <c r="G102" i="5"/>
  <c r="G101" i="6"/>
  <c r="G101" i="5"/>
  <c r="G100" i="6"/>
  <c r="G100" i="5"/>
  <c r="G99" i="6"/>
  <c r="G99" i="5"/>
  <c r="G98" i="6"/>
  <c r="G98" i="5"/>
  <c r="G97" i="6"/>
  <c r="G97" i="5"/>
  <c r="G96" i="6"/>
  <c r="G96" i="5"/>
  <c r="G95" i="5"/>
  <c r="G95" i="6"/>
  <c r="G94" i="6"/>
  <c r="G94" i="5"/>
  <c r="G93" i="6"/>
  <c r="G93" i="5"/>
  <c r="G92" i="5"/>
  <c r="G85" i="5"/>
  <c r="G84" i="5"/>
  <c r="G92" i="6"/>
  <c r="G91" i="6"/>
  <c r="G91" i="5"/>
  <c r="G87" i="5"/>
  <c r="G61" i="6"/>
  <c r="G87" i="6"/>
  <c r="G90" i="6"/>
  <c r="G90" i="5"/>
  <c r="G88" i="6"/>
  <c r="G88" i="5"/>
  <c r="G86" i="6"/>
  <c r="G86" i="5"/>
  <c r="G85" i="6"/>
  <c r="G83" i="6"/>
  <c r="G84" i="6"/>
  <c r="G89" i="6"/>
  <c r="G81" i="5"/>
  <c r="G82" i="5"/>
  <c r="G83" i="5"/>
  <c r="G89" i="5"/>
  <c r="G79" i="6"/>
  <c r="G80" i="6"/>
  <c r="G81" i="6"/>
  <c r="G82" i="6"/>
  <c r="G80" i="5"/>
  <c r="G79" i="5"/>
  <c r="G77" i="6"/>
  <c r="G78" i="6"/>
  <c r="G76" i="6"/>
  <c r="G75" i="6"/>
  <c r="G74" i="6"/>
  <c r="G73" i="6"/>
  <c r="G71" i="6"/>
  <c r="G70" i="6"/>
  <c r="G69" i="6"/>
  <c r="G68" i="6"/>
  <c r="G6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2" i="6"/>
  <c r="G63" i="6"/>
  <c r="G64" i="6"/>
  <c r="G65" i="6"/>
  <c r="G66" i="6"/>
  <c r="G7" i="6"/>
  <c r="G72" i="6"/>
</calcChain>
</file>

<file path=xl/sharedStrings.xml><?xml version="1.0" encoding="utf-8"?>
<sst xmlns="http://schemas.openxmlformats.org/spreadsheetml/2006/main" count="685" uniqueCount="66">
  <si>
    <t>R 2</t>
  </si>
  <si>
    <t>R 1</t>
  </si>
  <si>
    <t>Nacional</t>
  </si>
  <si>
    <t>Región</t>
  </si>
  <si>
    <t>Periodo</t>
  </si>
  <si>
    <t>BOYACÁ</t>
  </si>
  <si>
    <t>CUNDINAMARCA</t>
  </si>
  <si>
    <t>ANTIOQUIA</t>
  </si>
  <si>
    <t>CALDAS</t>
  </si>
  <si>
    <t>RISARALDA</t>
  </si>
  <si>
    <t>ATLÁNTICO</t>
  </si>
  <si>
    <t>BOLÍVAR</t>
  </si>
  <si>
    <t>CAQUETÁ</t>
  </si>
  <si>
    <t>CESAR</t>
  </si>
  <si>
    <t>CÓRDOBA</t>
  </si>
  <si>
    <t>MAGDALENA</t>
  </si>
  <si>
    <t>NORTE DE SANTANDER</t>
  </si>
  <si>
    <t>SANTANDER</t>
  </si>
  <si>
    <t>SUCRE</t>
  </si>
  <si>
    <t>ARAUCA</t>
  </si>
  <si>
    <t>CASANARE</t>
  </si>
  <si>
    <t>CAUCA</t>
  </si>
  <si>
    <t>HUILA</t>
  </si>
  <si>
    <t>META</t>
  </si>
  <si>
    <t>NARIÑO</t>
  </si>
  <si>
    <t>TOLIMA</t>
  </si>
  <si>
    <t>VALLE DEL CAUCA</t>
  </si>
  <si>
    <t>QUINDÍO</t>
  </si>
  <si>
    <t>LA GUAJIRA</t>
  </si>
  <si>
    <t>REGIÓN 1</t>
  </si>
  <si>
    <t>REGIÓN 2</t>
  </si>
  <si>
    <t>NACIONAL</t>
  </si>
  <si>
    <t>Equivalencia en US$</t>
  </si>
  <si>
    <t>TRM</t>
  </si>
  <si>
    <t>Año</t>
  </si>
  <si>
    <t>Precio ($/lt)</t>
  </si>
  <si>
    <t>Var %</t>
  </si>
  <si>
    <t>GUAVIARE</t>
  </si>
  <si>
    <t>PUTUMAYO</t>
  </si>
  <si>
    <t>PERIODO</t>
  </si>
  <si>
    <t>nd</t>
  </si>
  <si>
    <t>Mes de Reporte</t>
  </si>
  <si>
    <t>Mes de Análisis de Información USP - MADR</t>
  </si>
  <si>
    <t>$ P.P.N.</t>
  </si>
  <si>
    <t>Mes a Liquidar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</si>
  <si>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</si>
  <si>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</si>
  <si>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</si>
  <si>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</si>
  <si>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</si>
  <si>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</si>
  <si>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</si>
  <si>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</si>
  <si>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</si>
  <si>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</si>
  <si>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 xml:space="preserve">Histórico Precio Promedio Nacional </t>
  </si>
  <si>
    <t xml:space="preserve">PRECIO PRMEDIO (NACIONAL) 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</si>
  <si>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</si>
  <si>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rPr>
        <b/>
        <sz val="8"/>
        <color theme="1"/>
        <rFont val="Calibri"/>
        <family val="2"/>
        <scheme val="minor"/>
      </rPr>
      <t>R1 =</t>
    </r>
    <r>
      <rPr>
        <sz val="8"/>
        <color theme="1"/>
        <rFont val="Calibri"/>
        <family val="2"/>
        <scheme val="minor"/>
      </rPr>
      <t xml:space="preserve"> Cundinamarca, Boyacá, Antioquia, Quindío, Risaralda, Caldas, Nariño, Cauca y Valle del Cauca</t>
    </r>
  </si>
  <si>
    <r>
      <rPr>
        <b/>
        <sz val="8"/>
        <color theme="1"/>
        <rFont val="Calibri"/>
        <family val="2"/>
        <scheme val="minor"/>
      </rPr>
      <t>R2 =</t>
    </r>
    <r>
      <rPr>
        <sz val="8"/>
        <color theme="1"/>
        <rFont val="Calibri"/>
        <family val="2"/>
        <scheme val="minor"/>
      </rPr>
      <t xml:space="preserve"> Costa Atlántica, Chocó, Magdalena, Norte de Santander, Santander, Caquetá, Tolima, Huila, Meta, Orinoquía y Amazonía</t>
    </r>
  </si>
  <si>
    <r>
      <t>*</t>
    </r>
    <r>
      <rPr>
        <b/>
        <sz val="8"/>
        <color theme="1"/>
        <rFont val="Calibri"/>
        <family val="2"/>
        <scheme val="minor"/>
      </rPr>
      <t xml:space="preserve">nd: </t>
    </r>
    <r>
      <rPr>
        <sz val="8"/>
        <color theme="1"/>
        <rFont val="Calibri"/>
        <family val="2"/>
        <scheme val="minor"/>
      </rPr>
      <t>No Registra Dato</t>
    </r>
  </si>
  <si>
    <t>Precio por Litro de Leche Pagado al Productor a nivel nacional y regional                                                                 Enero 2017 - Enero 2023</t>
  </si>
  <si>
    <t>Precio por litro de leche pagado al productor sin bonificación voluntaria a nivel nacional y regional Enero 2017 - Enero 2023</t>
  </si>
  <si>
    <t>Precio total por litro de leche pagado al productor a nivel departamental Enero 2008 - Enero 2023</t>
  </si>
  <si>
    <t>Precio por litro de leche pagado al productor a nivel departamental sin bonificaciones voluntarias Enero 2008 - Enero 2023</t>
  </si>
  <si>
    <t>Precio a pagar mes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</si>
</sst>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_);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"/>
    <numFmt numFmtId="168" formatCode="_ [$€-2]\ * #,##0.00_ ;_ [$€-2]\ * \-#,##0.00_ ;_ [$€-2]\ * &quot;-&quot;??_ "/>
    <numFmt numFmtId="169" formatCode="0.0%"/>
    <numFmt numFmtId="170" formatCode="_ * #,##0.00_ ;_ * \-#,##0.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rgb="FFCC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</fills>
  <borders count="3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7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10" fillId="0" borderId="0"/>
    <xf numFmtId="0" fontId="3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14" applyNumberFormat="0" applyAlignment="0" applyProtection="0"/>
    <xf numFmtId="0" fontId="15" fillId="19" borderId="15" applyNumberFormat="0" applyAlignment="0" applyProtection="0"/>
    <xf numFmtId="0" fontId="16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28" borderId="0" applyNumberFormat="0" applyBorder="0" applyAlignment="0" applyProtection="0"/>
    <xf numFmtId="0" fontId="11" fillId="26" borderId="0" applyNumberFormat="0" applyBorder="0" applyAlignment="0" applyProtection="0"/>
    <xf numFmtId="0" fontId="11" fillId="17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9" fillId="31" borderId="14" applyNumberFormat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26" borderId="17" applyNumberFormat="0" applyFont="0" applyAlignment="0" applyProtection="0"/>
    <xf numFmtId="0" fontId="22" fillId="18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17" fillId="0" borderId="21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22" applyNumberFormat="0" applyFill="0" applyAlignment="0" applyProtection="0"/>
    <xf numFmtId="166" fontId="1" fillId="0" borderId="0" applyFont="0" applyFill="0" applyBorder="0" applyAlignment="0" applyProtection="0"/>
    <xf numFmtId="0" fontId="30" fillId="0" borderId="0"/>
    <xf numFmtId="0" fontId="3" fillId="0" borderId="0"/>
    <xf numFmtId="0" fontId="34" fillId="0" borderId="0"/>
  </cellStyleXfs>
  <cellXfs count="1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vertical="center" wrapText="1"/>
    </xf>
    <xf numFmtId="4" fontId="0" fillId="2" borderId="0" xfId="0" applyNumberFormat="1" applyFill="1"/>
    <xf numFmtId="0" fontId="4" fillId="2" borderId="0" xfId="3" applyFont="1" applyFill="1" applyAlignment="1">
      <alignment horizontal="left"/>
    </xf>
    <xf numFmtId="169" fontId="0" fillId="2" borderId="0" xfId="2" applyNumberFormat="1" applyFont="1" applyFill="1"/>
    <xf numFmtId="0" fontId="0" fillId="2" borderId="0" xfId="0" applyFill="1" applyAlignment="1">
      <alignment horizontal="left"/>
    </xf>
    <xf numFmtId="10" fontId="0" fillId="2" borderId="0" xfId="2" applyNumberFormat="1" applyFont="1" applyFill="1"/>
    <xf numFmtId="0" fontId="7" fillId="2" borderId="0" xfId="0" applyFont="1" applyFill="1" applyAlignment="1">
      <alignment vertical="center" wrapText="1"/>
    </xf>
    <xf numFmtId="167" fontId="7" fillId="2" borderId="0" xfId="0" applyNumberFormat="1" applyFont="1" applyFill="1" applyAlignment="1">
      <alignment vertical="center" wrapText="1"/>
    </xf>
    <xf numFmtId="167" fontId="0" fillId="2" borderId="0" xfId="0" applyNumberFormat="1" applyFill="1"/>
    <xf numFmtId="0" fontId="0" fillId="2" borderId="0" xfId="2" applyNumberFormat="1" applyFont="1" applyFill="1"/>
    <xf numFmtId="0" fontId="0" fillId="2" borderId="0" xfId="73" applyNumberFormat="1" applyFont="1" applyFill="1"/>
    <xf numFmtId="3" fontId="29" fillId="2" borderId="0" xfId="7" applyNumberFormat="1" applyFont="1" applyFill="1" applyAlignment="1">
      <alignment horizontal="center" vertical="center" wrapText="1"/>
    </xf>
    <xf numFmtId="169" fontId="0" fillId="2" borderId="0" xfId="2" applyNumberFormat="1" applyFont="1" applyFill="1" applyBorder="1"/>
    <xf numFmtId="0" fontId="0" fillId="2" borderId="0" xfId="2" applyNumberFormat="1" applyFont="1" applyFill="1" applyBorder="1"/>
    <xf numFmtId="167" fontId="0" fillId="2" borderId="0" xfId="0" applyNumberFormat="1" applyFill="1" applyAlignment="1">
      <alignment horizontal="center"/>
    </xf>
    <xf numFmtId="3" fontId="31" fillId="2" borderId="0" xfId="75" applyNumberFormat="1" applyFont="1" applyFill="1" applyAlignment="1">
      <alignment horizontal="center" vertical="center" wrapText="1"/>
    </xf>
    <xf numFmtId="4" fontId="32" fillId="2" borderId="0" xfId="0" applyNumberFormat="1" applyFont="1" applyFill="1" applyAlignment="1">
      <alignment horizontal="center" vertical="center" wrapText="1"/>
    </xf>
    <xf numFmtId="3" fontId="33" fillId="2" borderId="0" xfId="75" applyNumberFormat="1" applyFont="1" applyFill="1" applyAlignment="1">
      <alignment horizontal="center" vertical="center" wrapText="1"/>
    </xf>
    <xf numFmtId="4" fontId="33" fillId="2" borderId="0" xfId="0" applyNumberFormat="1" applyFont="1" applyFill="1" applyAlignment="1">
      <alignment horizontal="center" vertical="center" wrapText="1"/>
    </xf>
    <xf numFmtId="167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4" fillId="2" borderId="0" xfId="3" applyFont="1" applyFill="1"/>
    <xf numFmtId="0" fontId="2" fillId="2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0" xfId="0" applyFill="1" applyAlignment="1">
      <alignment horizontal="justify" wrapText="1"/>
    </xf>
    <xf numFmtId="0" fontId="2" fillId="39" borderId="4" xfId="0" applyFont="1" applyFill="1" applyBorder="1" applyAlignment="1">
      <alignment horizontal="center" vertical="center"/>
    </xf>
    <xf numFmtId="17" fontId="0" fillId="39" borderId="7" xfId="0" applyNumberFormat="1" applyFill="1" applyBorder="1" applyAlignment="1">
      <alignment horizontal="center"/>
    </xf>
    <xf numFmtId="167" fontId="0" fillId="39" borderId="8" xfId="0" applyNumberFormat="1" applyFill="1" applyBorder="1" applyAlignment="1">
      <alignment horizontal="center"/>
    </xf>
    <xf numFmtId="17" fontId="0" fillId="39" borderId="3" xfId="0" applyNumberFormat="1" applyFill="1" applyBorder="1" applyAlignment="1">
      <alignment horizontal="center"/>
    </xf>
    <xf numFmtId="167" fontId="0" fillId="39" borderId="2" xfId="0" applyNumberFormat="1" applyFill="1" applyBorder="1" applyAlignment="1">
      <alignment horizontal="center"/>
    </xf>
    <xf numFmtId="164" fontId="0" fillId="39" borderId="2" xfId="1" applyNumberFormat="1" applyFont="1" applyFill="1" applyBorder="1" applyAlignment="1">
      <alignment horizontal="center"/>
    </xf>
    <xf numFmtId="167" fontId="0" fillId="39" borderId="11" xfId="0" applyNumberFormat="1" applyFill="1" applyBorder="1" applyAlignment="1">
      <alignment horizontal="center"/>
    </xf>
    <xf numFmtId="167" fontId="0" fillId="39" borderId="13" xfId="0" applyNumberFormat="1" applyFill="1" applyBorder="1" applyAlignment="1">
      <alignment horizontal="center"/>
    </xf>
    <xf numFmtId="167" fontId="0" fillId="36" borderId="11" xfId="0" applyNumberFormat="1" applyFill="1" applyBorder="1" applyAlignment="1">
      <alignment horizontal="center"/>
    </xf>
    <xf numFmtId="167" fontId="0" fillId="36" borderId="2" xfId="0" applyNumberFormat="1" applyFill="1" applyBorder="1" applyAlignment="1">
      <alignment horizontal="center"/>
    </xf>
    <xf numFmtId="167" fontId="0" fillId="36" borderId="24" xfId="0" applyNumberFormat="1" applyFill="1" applyBorder="1" applyAlignment="1">
      <alignment horizontal="center"/>
    </xf>
    <xf numFmtId="17" fontId="2" fillId="39" borderId="10" xfId="0" applyNumberFormat="1" applyFont="1" applyFill="1" applyBorder="1" applyAlignment="1">
      <alignment horizontal="center"/>
    </xf>
    <xf numFmtId="17" fontId="2" fillId="39" borderId="3" xfId="0" applyNumberFormat="1" applyFont="1" applyFill="1" applyBorder="1" applyAlignment="1">
      <alignment horizontal="center"/>
    </xf>
    <xf numFmtId="0" fontId="2" fillId="39" borderId="4" xfId="0" applyFont="1" applyFill="1" applyBorder="1" applyAlignment="1">
      <alignment horizontal="center"/>
    </xf>
    <xf numFmtId="167" fontId="0" fillId="36" borderId="4" xfId="0" applyNumberFormat="1" applyFill="1" applyBorder="1" applyAlignment="1">
      <alignment horizontal="center"/>
    </xf>
    <xf numFmtId="0" fontId="0" fillId="36" borderId="4" xfId="0" applyFill="1" applyBorder="1"/>
    <xf numFmtId="169" fontId="0" fillId="36" borderId="4" xfId="2" applyNumberFormat="1" applyFont="1" applyFill="1" applyBorder="1" applyAlignment="1">
      <alignment horizontal="center"/>
    </xf>
    <xf numFmtId="0" fontId="2" fillId="39" borderId="5" xfId="0" applyFont="1" applyFill="1" applyBorder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 wrapText="1"/>
    </xf>
    <xf numFmtId="3" fontId="0" fillId="39" borderId="8" xfId="0" applyNumberFormat="1" applyFill="1" applyBorder="1" applyAlignment="1">
      <alignment horizontal="center"/>
    </xf>
    <xf numFmtId="4" fontId="0" fillId="39" borderId="9" xfId="0" applyNumberFormat="1" applyFill="1" applyBorder="1" applyAlignment="1">
      <alignment horizontal="center" vertical="center"/>
    </xf>
    <xf numFmtId="3" fontId="0" fillId="39" borderId="2" xfId="0" applyNumberFormat="1" applyFill="1" applyBorder="1" applyAlignment="1">
      <alignment horizontal="center"/>
    </xf>
    <xf numFmtId="4" fontId="0" fillId="39" borderId="1" xfId="0" applyNumberFormat="1" applyFill="1" applyBorder="1" applyAlignment="1">
      <alignment horizontal="center" vertical="center"/>
    </xf>
    <xf numFmtId="3" fontId="0" fillId="39" borderId="2" xfId="2" applyNumberFormat="1" applyFont="1" applyFill="1" applyBorder="1" applyAlignment="1">
      <alignment horizontal="center"/>
    </xf>
    <xf numFmtId="3" fontId="0" fillId="39" borderId="11" xfId="0" applyNumberFormat="1" applyFill="1" applyBorder="1" applyAlignment="1">
      <alignment horizontal="center"/>
    </xf>
    <xf numFmtId="4" fontId="0" fillId="39" borderId="12" xfId="0" applyNumberFormat="1" applyFill="1" applyBorder="1" applyAlignment="1">
      <alignment horizontal="center" vertical="center"/>
    </xf>
    <xf numFmtId="3" fontId="0" fillId="39" borderId="13" xfId="0" applyNumberFormat="1" applyFill="1" applyBorder="1" applyAlignment="1">
      <alignment horizontal="center"/>
    </xf>
    <xf numFmtId="3" fontId="0" fillId="36" borderId="11" xfId="0" applyNumberFormat="1" applyFill="1" applyBorder="1" applyAlignment="1">
      <alignment horizontal="center"/>
    </xf>
    <xf numFmtId="4" fontId="0" fillId="36" borderId="12" xfId="0" applyNumberFormat="1" applyFill="1" applyBorder="1" applyAlignment="1">
      <alignment horizontal="center" vertical="center"/>
    </xf>
    <xf numFmtId="3" fontId="0" fillId="36" borderId="2" xfId="0" applyNumberFormat="1" applyFill="1" applyBorder="1" applyAlignment="1">
      <alignment horizontal="center"/>
    </xf>
    <xf numFmtId="4" fontId="0" fillId="36" borderId="1" xfId="0" applyNumberFormat="1" applyFill="1" applyBorder="1" applyAlignment="1">
      <alignment horizontal="center" vertical="center"/>
    </xf>
    <xf numFmtId="3" fontId="0" fillId="36" borderId="25" xfId="0" applyNumberFormat="1" applyFill="1" applyBorder="1" applyAlignment="1">
      <alignment horizontal="center"/>
    </xf>
    <xf numFmtId="3" fontId="0" fillId="36" borderId="13" xfId="0" applyNumberFormat="1" applyFill="1" applyBorder="1" applyAlignment="1">
      <alignment horizontal="center"/>
    </xf>
    <xf numFmtId="3" fontId="0" fillId="36" borderId="24" xfId="0" applyNumberFormat="1" applyFill="1" applyBorder="1" applyAlignment="1">
      <alignment horizontal="center"/>
    </xf>
    <xf numFmtId="4" fontId="0" fillId="36" borderId="27" xfId="0" applyNumberFormat="1" applyFill="1" applyBorder="1" applyAlignment="1">
      <alignment horizontal="center" vertical="center"/>
    </xf>
    <xf numFmtId="17" fontId="8" fillId="35" borderId="4" xfId="0" applyNumberFormat="1" applyFont="1" applyFill="1" applyBorder="1" applyAlignment="1">
      <alignment horizontal="center" vertical="center"/>
    </xf>
    <xf numFmtId="167" fontId="7" fillId="36" borderId="4" xfId="0" applyNumberFormat="1" applyFont="1" applyFill="1" applyBorder="1" applyAlignment="1">
      <alignment horizontal="center"/>
    </xf>
    <xf numFmtId="167" fontId="7" fillId="36" borderId="23" xfId="0" applyNumberFormat="1" applyFont="1" applyFill="1" applyBorder="1" applyAlignment="1">
      <alignment horizontal="center"/>
    </xf>
    <xf numFmtId="167" fontId="9" fillId="38" borderId="4" xfId="0" applyNumberFormat="1" applyFont="1" applyFill="1" applyBorder="1" applyAlignment="1">
      <alignment horizontal="center"/>
    </xf>
    <xf numFmtId="167" fontId="9" fillId="38" borderId="23" xfId="0" applyNumberFormat="1" applyFont="1" applyFill="1" applyBorder="1" applyAlignment="1">
      <alignment horizontal="center"/>
    </xf>
    <xf numFmtId="0" fontId="37" fillId="2" borderId="32" xfId="0" applyFont="1" applyFill="1" applyBorder="1"/>
    <xf numFmtId="17" fontId="36" fillId="40" borderId="4" xfId="0" applyNumberFormat="1" applyFont="1" applyFill="1" applyBorder="1" applyAlignment="1">
      <alignment horizontal="center" wrapText="1"/>
    </xf>
    <xf numFmtId="17" fontId="0" fillId="36" borderId="4" xfId="0" applyNumberFormat="1" applyFill="1" applyBorder="1" applyAlignment="1">
      <alignment horizontal="center"/>
    </xf>
    <xf numFmtId="0" fontId="39" fillId="2" borderId="0" xfId="0" applyFont="1" applyFill="1"/>
    <xf numFmtId="0" fontId="8" fillId="35" borderId="4" xfId="0" applyFont="1" applyFill="1" applyBorder="1" applyAlignment="1">
      <alignment horizontal="center" vertical="center" textRotation="45" wrapText="1"/>
    </xf>
    <xf numFmtId="0" fontId="8" fillId="37" borderId="4" xfId="0" applyFont="1" applyFill="1" applyBorder="1" applyAlignment="1">
      <alignment horizontal="center" vertical="center" textRotation="45" wrapText="1"/>
    </xf>
    <xf numFmtId="0" fontId="8" fillId="35" borderId="23" xfId="0" applyFont="1" applyFill="1" applyBorder="1" applyAlignment="1">
      <alignment horizontal="center" vertical="center" textRotation="45" wrapText="1"/>
    </xf>
    <xf numFmtId="17" fontId="8" fillId="35" borderId="23" xfId="0" applyNumberFormat="1" applyFont="1" applyFill="1" applyBorder="1" applyAlignment="1">
      <alignment horizontal="center" vertical="center"/>
    </xf>
    <xf numFmtId="0" fontId="40" fillId="2" borderId="0" xfId="3" applyFont="1" applyFill="1" applyAlignment="1">
      <alignment horizontal="left"/>
    </xf>
    <xf numFmtId="0" fontId="40" fillId="2" borderId="26" xfId="3" applyFont="1" applyFill="1" applyBorder="1"/>
    <xf numFmtId="0" fontId="42" fillId="2" borderId="0" xfId="0" applyFont="1" applyFill="1"/>
    <xf numFmtId="0" fontId="40" fillId="2" borderId="0" xfId="3" applyFont="1" applyFill="1"/>
    <xf numFmtId="167" fontId="35" fillId="41" borderId="4" xfId="0" applyNumberFormat="1" applyFont="1" applyFill="1" applyBorder="1" applyAlignment="1">
      <alignment horizontal="center" wrapText="1"/>
    </xf>
    <xf numFmtId="167" fontId="44" fillId="2" borderId="0" xfId="0" applyNumberFormat="1" applyFont="1" applyFill="1"/>
    <xf numFmtId="0" fontId="40" fillId="2" borderId="0" xfId="3" applyFont="1" applyFill="1" applyAlignment="1">
      <alignment horizontal="left" vertical="top"/>
    </xf>
    <xf numFmtId="0" fontId="38" fillId="2" borderId="0" xfId="0" applyFont="1" applyFill="1" applyAlignment="1">
      <alignment horizontal="left"/>
    </xf>
    <xf numFmtId="0" fontId="45" fillId="2" borderId="0" xfId="3" applyFont="1" applyFill="1"/>
    <xf numFmtId="0" fontId="46" fillId="2" borderId="0" xfId="3" applyFont="1" applyFill="1"/>
    <xf numFmtId="167" fontId="46" fillId="2" borderId="0" xfId="3" applyNumberFormat="1" applyFont="1" applyFill="1" applyAlignment="1">
      <alignment horizontal="center"/>
    </xf>
    <xf numFmtId="17" fontId="2" fillId="39" borderId="33" xfId="0" applyNumberFormat="1" applyFont="1" applyFill="1" applyBorder="1" applyAlignment="1">
      <alignment horizontal="center"/>
    </xf>
    <xf numFmtId="17" fontId="0" fillId="39" borderId="4" xfId="0" applyNumberFormat="1" applyFill="1" applyBorder="1" applyAlignment="1">
      <alignment horizontal="center"/>
    </xf>
    <xf numFmtId="17" fontId="2" fillId="39" borderId="4" xfId="0" applyNumberFormat="1" applyFont="1" applyFill="1" applyBorder="1" applyAlignment="1">
      <alignment horizontal="center"/>
    </xf>
    <xf numFmtId="4" fontId="0" fillId="36" borderId="4" xfId="2" applyNumberFormat="1" applyFont="1" applyFill="1" applyBorder="1" applyAlignment="1">
      <alignment horizontal="center"/>
    </xf>
    <xf numFmtId="164" fontId="0" fillId="36" borderId="4" xfId="1" applyNumberFormat="1" applyFont="1" applyFill="1" applyBorder="1" applyAlignment="1">
      <alignment horizontal="center"/>
    </xf>
    <xf numFmtId="17" fontId="2" fillId="39" borderId="23" xfId="0" applyNumberFormat="1" applyFont="1" applyFill="1" applyBorder="1" applyAlignment="1">
      <alignment horizontal="center"/>
    </xf>
    <xf numFmtId="167" fontId="0" fillId="36" borderId="23" xfId="0" applyNumberForma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39" borderId="4" xfId="0" applyFont="1" applyFill="1" applyBorder="1" applyAlignment="1">
      <alignment horizontal="center" vertical="center" wrapText="1"/>
    </xf>
    <xf numFmtId="0" fontId="42" fillId="2" borderId="0" xfId="0" applyFont="1" applyFill="1" applyAlignment="1">
      <alignment horizontal="left" vertical="top" wrapText="1"/>
    </xf>
    <xf numFmtId="0" fontId="40" fillId="2" borderId="26" xfId="3" applyFont="1" applyFill="1" applyBorder="1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2" fillId="39" borderId="4" xfId="0" applyFont="1" applyFill="1" applyBorder="1" applyAlignment="1">
      <alignment horizontal="center"/>
    </xf>
    <xf numFmtId="0" fontId="40" fillId="2" borderId="0" xfId="3" applyFont="1" applyFill="1" applyAlignment="1">
      <alignment horizontal="left" vertical="top"/>
    </xf>
    <xf numFmtId="0" fontId="42" fillId="2" borderId="0" xfId="0" applyFont="1" applyFill="1" applyAlignment="1">
      <alignment horizontal="justify" vertical="top"/>
    </xf>
    <xf numFmtId="0" fontId="42" fillId="2" borderId="0" xfId="0" applyFont="1" applyFill="1" applyAlignment="1">
      <alignment horizontal="justify" vertical="top" wrapText="1"/>
    </xf>
    <xf numFmtId="0" fontId="4" fillId="2" borderId="0" xfId="3" applyFont="1" applyFill="1" applyAlignment="1">
      <alignment horizontal="left"/>
    </xf>
    <xf numFmtId="0" fontId="2" fillId="39" borderId="5" xfId="0" applyFont="1" applyFill="1" applyBorder="1" applyAlignment="1">
      <alignment horizontal="center" vertical="center" wrapText="1"/>
    </xf>
    <xf numFmtId="0" fontId="2" fillId="39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77">
    <cellStyle name="20% - Énfasis1 2" xfId="10" xr:uid="{00000000-0005-0000-0000-000000000000}"/>
    <cellStyle name="20% - Énfasis2 2" xfId="11" xr:uid="{00000000-0005-0000-0000-000001000000}"/>
    <cellStyle name="20% - Énfasis3 2" xfId="12" xr:uid="{00000000-0005-0000-0000-000002000000}"/>
    <cellStyle name="20% - Énfasis4 2" xfId="13" xr:uid="{00000000-0005-0000-0000-000003000000}"/>
    <cellStyle name="20% - Énfasis5 2" xfId="14" xr:uid="{00000000-0005-0000-0000-000004000000}"/>
    <cellStyle name="20% - Énfasis6 2" xfId="15" xr:uid="{00000000-0005-0000-0000-000005000000}"/>
    <cellStyle name="40% - Énfasis1 2" xfId="16" xr:uid="{00000000-0005-0000-0000-000006000000}"/>
    <cellStyle name="40% - Énfasis2 2" xfId="17" xr:uid="{00000000-0005-0000-0000-000007000000}"/>
    <cellStyle name="40% - Énfasis3 2" xfId="18" xr:uid="{00000000-0005-0000-0000-000008000000}"/>
    <cellStyle name="40% - Énfasis4 2" xfId="19" xr:uid="{00000000-0005-0000-0000-000009000000}"/>
    <cellStyle name="40% - Énfasis5 2" xfId="20" xr:uid="{00000000-0005-0000-0000-00000A000000}"/>
    <cellStyle name="40% - Énfasis6 2" xfId="21" xr:uid="{00000000-0005-0000-0000-00000B000000}"/>
    <cellStyle name="60% - Énfasis1 2" xfId="22" xr:uid="{00000000-0005-0000-0000-00000C000000}"/>
    <cellStyle name="60% - Énfasis2 2" xfId="23" xr:uid="{00000000-0005-0000-0000-00000D000000}"/>
    <cellStyle name="60% - Énfasis3 2" xfId="24" xr:uid="{00000000-0005-0000-0000-00000E000000}"/>
    <cellStyle name="60% - Énfasis4 2" xfId="25" xr:uid="{00000000-0005-0000-0000-00000F000000}"/>
    <cellStyle name="60% - Énfasis5 2" xfId="26" xr:uid="{00000000-0005-0000-0000-000010000000}"/>
    <cellStyle name="60% - Énfasis6 2" xfId="27" xr:uid="{00000000-0005-0000-0000-000011000000}"/>
    <cellStyle name="Buena 2" xfId="28" xr:uid="{00000000-0005-0000-0000-000012000000}"/>
    <cellStyle name="Cálculo 2" xfId="29" xr:uid="{00000000-0005-0000-0000-000013000000}"/>
    <cellStyle name="Celda de comprobación 2" xfId="30" xr:uid="{00000000-0005-0000-0000-000014000000}"/>
    <cellStyle name="Celda vinculada 2" xfId="31" xr:uid="{00000000-0005-0000-0000-000015000000}"/>
    <cellStyle name="Encabezado 4 2" xfId="32" xr:uid="{00000000-0005-0000-0000-000016000000}"/>
    <cellStyle name="Énfasis 1" xfId="33" xr:uid="{00000000-0005-0000-0000-000017000000}"/>
    <cellStyle name="Énfasis 2" xfId="34" xr:uid="{00000000-0005-0000-0000-000018000000}"/>
    <cellStyle name="Énfasis 3" xfId="35" xr:uid="{00000000-0005-0000-0000-000019000000}"/>
    <cellStyle name="Énfasis1 - 20%" xfId="36" xr:uid="{00000000-0005-0000-0000-00001A000000}"/>
    <cellStyle name="Énfasis1 - 40%" xfId="37" xr:uid="{00000000-0005-0000-0000-00001B000000}"/>
    <cellStyle name="Énfasis1 - 60%" xfId="38" xr:uid="{00000000-0005-0000-0000-00001C000000}"/>
    <cellStyle name="Énfasis1 2" xfId="39" xr:uid="{00000000-0005-0000-0000-00001D000000}"/>
    <cellStyle name="Énfasis2 - 20%" xfId="40" xr:uid="{00000000-0005-0000-0000-00001E000000}"/>
    <cellStyle name="Énfasis2 - 40%" xfId="41" xr:uid="{00000000-0005-0000-0000-00001F000000}"/>
    <cellStyle name="Énfasis2 - 60%" xfId="42" xr:uid="{00000000-0005-0000-0000-000020000000}"/>
    <cellStyle name="Énfasis2 2" xfId="43" xr:uid="{00000000-0005-0000-0000-000021000000}"/>
    <cellStyle name="Énfasis3 - 20%" xfId="44" xr:uid="{00000000-0005-0000-0000-000022000000}"/>
    <cellStyle name="Énfasis3 - 40%" xfId="45" xr:uid="{00000000-0005-0000-0000-000023000000}"/>
    <cellStyle name="Énfasis3 - 60%" xfId="46" xr:uid="{00000000-0005-0000-0000-000024000000}"/>
    <cellStyle name="Énfasis3 2" xfId="47" xr:uid="{00000000-0005-0000-0000-000025000000}"/>
    <cellStyle name="Énfasis4 - 20%" xfId="48" xr:uid="{00000000-0005-0000-0000-000026000000}"/>
    <cellStyle name="Énfasis4 - 40%" xfId="49" xr:uid="{00000000-0005-0000-0000-000027000000}"/>
    <cellStyle name="Énfasis4 - 60%" xfId="50" xr:uid="{00000000-0005-0000-0000-000028000000}"/>
    <cellStyle name="Énfasis4 2" xfId="51" xr:uid="{00000000-0005-0000-0000-000029000000}"/>
    <cellStyle name="Énfasis5 - 20%" xfId="52" xr:uid="{00000000-0005-0000-0000-00002A000000}"/>
    <cellStyle name="Énfasis5 - 40%" xfId="53" xr:uid="{00000000-0005-0000-0000-00002B000000}"/>
    <cellStyle name="Énfasis5 - 60%" xfId="54" xr:uid="{00000000-0005-0000-0000-00002C000000}"/>
    <cellStyle name="Énfasis5 2" xfId="55" xr:uid="{00000000-0005-0000-0000-00002D000000}"/>
    <cellStyle name="Énfasis6 - 20%" xfId="56" xr:uid="{00000000-0005-0000-0000-00002E000000}"/>
    <cellStyle name="Énfasis6 - 40%" xfId="57" xr:uid="{00000000-0005-0000-0000-00002F000000}"/>
    <cellStyle name="Énfasis6 - 60%" xfId="58" xr:uid="{00000000-0005-0000-0000-000030000000}"/>
    <cellStyle name="Énfasis6 2" xfId="59" xr:uid="{00000000-0005-0000-0000-000031000000}"/>
    <cellStyle name="Entrada 2" xfId="60" xr:uid="{00000000-0005-0000-0000-000032000000}"/>
    <cellStyle name="Euro" xfId="4" xr:uid="{00000000-0005-0000-0000-000033000000}"/>
    <cellStyle name="Incorrecto 2" xfId="61" xr:uid="{00000000-0005-0000-0000-000034000000}"/>
    <cellStyle name="Millares" xfId="73" builtinId="3"/>
    <cellStyle name="Millares 2" xfId="6" xr:uid="{00000000-0005-0000-0000-000036000000}"/>
    <cellStyle name="Moneda" xfId="1" builtinId="4"/>
    <cellStyle name="Neutral 2" xfId="62" xr:uid="{00000000-0005-0000-0000-000038000000}"/>
    <cellStyle name="Normal" xfId="0" builtinId="0"/>
    <cellStyle name="Normal 2" xfId="5" xr:uid="{00000000-0005-0000-0000-00003A000000}"/>
    <cellStyle name="Normal 2 2" xfId="74" xr:uid="{00000000-0005-0000-0000-00003B000000}"/>
    <cellStyle name="Normal 3" xfId="7" xr:uid="{00000000-0005-0000-0000-00003C000000}"/>
    <cellStyle name="Normal 3 2" xfId="75" xr:uid="{00000000-0005-0000-0000-00003D000000}"/>
    <cellStyle name="Normal 4" xfId="9" xr:uid="{00000000-0005-0000-0000-00003E000000}"/>
    <cellStyle name="Normal 5" xfId="8" xr:uid="{00000000-0005-0000-0000-00003F000000}"/>
    <cellStyle name="Normal 6" xfId="76" xr:uid="{00000000-0005-0000-0000-000040000000}"/>
    <cellStyle name="Normal 8" xfId="3" xr:uid="{00000000-0005-0000-0000-000041000000}"/>
    <cellStyle name="Notas 2" xfId="63" xr:uid="{00000000-0005-0000-0000-000042000000}"/>
    <cellStyle name="Porcentaje" xfId="2" builtinId="5"/>
    <cellStyle name="Salida 2" xfId="64" xr:uid="{00000000-0005-0000-0000-000044000000}"/>
    <cellStyle name="Texto de advertencia 2" xfId="65" xr:uid="{00000000-0005-0000-0000-000045000000}"/>
    <cellStyle name="Texto explicativo 2" xfId="66" xr:uid="{00000000-0005-0000-0000-000046000000}"/>
    <cellStyle name="Título 1 2" xfId="67" xr:uid="{00000000-0005-0000-0000-000047000000}"/>
    <cellStyle name="Título 2 2" xfId="68" xr:uid="{00000000-0005-0000-0000-000048000000}"/>
    <cellStyle name="Título 3 2" xfId="69" xr:uid="{00000000-0005-0000-0000-000049000000}"/>
    <cellStyle name="Título 4" xfId="70" xr:uid="{00000000-0005-0000-0000-00004A000000}"/>
    <cellStyle name="Título de hoja" xfId="71" xr:uid="{00000000-0005-0000-0000-00004B000000}"/>
    <cellStyle name="Total 2" xfId="72" xr:uid="{00000000-0005-0000-0000-00004C000000}"/>
  </cellStyles>
  <dxfs count="0"/>
  <tableStyles count="0" defaultTableStyle="TableStyleMedium9" defaultPivotStyle="PivotStyleLight16"/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 los Precios Totales Pagados al Productor a Nivel Regional y Nacional, </a:t>
            </a:r>
          </a:p>
          <a:p>
            <a:pPr>
              <a:defRPr/>
            </a:pPr>
            <a:r>
              <a:rPr lang="en-US" b="1"/>
              <a:t>Enero 2017 - Enero 2023</a:t>
            </a:r>
          </a:p>
        </c:rich>
      </c:tx>
      <c:layout>
        <c:manualLayout>
          <c:xMode val="edge"/>
          <c:yMode val="edge"/>
          <c:x val="9.467056127565876E-2"/>
          <c:y val="2.7334573128107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0173256572207005E-2"/>
          <c:y val="0.14382068230177431"/>
          <c:w val="0.92775258914311198"/>
          <c:h val="0.57141453605631432"/>
        </c:manualLayout>
      </c:layout>
      <c:lineChart>
        <c:grouping val="standard"/>
        <c:varyColors val="0"/>
        <c:ser>
          <c:idx val="0"/>
          <c:order val="0"/>
          <c:tx>
            <c:strRef>
              <c:f>'PRECIO ($) TOTAL Res 0017-2012'!$C$6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0017-2012'!$B$43:$B$187</c:f>
              <c:numCache>
                <c:formatCode>mmm\-yy</c:formatCode>
                <c:ptCount val="145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</c:numCache>
            </c:numRef>
          </c:cat>
          <c:val>
            <c:numRef>
              <c:f>'PRECIO ($) TOTAL Res 0017-2012'!$C$43:$C$187</c:f>
              <c:numCache>
                <c:formatCode>"$"\ #,##0</c:formatCode>
                <c:ptCount val="145"/>
                <c:pt idx="0">
                  <c:v>825.88098435019447</c:v>
                </c:pt>
                <c:pt idx="1">
                  <c:v>831.36997004345756</c:v>
                </c:pt>
                <c:pt idx="2">
                  <c:v>847.61920741011113</c:v>
                </c:pt>
                <c:pt idx="3">
                  <c:v>855.17737364315349</c:v>
                </c:pt>
                <c:pt idx="4">
                  <c:v>863.56653868482499</c:v>
                </c:pt>
                <c:pt idx="5">
                  <c:v>871.17723594356221</c:v>
                </c:pt>
                <c:pt idx="6">
                  <c:v>872.78699849795146</c:v>
                </c:pt>
                <c:pt idx="7">
                  <c:v>881.19370322871714</c:v>
                </c:pt>
                <c:pt idx="8">
                  <c:v>895.68729993302543</c:v>
                </c:pt>
                <c:pt idx="9">
                  <c:v>899.96518839727264</c:v>
                </c:pt>
                <c:pt idx="10">
                  <c:v>906.91868051036704</c:v>
                </c:pt>
                <c:pt idx="11">
                  <c:v>913.38593260702328</c:v>
                </c:pt>
                <c:pt idx="12">
                  <c:v>928.93635570067329</c:v>
                </c:pt>
                <c:pt idx="13">
                  <c:v>935.13680109317716</c:v>
                </c:pt>
                <c:pt idx="14">
                  <c:v>941</c:v>
                </c:pt>
                <c:pt idx="15">
                  <c:v>942.72541277903349</c:v>
                </c:pt>
                <c:pt idx="16">
                  <c:v>940.70440709805064</c:v>
                </c:pt>
                <c:pt idx="17">
                  <c:v>924.29468720252851</c:v>
                </c:pt>
                <c:pt idx="18">
                  <c:v>916.95357661459832</c:v>
                </c:pt>
                <c:pt idx="19">
                  <c:v>931.33221655741727</c:v>
                </c:pt>
                <c:pt idx="20">
                  <c:v>930.80558957926416</c:v>
                </c:pt>
                <c:pt idx="21">
                  <c:v>933.21152436325622</c:v>
                </c:pt>
                <c:pt idx="22">
                  <c:v>928.17790443417357</c:v>
                </c:pt>
                <c:pt idx="23">
                  <c:v>917.94410380131592</c:v>
                </c:pt>
                <c:pt idx="24">
                  <c:v>912.3820107536344</c:v>
                </c:pt>
                <c:pt idx="25">
                  <c:v>907.9593678056716</c:v>
                </c:pt>
                <c:pt idx="26">
                  <c:v>903.0071337393116</c:v>
                </c:pt>
                <c:pt idx="27">
                  <c:v>902.52544897149846</c:v>
                </c:pt>
                <c:pt idx="28">
                  <c:v>897.18596097464524</c:v>
                </c:pt>
                <c:pt idx="29">
                  <c:v>894.75972077319943</c:v>
                </c:pt>
                <c:pt idx="30">
                  <c:v>892.67010561352231</c:v>
                </c:pt>
                <c:pt idx="31">
                  <c:v>896.01680902320606</c:v>
                </c:pt>
                <c:pt idx="32">
                  <c:v>897.49235513110898</c:v>
                </c:pt>
                <c:pt idx="33">
                  <c:v>904.20160837844469</c:v>
                </c:pt>
                <c:pt idx="34">
                  <c:v>902.6898572972932</c:v>
                </c:pt>
                <c:pt idx="35">
                  <c:v>901.26759892116138</c:v>
                </c:pt>
                <c:pt idx="36">
                  <c:v>902.55190676119253</c:v>
                </c:pt>
                <c:pt idx="37">
                  <c:v>914.22896413711578</c:v>
                </c:pt>
                <c:pt idx="38">
                  <c:v>909.39754011547484</c:v>
                </c:pt>
                <c:pt idx="39">
                  <c:v>916.54457129476054</c:v>
                </c:pt>
                <c:pt idx="40">
                  <c:v>918.91753995615477</c:v>
                </c:pt>
                <c:pt idx="41">
                  <c:v>921.46753800055012</c:v>
                </c:pt>
                <c:pt idx="42">
                  <c:v>923.78474753336775</c:v>
                </c:pt>
                <c:pt idx="43">
                  <c:v>926.09133749700356</c:v>
                </c:pt>
                <c:pt idx="44">
                  <c:v>929.78617959197811</c:v>
                </c:pt>
                <c:pt idx="45">
                  <c:v>935.7999304397606</c:v>
                </c:pt>
                <c:pt idx="46">
                  <c:v>930.71259449207491</c:v>
                </c:pt>
                <c:pt idx="47">
                  <c:v>928.79422585619363</c:v>
                </c:pt>
                <c:pt idx="48">
                  <c:v>930.27576765390393</c:v>
                </c:pt>
                <c:pt idx="49">
                  <c:v>926.6389548694176</c:v>
                </c:pt>
                <c:pt idx="50">
                  <c:v>921.33673768895483</c:v>
                </c:pt>
                <c:pt idx="51">
                  <c:v>921.29394171324793</c:v>
                </c:pt>
                <c:pt idx="52">
                  <c:v>911.78721354317713</c:v>
                </c:pt>
                <c:pt idx="53">
                  <c:v>907.34025160199064</c:v>
                </c:pt>
                <c:pt idx="54">
                  <c:v>913.14817706128372</c:v>
                </c:pt>
                <c:pt idx="55">
                  <c:v>921.53850878160506</c:v>
                </c:pt>
                <c:pt idx="56">
                  <c:v>931.51716174682701</c:v>
                </c:pt>
                <c:pt idx="57">
                  <c:v>945.7252520320078</c:v>
                </c:pt>
                <c:pt idx="58">
                  <c:v>956.06345935172533</c:v>
                </c:pt>
                <c:pt idx="59">
                  <c:v>964.85106708244189</c:v>
                </c:pt>
                <c:pt idx="60">
                  <c:v>994.77207753588914</c:v>
                </c:pt>
                <c:pt idx="61">
                  <c:v>1012.4030499766319</c:v>
                </c:pt>
                <c:pt idx="62">
                  <c:v>1027.1940441173449</c:v>
                </c:pt>
                <c:pt idx="63">
                  <c:v>1032.8273293981322</c:v>
                </c:pt>
                <c:pt idx="64">
                  <c:v>1027.3406865621598</c:v>
                </c:pt>
                <c:pt idx="65">
                  <c:v>1032.8488830782073</c:v>
                </c:pt>
                <c:pt idx="66">
                  <c:v>1034.5028113257331</c:v>
                </c:pt>
                <c:pt idx="67">
                  <c:v>1037.0356213763844</c:v>
                </c:pt>
                <c:pt idx="68">
                  <c:v>1040.8408840514487</c:v>
                </c:pt>
                <c:pt idx="69">
                  <c:v>1047.2976463381838</c:v>
                </c:pt>
                <c:pt idx="70">
                  <c:v>1045.0764595710864</c:v>
                </c:pt>
                <c:pt idx="71">
                  <c:v>1037.3797328969824</c:v>
                </c:pt>
                <c:pt idx="72">
                  <c:v>1036.9308174577707</c:v>
                </c:pt>
                <c:pt idx="73">
                  <c:v>1037.5241312206524</c:v>
                </c:pt>
                <c:pt idx="74">
                  <c:v>1067.4181398661033</c:v>
                </c:pt>
                <c:pt idx="75">
                  <c:v>1071.8161555134052</c:v>
                </c:pt>
                <c:pt idx="76">
                  <c:v>1069.1273979217581</c:v>
                </c:pt>
                <c:pt idx="77">
                  <c:v>1056.8765664138668</c:v>
                </c:pt>
                <c:pt idx="78">
                  <c:v>1064.7619278995987</c:v>
                </c:pt>
                <c:pt idx="79">
                  <c:v>1070.9398996799021</c:v>
                </c:pt>
                <c:pt idx="80">
                  <c:v>1059.9185628979524</c:v>
                </c:pt>
                <c:pt idx="81">
                  <c:v>1061.6927272088574</c:v>
                </c:pt>
                <c:pt idx="82">
                  <c:v>1067.3469056803424</c:v>
                </c:pt>
                <c:pt idx="83">
                  <c:v>1065.9790663530628</c:v>
                </c:pt>
                <c:pt idx="84">
                  <c:v>1061.3323339779574</c:v>
                </c:pt>
                <c:pt idx="85">
                  <c:v>1058.2077927406669</c:v>
                </c:pt>
                <c:pt idx="86">
                  <c:v>1080.6432739037677</c:v>
                </c:pt>
                <c:pt idx="87">
                  <c:v>1083.5353594241315</c:v>
                </c:pt>
                <c:pt idx="88">
                  <c:v>1090.0694057155001</c:v>
                </c:pt>
                <c:pt idx="89">
                  <c:v>1089.8587468494809</c:v>
                </c:pt>
                <c:pt idx="90">
                  <c:v>1076.2744925989098</c:v>
                </c:pt>
                <c:pt idx="91">
                  <c:v>1088.608729956748</c:v>
                </c:pt>
                <c:pt idx="92">
                  <c:v>1089.8637950441973</c:v>
                </c:pt>
                <c:pt idx="93">
                  <c:v>1085.4149542875916</c:v>
                </c:pt>
                <c:pt idx="94">
                  <c:v>1082.2431664667652</c:v>
                </c:pt>
                <c:pt idx="95">
                  <c:v>1082.4491251739194</c:v>
                </c:pt>
                <c:pt idx="96">
                  <c:v>1077.9297380662279</c:v>
                </c:pt>
                <c:pt idx="97">
                  <c:v>1075.5066703063781</c:v>
                </c:pt>
                <c:pt idx="98">
                  <c:v>1136.243256119327</c:v>
                </c:pt>
                <c:pt idx="99">
                  <c:v>1150.8208738031085</c:v>
                </c:pt>
                <c:pt idx="100">
                  <c:v>1163.3001398528104</c:v>
                </c:pt>
                <c:pt idx="101">
                  <c:v>1172.9034472560163</c:v>
                </c:pt>
                <c:pt idx="102">
                  <c:v>1171.7085039528554</c:v>
                </c:pt>
                <c:pt idx="103">
                  <c:v>1169.120699235644</c:v>
                </c:pt>
                <c:pt idx="104">
                  <c:v>1184.9480240735211</c:v>
                </c:pt>
                <c:pt idx="105">
                  <c:v>1196.0722169899236</c:v>
                </c:pt>
                <c:pt idx="106">
                  <c:v>1201.9528028351779</c:v>
                </c:pt>
                <c:pt idx="107">
                  <c:v>1189.0859495750985</c:v>
                </c:pt>
                <c:pt idx="108">
                  <c:v>1187.9233956782612</c:v>
                </c:pt>
                <c:pt idx="109">
                  <c:v>1200.7678423731777</c:v>
                </c:pt>
                <c:pt idx="110">
                  <c:v>1247.5374278764054</c:v>
                </c:pt>
                <c:pt idx="111">
                  <c:v>1258.416694794925</c:v>
                </c:pt>
                <c:pt idx="112">
                  <c:v>1275.3838272411015</c:v>
                </c:pt>
                <c:pt idx="113">
                  <c:v>1261.4141320583858</c:v>
                </c:pt>
                <c:pt idx="114">
                  <c:v>1245.0850759922487</c:v>
                </c:pt>
                <c:pt idx="115">
                  <c:v>1235.7152049062181</c:v>
                </c:pt>
                <c:pt idx="116">
                  <c:v>1231.0429741539895</c:v>
                </c:pt>
                <c:pt idx="117">
                  <c:v>1230.8737349366243</c:v>
                </c:pt>
                <c:pt idx="118">
                  <c:v>1230.3510693035043</c:v>
                </c:pt>
                <c:pt idx="119">
                  <c:v>1228.7784877425688</c:v>
                </c:pt>
                <c:pt idx="120">
                  <c:v>1225.2972046909492</c:v>
                </c:pt>
                <c:pt idx="121">
                  <c:v>1222.9081836338078</c:v>
                </c:pt>
                <c:pt idx="122">
                  <c:v>1250.7207695643469</c:v>
                </c:pt>
                <c:pt idx="123">
                  <c:v>1271.9892157307777</c:v>
                </c:pt>
                <c:pt idx="124">
                  <c:v>1258.7439960667136</c:v>
                </c:pt>
                <c:pt idx="125">
                  <c:v>1269.7668604482581</c:v>
                </c:pt>
                <c:pt idx="126">
                  <c:v>1289.6452624454689</c:v>
                </c:pt>
                <c:pt idx="127">
                  <c:v>1310.2662637613255</c:v>
                </c:pt>
                <c:pt idx="128">
                  <c:v>1359.5393670101969</c:v>
                </c:pt>
                <c:pt idx="129">
                  <c:v>1432.8807096299745</c:v>
                </c:pt>
                <c:pt idx="130">
                  <c:v>1519.8579782760198</c:v>
                </c:pt>
                <c:pt idx="131">
                  <c:v>1624.5514450208545</c:v>
                </c:pt>
                <c:pt idx="132">
                  <c:v>1703.4587011148253</c:v>
                </c:pt>
                <c:pt idx="133">
                  <c:v>1788.3169965209181</c:v>
                </c:pt>
                <c:pt idx="134">
                  <c:v>1899.7168853049584</c:v>
                </c:pt>
                <c:pt idx="135">
                  <c:v>1977.3437033281107</c:v>
                </c:pt>
                <c:pt idx="136">
                  <c:v>2005.2243118682643</c:v>
                </c:pt>
                <c:pt idx="137">
                  <c:v>1985.8229832053228</c:v>
                </c:pt>
                <c:pt idx="138">
                  <c:v>1955.9719568062665</c:v>
                </c:pt>
                <c:pt idx="139">
                  <c:v>1986.9010558503455</c:v>
                </c:pt>
                <c:pt idx="140">
                  <c:v>2021.6270883902769</c:v>
                </c:pt>
                <c:pt idx="141">
                  <c:v>2108.6006709089124</c:v>
                </c:pt>
                <c:pt idx="142">
                  <c:v>2176.727456631229</c:v>
                </c:pt>
                <c:pt idx="143">
                  <c:v>2252.0520608310676</c:v>
                </c:pt>
                <c:pt idx="144">
                  <c:v>2297.207021459139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63-4F3C-8043-45146911B641}"/>
            </c:ext>
          </c:extLst>
        </c:ser>
        <c:ser>
          <c:idx val="1"/>
          <c:order val="1"/>
          <c:tx>
            <c:strRef>
              <c:f>'PRECIO ($) TOTAL Res 0017-2012'!$D$6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0017-2012'!$B$43:$B$187</c:f>
              <c:numCache>
                <c:formatCode>mmm\-yy</c:formatCode>
                <c:ptCount val="145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</c:numCache>
            </c:numRef>
          </c:cat>
          <c:val>
            <c:numRef>
              <c:f>'PRECIO ($) TOTAL Res 0017-2012'!$D$43:$D$187</c:f>
              <c:numCache>
                <c:formatCode>"$"\ #,##0</c:formatCode>
                <c:ptCount val="145"/>
                <c:pt idx="0">
                  <c:v>752.50988328510732</c:v>
                </c:pt>
                <c:pt idx="1">
                  <c:v>766.52337298062821</c:v>
                </c:pt>
                <c:pt idx="2">
                  <c:v>779.27248380594142</c:v>
                </c:pt>
                <c:pt idx="3">
                  <c:v>790.26145863577028</c:v>
                </c:pt>
                <c:pt idx="4">
                  <c:v>788.45513578490477</c:v>
                </c:pt>
                <c:pt idx="5">
                  <c:v>790.25458778229881</c:v>
                </c:pt>
                <c:pt idx="6">
                  <c:v>792.26657896436814</c:v>
                </c:pt>
                <c:pt idx="7">
                  <c:v>802.37796473469098</c:v>
                </c:pt>
                <c:pt idx="8">
                  <c:v>811.67565009996872</c:v>
                </c:pt>
                <c:pt idx="9">
                  <c:v>828.97987650622281</c:v>
                </c:pt>
                <c:pt idx="10">
                  <c:v>846.19381648861827</c:v>
                </c:pt>
                <c:pt idx="11">
                  <c:v>864.81468402493022</c:v>
                </c:pt>
                <c:pt idx="12">
                  <c:v>868.02681045592203</c:v>
                </c:pt>
                <c:pt idx="13">
                  <c:v>888.15999932995749</c:v>
                </c:pt>
                <c:pt idx="14">
                  <c:v>889.03</c:v>
                </c:pt>
                <c:pt idx="15">
                  <c:v>889.92442852680585</c:v>
                </c:pt>
                <c:pt idx="16">
                  <c:v>880.00371514637084</c:v>
                </c:pt>
                <c:pt idx="17">
                  <c:v>851.49270913060718</c:v>
                </c:pt>
                <c:pt idx="18">
                  <c:v>845.61125902156255</c:v>
                </c:pt>
                <c:pt idx="19">
                  <c:v>849.23421714695735</c:v>
                </c:pt>
                <c:pt idx="20">
                  <c:v>847.14448235559064</c:v>
                </c:pt>
                <c:pt idx="21">
                  <c:v>848.51073459164604</c:v>
                </c:pt>
                <c:pt idx="22">
                  <c:v>841.41691666807139</c:v>
                </c:pt>
                <c:pt idx="23">
                  <c:v>841.83964377572022</c:v>
                </c:pt>
                <c:pt idx="24">
                  <c:v>842.1099987412241</c:v>
                </c:pt>
                <c:pt idx="25">
                  <c:v>850.48887795096948</c:v>
                </c:pt>
                <c:pt idx="26">
                  <c:v>848.23597070293306</c:v>
                </c:pt>
                <c:pt idx="27">
                  <c:v>853.40058199749399</c:v>
                </c:pt>
                <c:pt idx="28">
                  <c:v>848.9002081294675</c:v>
                </c:pt>
                <c:pt idx="29">
                  <c:v>817.70570409334346</c:v>
                </c:pt>
                <c:pt idx="30">
                  <c:v>822.27496439268816</c:v>
                </c:pt>
                <c:pt idx="31">
                  <c:v>816.78065079565545</c:v>
                </c:pt>
                <c:pt idx="32">
                  <c:v>820.678079188732</c:v>
                </c:pt>
                <c:pt idx="33">
                  <c:v>823.76470760713448</c:v>
                </c:pt>
                <c:pt idx="34">
                  <c:v>824.06861437944087</c:v>
                </c:pt>
                <c:pt idx="35">
                  <c:v>838.64437290925468</c:v>
                </c:pt>
                <c:pt idx="36">
                  <c:v>841.31031618549525</c:v>
                </c:pt>
                <c:pt idx="37">
                  <c:v>843.65540671573092</c:v>
                </c:pt>
                <c:pt idx="38">
                  <c:v>848.99693882798795</c:v>
                </c:pt>
                <c:pt idx="39">
                  <c:v>853.11726349647711</c:v>
                </c:pt>
                <c:pt idx="40">
                  <c:v>855.89449963136803</c:v>
                </c:pt>
                <c:pt idx="41">
                  <c:v>853.59414181953821</c:v>
                </c:pt>
                <c:pt idx="42">
                  <c:v>856.65472741230576</c:v>
                </c:pt>
                <c:pt idx="43">
                  <c:v>854.46342233933626</c:v>
                </c:pt>
                <c:pt idx="44">
                  <c:v>867.42153724730099</c:v>
                </c:pt>
                <c:pt idx="45">
                  <c:v>869.75057862924189</c:v>
                </c:pt>
                <c:pt idx="46">
                  <c:v>871.71501363670404</c:v>
                </c:pt>
                <c:pt idx="47">
                  <c:v>882.42884086580045</c:v>
                </c:pt>
                <c:pt idx="48">
                  <c:v>892.60233917893379</c:v>
                </c:pt>
                <c:pt idx="49">
                  <c:v>883.4605979251819</c:v>
                </c:pt>
                <c:pt idx="50">
                  <c:v>874.76450811473126</c:v>
                </c:pt>
                <c:pt idx="51">
                  <c:v>876.39552826500937</c:v>
                </c:pt>
                <c:pt idx="52">
                  <c:v>870.8239551411076</c:v>
                </c:pt>
                <c:pt idx="53">
                  <c:v>857.12212472661122</c:v>
                </c:pt>
                <c:pt idx="54">
                  <c:v>857.32911913978148</c:v>
                </c:pt>
                <c:pt idx="55">
                  <c:v>863.79730648880661</c:v>
                </c:pt>
                <c:pt idx="56">
                  <c:v>870.36100246334979</c:v>
                </c:pt>
                <c:pt idx="57">
                  <c:v>881.03837915460201</c:v>
                </c:pt>
                <c:pt idx="58">
                  <c:v>886.80154437418878</c:v>
                </c:pt>
                <c:pt idx="59">
                  <c:v>896.02496808003696</c:v>
                </c:pt>
                <c:pt idx="60">
                  <c:v>935.4405830753916</c:v>
                </c:pt>
                <c:pt idx="61">
                  <c:v>957.27191588531264</c:v>
                </c:pt>
                <c:pt idx="62">
                  <c:v>954.75084956539251</c:v>
                </c:pt>
                <c:pt idx="63">
                  <c:v>983.538540178782</c:v>
                </c:pt>
                <c:pt idx="64">
                  <c:v>991.57592848657737</c:v>
                </c:pt>
                <c:pt idx="65">
                  <c:v>1013.399765175752</c:v>
                </c:pt>
                <c:pt idx="66">
                  <c:v>1000.4999587982091</c:v>
                </c:pt>
                <c:pt idx="67">
                  <c:v>1005.7209408697361</c:v>
                </c:pt>
                <c:pt idx="68">
                  <c:v>1001.1026872307198</c:v>
                </c:pt>
                <c:pt idx="69">
                  <c:v>978.0735196935251</c:v>
                </c:pt>
                <c:pt idx="70">
                  <c:v>988.54906486586481</c:v>
                </c:pt>
                <c:pt idx="71">
                  <c:v>988.17474849674659</c:v>
                </c:pt>
                <c:pt idx="72">
                  <c:v>982.63205352836985</c:v>
                </c:pt>
                <c:pt idx="73">
                  <c:v>994.6315668798286</c:v>
                </c:pt>
                <c:pt idx="74">
                  <c:v>1008.7006572022589</c:v>
                </c:pt>
                <c:pt idx="75">
                  <c:v>1011.4607861266136</c:v>
                </c:pt>
                <c:pt idx="76">
                  <c:v>993.9334588161289</c:v>
                </c:pt>
                <c:pt idx="77">
                  <c:v>973.05816461651796</c:v>
                </c:pt>
                <c:pt idx="78">
                  <c:v>970.99283399158776</c:v>
                </c:pt>
                <c:pt idx="79">
                  <c:v>981.5706156607655</c:v>
                </c:pt>
                <c:pt idx="80">
                  <c:v>980.14687512217859</c:v>
                </c:pt>
                <c:pt idx="81">
                  <c:v>981.01570274792391</c:v>
                </c:pt>
                <c:pt idx="82">
                  <c:v>995.46028123206747</c:v>
                </c:pt>
                <c:pt idx="83">
                  <c:v>981.36430833490397</c:v>
                </c:pt>
                <c:pt idx="84">
                  <c:v>983.27930153678938</c:v>
                </c:pt>
                <c:pt idx="85">
                  <c:v>985.48293644225578</c:v>
                </c:pt>
                <c:pt idx="86">
                  <c:v>993.66201058224931</c:v>
                </c:pt>
                <c:pt idx="87">
                  <c:v>1009.959159735385</c:v>
                </c:pt>
                <c:pt idx="88">
                  <c:v>1005.3188106776595</c:v>
                </c:pt>
                <c:pt idx="89">
                  <c:v>1004.7088428885469</c:v>
                </c:pt>
                <c:pt idx="90">
                  <c:v>1008.2915636876405</c:v>
                </c:pt>
                <c:pt idx="91">
                  <c:v>1009.0862329219403</c:v>
                </c:pt>
                <c:pt idx="92">
                  <c:v>1020.1268070423653</c:v>
                </c:pt>
                <c:pt idx="93">
                  <c:v>1000.3931108315932</c:v>
                </c:pt>
                <c:pt idx="94">
                  <c:v>1027.9048533811383</c:v>
                </c:pt>
                <c:pt idx="95">
                  <c:v>1042.9665759192756</c:v>
                </c:pt>
                <c:pt idx="96">
                  <c:v>1047.4572215087544</c:v>
                </c:pt>
                <c:pt idx="97">
                  <c:v>1047.5074943035818</c:v>
                </c:pt>
                <c:pt idx="98">
                  <c:v>1084.9871536996989</c:v>
                </c:pt>
                <c:pt idx="99">
                  <c:v>1072.1755319646295</c:v>
                </c:pt>
                <c:pt idx="100">
                  <c:v>1104.3953079055846</c:v>
                </c:pt>
                <c:pt idx="101">
                  <c:v>1106.1646688794442</c:v>
                </c:pt>
                <c:pt idx="102">
                  <c:v>1126.0354063219208</c:v>
                </c:pt>
                <c:pt idx="103">
                  <c:v>1125.3169571748904</c:v>
                </c:pt>
                <c:pt idx="104">
                  <c:v>1132.8550591392825</c:v>
                </c:pt>
                <c:pt idx="105">
                  <c:v>1146.2410373893449</c:v>
                </c:pt>
                <c:pt idx="106">
                  <c:v>1148.7778614732927</c:v>
                </c:pt>
                <c:pt idx="107">
                  <c:v>1154.5809928560768</c:v>
                </c:pt>
                <c:pt idx="108">
                  <c:v>1183.9511028909903</c:v>
                </c:pt>
                <c:pt idx="109">
                  <c:v>1226.4862252131502</c:v>
                </c:pt>
                <c:pt idx="110">
                  <c:v>1236.5810313357949</c:v>
                </c:pt>
                <c:pt idx="111">
                  <c:v>1222.5046455231816</c:v>
                </c:pt>
                <c:pt idx="112">
                  <c:v>1218.3616533584081</c:v>
                </c:pt>
                <c:pt idx="113">
                  <c:v>1225.150569946009</c:v>
                </c:pt>
                <c:pt idx="114">
                  <c:v>1203.2031558680626</c:v>
                </c:pt>
                <c:pt idx="115">
                  <c:v>1166.4018523116063</c:v>
                </c:pt>
                <c:pt idx="116">
                  <c:v>1170.2483224849732</c:v>
                </c:pt>
                <c:pt idx="117">
                  <c:v>1161.8955139505304</c:v>
                </c:pt>
                <c:pt idx="118">
                  <c:v>1174.6364762884541</c:v>
                </c:pt>
                <c:pt idx="119">
                  <c:v>1185.4386226859096</c:v>
                </c:pt>
                <c:pt idx="120">
                  <c:v>1187.5710978045859</c:v>
                </c:pt>
                <c:pt idx="121">
                  <c:v>1222.4276254182541</c:v>
                </c:pt>
                <c:pt idx="122">
                  <c:v>1211.8544235723723</c:v>
                </c:pt>
                <c:pt idx="123">
                  <c:v>1218.735310856212</c:v>
                </c:pt>
                <c:pt idx="124">
                  <c:v>1215.1297398872248</c:v>
                </c:pt>
                <c:pt idx="125">
                  <c:v>1201.9454713091509</c:v>
                </c:pt>
                <c:pt idx="126">
                  <c:v>1209.6768582946761</c:v>
                </c:pt>
                <c:pt idx="127">
                  <c:v>1216.612748242728</c:v>
                </c:pt>
                <c:pt idx="128">
                  <c:v>1252.8455654434806</c:v>
                </c:pt>
                <c:pt idx="129">
                  <c:v>1342.3940286316565</c:v>
                </c:pt>
                <c:pt idx="130">
                  <c:v>1405.3782355462711</c:v>
                </c:pt>
                <c:pt idx="131">
                  <c:v>1478.3881494707393</c:v>
                </c:pt>
                <c:pt idx="132">
                  <c:v>1551.1124930645572</c:v>
                </c:pt>
                <c:pt idx="133">
                  <c:v>1607.6501144368028</c:v>
                </c:pt>
                <c:pt idx="134">
                  <c:v>1676.1346288799816</c:v>
                </c:pt>
                <c:pt idx="135">
                  <c:v>1720.2825772593656</c:v>
                </c:pt>
                <c:pt idx="136">
                  <c:v>1724.1045521656738</c:v>
                </c:pt>
                <c:pt idx="137">
                  <c:v>1733.4762739452838</c:v>
                </c:pt>
                <c:pt idx="138">
                  <c:v>1729.8472749034761</c:v>
                </c:pt>
                <c:pt idx="139">
                  <c:v>1771.9262342396632</c:v>
                </c:pt>
                <c:pt idx="140">
                  <c:v>1821.5408872345622</c:v>
                </c:pt>
                <c:pt idx="141">
                  <c:v>1906.04060020826</c:v>
                </c:pt>
                <c:pt idx="142">
                  <c:v>1960.276914120283</c:v>
                </c:pt>
                <c:pt idx="143">
                  <c:v>2062.9739619216816</c:v>
                </c:pt>
                <c:pt idx="144">
                  <c:v>2123.1304921396172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63-4F3C-8043-45146911B641}"/>
            </c:ext>
          </c:extLst>
        </c:ser>
        <c:ser>
          <c:idx val="4"/>
          <c:order val="2"/>
          <c:tx>
            <c:strRef>
              <c:f>'PRECIO ($) TOTAL Res 0017-2012'!$E$5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0017-2012'!$B$43:$B$187</c:f>
              <c:numCache>
                <c:formatCode>mmm\-yy</c:formatCode>
                <c:ptCount val="145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</c:numCache>
            </c:numRef>
          </c:cat>
          <c:val>
            <c:numRef>
              <c:f>'PRECIO ($) TOTAL Res 0017-2012'!$E$56:$E$187</c:f>
              <c:numCache>
                <c:formatCode>"$"\ #,##0</c:formatCode>
                <c:ptCount val="132"/>
                <c:pt idx="0">
                  <c:v>926.43485215427233</c:v>
                </c:pt>
                <c:pt idx="1">
                  <c:v>931.23268278958665</c:v>
                </c:pt>
                <c:pt idx="2">
                  <c:v>933.20269760295366</c:v>
                </c:pt>
                <c:pt idx="3">
                  <c:v>926.15102672040427</c:v>
                </c:pt>
                <c:pt idx="4">
                  <c:v>906.1237459424633</c:v>
                </c:pt>
                <c:pt idx="5">
                  <c:v>898.2242840900285</c:v>
                </c:pt>
                <c:pt idx="6">
                  <c:v>910.85445521165207</c:v>
                </c:pt>
                <c:pt idx="7">
                  <c:v>909.4888295993569</c:v>
                </c:pt>
                <c:pt idx="8">
                  <c:v>911.90809180379426</c:v>
                </c:pt>
                <c:pt idx="9">
                  <c:v>908.36475470684752</c:v>
                </c:pt>
                <c:pt idx="10">
                  <c:v>900.24529182027106</c:v>
                </c:pt>
                <c:pt idx="11">
                  <c:v>897.53036015827934</c:v>
                </c:pt>
                <c:pt idx="12">
                  <c:v>895.1121406675594</c:v>
                </c:pt>
                <c:pt idx="13">
                  <c:v>892.68120765140566</c:v>
                </c:pt>
                <c:pt idx="14">
                  <c:v>891.17392302470296</c:v>
                </c:pt>
                <c:pt idx="15">
                  <c:v>886.79608738062848</c:v>
                </c:pt>
                <c:pt idx="16">
                  <c:v>874.5962308058397</c:v>
                </c:pt>
                <c:pt idx="17">
                  <c:v>874.78970659199126</c:v>
                </c:pt>
                <c:pt idx="18">
                  <c:v>876.44814978667375</c:v>
                </c:pt>
                <c:pt idx="19">
                  <c:v>878.57315555422565</c:v>
                </c:pt>
                <c:pt idx="20">
                  <c:v>884.65639637155925</c:v>
                </c:pt>
                <c:pt idx="21">
                  <c:v>883.66965997426723</c:v>
                </c:pt>
                <c:pt idx="22">
                  <c:v>887.03141575413053</c:v>
                </c:pt>
                <c:pt idx="23">
                  <c:v>890.12631996940399</c:v>
                </c:pt>
                <c:pt idx="24">
                  <c:v>900.68562810407434</c:v>
                </c:pt>
                <c:pt idx="25">
                  <c:v>897.32373532181794</c:v>
                </c:pt>
                <c:pt idx="26">
                  <c:v>903.63790955449213</c:v>
                </c:pt>
                <c:pt idx="27">
                  <c:v>906.44708402453693</c:v>
                </c:pt>
                <c:pt idx="28">
                  <c:v>905.97488820241927</c:v>
                </c:pt>
                <c:pt idx="29">
                  <c:v>909.39825875338624</c:v>
                </c:pt>
                <c:pt idx="30">
                  <c:v>910.04905000266706</c:v>
                </c:pt>
                <c:pt idx="31">
                  <c:v>915.55639714236156</c:v>
                </c:pt>
                <c:pt idx="32">
                  <c:v>921.29936277987497</c:v>
                </c:pt>
                <c:pt idx="33">
                  <c:v>918.07886676849171</c:v>
                </c:pt>
                <c:pt idx="34">
                  <c:v>919.08563020329518</c:v>
                </c:pt>
                <c:pt idx="35">
                  <c:v>923.12856854977827</c:v>
                </c:pt>
                <c:pt idx="36">
                  <c:v>918.15187684206285</c:v>
                </c:pt>
                <c:pt idx="37">
                  <c:v>912.24126248927075</c:v>
                </c:pt>
                <c:pt idx="38">
                  <c:v>912.93209778934249</c:v>
                </c:pt>
                <c:pt idx="39">
                  <c:v>903.28034597456917</c:v>
                </c:pt>
                <c:pt idx="40">
                  <c:v>896.36097020403611</c:v>
                </c:pt>
                <c:pt idx="41">
                  <c:v>901.54148121196056</c:v>
                </c:pt>
                <c:pt idx="42">
                  <c:v>909.57356250033752</c:v>
                </c:pt>
                <c:pt idx="43">
                  <c:v>917.9821049316638</c:v>
                </c:pt>
                <c:pt idx="44">
                  <c:v>931.73472792260827</c:v>
                </c:pt>
                <c:pt idx="45">
                  <c:v>941.24066734680559</c:v>
                </c:pt>
                <c:pt idx="46">
                  <c:v>951.22652128706682</c:v>
                </c:pt>
                <c:pt idx="47">
                  <c:v>983.2549476466362</c:v>
                </c:pt>
                <c:pt idx="48">
                  <c:v>1002.1644433676626</c:v>
                </c:pt>
                <c:pt idx="49">
                  <c:v>1013.9953840147259</c:v>
                </c:pt>
                <c:pt idx="50">
                  <c:v>1024.4085710041008</c:v>
                </c:pt>
                <c:pt idx="51">
                  <c:v>1020.8536365077292</c:v>
                </c:pt>
                <c:pt idx="52">
                  <c:v>1028.9946615336021</c:v>
                </c:pt>
                <c:pt idx="53">
                  <c:v>1027.5737664331857</c:v>
                </c:pt>
                <c:pt idx="54">
                  <c:v>1030.2719224763025</c:v>
                </c:pt>
                <c:pt idx="55">
                  <c:v>1032.1859198443915</c:v>
                </c:pt>
                <c:pt idx="56">
                  <c:v>1031.9520765099453</c:v>
                </c:pt>
                <c:pt idx="57">
                  <c:v>1033.1394690054265</c:v>
                </c:pt>
                <c:pt idx="58">
                  <c:v>1027.9945772760143</c:v>
                </c:pt>
                <c:pt idx="59">
                  <c:v>1027.3748428928534</c:v>
                </c:pt>
                <c:pt idx="60">
                  <c:v>1030.0619387872528</c:v>
                </c:pt>
                <c:pt idx="61">
                  <c:v>1057.6466168894076</c:v>
                </c:pt>
                <c:pt idx="62">
                  <c:v>1060.7654457993283</c:v>
                </c:pt>
                <c:pt idx="63">
                  <c:v>1053.7647432821166</c:v>
                </c:pt>
                <c:pt idx="64">
                  <c:v>1038.6851200452288</c:v>
                </c:pt>
                <c:pt idx="65">
                  <c:v>1045.7193247683783</c:v>
                </c:pt>
                <c:pt idx="66">
                  <c:v>1052.47039871637</c:v>
                </c:pt>
                <c:pt idx="67">
                  <c:v>1044.3445024380615</c:v>
                </c:pt>
                <c:pt idx="68">
                  <c:v>1046.7720384329141</c:v>
                </c:pt>
                <c:pt idx="69">
                  <c:v>1053.9525333992883</c:v>
                </c:pt>
                <c:pt idx="70">
                  <c:v>1051.0826137556035</c:v>
                </c:pt>
                <c:pt idx="71">
                  <c:v>1048.2527795104493</c:v>
                </c:pt>
                <c:pt idx="72">
                  <c:v>1045.6037375141004</c:v>
                </c:pt>
                <c:pt idx="73">
                  <c:v>1067.5014048358616</c:v>
                </c:pt>
                <c:pt idx="74">
                  <c:v>1071.396594573929</c:v>
                </c:pt>
                <c:pt idx="75">
                  <c:v>1075.4680379150714</c:v>
                </c:pt>
                <c:pt idx="76">
                  <c:v>1073.9486106954835</c:v>
                </c:pt>
                <c:pt idx="77">
                  <c:v>1064.0858953039258</c:v>
                </c:pt>
                <c:pt idx="78">
                  <c:v>1075.5040095706117</c:v>
                </c:pt>
                <c:pt idx="79">
                  <c:v>1077.5571404616292</c:v>
                </c:pt>
                <c:pt idx="80">
                  <c:v>1072.187170786859</c:v>
                </c:pt>
                <c:pt idx="81">
                  <c:v>1072.9555671986143</c:v>
                </c:pt>
                <c:pt idx="82">
                  <c:v>1075.9719135890805</c:v>
                </c:pt>
                <c:pt idx="83">
                  <c:v>1073.1868230073501</c:v>
                </c:pt>
                <c:pt idx="84">
                  <c:v>1071.0263973318588</c:v>
                </c:pt>
                <c:pt idx="85">
                  <c:v>1128.4803362957732</c:v>
                </c:pt>
                <c:pt idx="86">
                  <c:v>1138.8096837780001</c:v>
                </c:pt>
                <c:pt idx="87">
                  <c:v>1152.7345040106502</c:v>
                </c:pt>
                <c:pt idx="88">
                  <c:v>1161.5418320570107</c:v>
                </c:pt>
                <c:pt idx="89">
                  <c:v>1163.4926886057556</c:v>
                </c:pt>
                <c:pt idx="90">
                  <c:v>1161.2131413029078</c:v>
                </c:pt>
                <c:pt idx="91">
                  <c:v>1175.4146387423689</c:v>
                </c:pt>
                <c:pt idx="92">
                  <c:v>1186.911290085588</c:v>
                </c:pt>
                <c:pt idx="93">
                  <c:v>1193.5927707409692</c:v>
                </c:pt>
                <c:pt idx="94">
                  <c:v>1183.7319517246001</c:v>
                </c:pt>
                <c:pt idx="95">
                  <c:v>1187.324499262038</c:v>
                </c:pt>
                <c:pt idx="96">
                  <c:v>1204.5457694087179</c:v>
                </c:pt>
                <c:pt idx="97">
                  <c:v>1246.079578980085</c:v>
                </c:pt>
                <c:pt idx="98">
                  <c:v>1253.6591388737711</c:v>
                </c:pt>
                <c:pt idx="99">
                  <c:v>1266.8517405780387</c:v>
                </c:pt>
                <c:pt idx="100">
                  <c:v>1255.5552513392927</c:v>
                </c:pt>
                <c:pt idx="101">
                  <c:v>1238.0462217269514</c:v>
                </c:pt>
                <c:pt idx="102">
                  <c:v>1224.0448344295016</c:v>
                </c:pt>
                <c:pt idx="103">
                  <c:v>1220.8658339413407</c:v>
                </c:pt>
                <c:pt idx="104">
                  <c:v>1219.754342686311</c:v>
                </c:pt>
                <c:pt idx="105">
                  <c:v>1221.5372939459032</c:v>
                </c:pt>
                <c:pt idx="106">
                  <c:v>1222.1935334172572</c:v>
                </c:pt>
                <c:pt idx="107">
                  <c:v>1219.9047727645157</c:v>
                </c:pt>
                <c:pt idx="108">
                  <c:v>1222.8255477077064</c:v>
                </c:pt>
                <c:pt idx="109">
                  <c:v>1244.7858727155183</c:v>
                </c:pt>
                <c:pt idx="110">
                  <c:v>1263.3705578758195</c:v>
                </c:pt>
                <c:pt idx="111">
                  <c:v>1251.8226807001627</c:v>
                </c:pt>
                <c:pt idx="112">
                  <c:v>1256.9735966246044</c:v>
                </c:pt>
                <c:pt idx="113">
                  <c:v>1275.4222917997467</c:v>
                </c:pt>
                <c:pt idx="114">
                  <c:v>1293.9882384159666</c:v>
                </c:pt>
                <c:pt idx="115">
                  <c:v>1342.1417331680659</c:v>
                </c:pt>
                <c:pt idx="116">
                  <c:v>1419.0932985594018</c:v>
                </c:pt>
                <c:pt idx="117">
                  <c:v>1500.3897742627162</c:v>
                </c:pt>
                <c:pt idx="118">
                  <c:v>1600.4591415370458</c:v>
                </c:pt>
                <c:pt idx="119">
                  <c:v>1678.3317257880042</c:v>
                </c:pt>
                <c:pt idx="120">
                  <c:v>1758.2204950777934</c:v>
                </c:pt>
                <c:pt idx="121">
                  <c:v>1861.6369666299836</c:v>
                </c:pt>
                <c:pt idx="122">
                  <c:v>1931.1992213703804</c:v>
                </c:pt>
                <c:pt idx="123">
                  <c:v>1947.6847199665895</c:v>
                </c:pt>
                <c:pt idx="124">
                  <c:v>1935.448308403322</c:v>
                </c:pt>
                <c:pt idx="125">
                  <c:v>1912.121696071079</c:v>
                </c:pt>
                <c:pt idx="126">
                  <c:v>1943.7409219927172</c:v>
                </c:pt>
                <c:pt idx="127">
                  <c:v>1984.9180551869615</c:v>
                </c:pt>
                <c:pt idx="128">
                  <c:v>2073.325152898964</c:v>
                </c:pt>
                <c:pt idx="129">
                  <c:v>2140.5046468733908</c:v>
                </c:pt>
                <c:pt idx="130">
                  <c:v>2218.3888350996149</c:v>
                </c:pt>
                <c:pt idx="131">
                  <c:v>2268.3846183505757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63-4F3C-8043-45146911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9968"/>
        <c:axId val="178905856"/>
      </c:lineChart>
      <c:dateAx>
        <c:axId val="178899968"/>
        <c:scaling>
          <c:orientation val="minMax"/>
          <c:min val="4273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905856"/>
        <c:crosses val="autoZero"/>
        <c:auto val="1"/>
        <c:lblOffset val="100"/>
        <c:baseTimeUnit val="months"/>
      </c:dateAx>
      <c:valAx>
        <c:axId val="17890585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layout>
            <c:manualLayout>
              <c:xMode val="edge"/>
              <c:yMode val="edge"/>
              <c:x val="5.2490995760334758E-4"/>
              <c:y val="0.4984727143505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del Precio Sin Bonificación Voluntaria Pagado al Productor a Nivel Regional y Nacional, </a:t>
            </a:r>
          </a:p>
          <a:p>
            <a:pPr>
              <a:defRPr/>
            </a:pPr>
            <a:r>
              <a:rPr lang="en-US" b="1"/>
              <a:t>Enero 2017 -  Enero 2023</a:t>
            </a:r>
          </a:p>
        </c:rich>
      </c:tx>
      <c:layout>
        <c:manualLayout>
          <c:xMode val="edge"/>
          <c:yMode val="edge"/>
          <c:x val="0.12158703513122063"/>
          <c:y val="4.06626529223173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988626002570676E-2"/>
          <c:y val="0.20616792736731462"/>
          <c:w val="0.92504033111639017"/>
          <c:h val="0.57525866946662785"/>
        </c:manualLayout>
      </c:layout>
      <c:lineChart>
        <c:grouping val="standard"/>
        <c:varyColors val="0"/>
        <c:ser>
          <c:idx val="2"/>
          <c:order val="0"/>
          <c:tx>
            <c:strRef>
              <c:f>'PRECIO SIN BONIF Res 0017-12'!$C$6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0017-12'!$B$43:$B$187</c:f>
              <c:numCache>
                <c:formatCode>mmm\-yy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'PRECIO SIN BONIF Res 0017-12'!$C$43:$C$187</c:f>
              <c:numCache>
                <c:formatCode>"$"\ #,##0</c:formatCode>
                <c:ptCount val="73"/>
                <c:pt idx="0">
                  <c:v>940.93567503527152</c:v>
                </c:pt>
                <c:pt idx="1">
                  <c:v>941.02639688690613</c:v>
                </c:pt>
                <c:pt idx="2">
                  <c:v>991.50941746722071</c:v>
                </c:pt>
                <c:pt idx="3">
                  <c:v>984.76893362494957</c:v>
                </c:pt>
                <c:pt idx="4">
                  <c:v>986.80621413124902</c:v>
                </c:pt>
                <c:pt idx="5">
                  <c:v>980.16691141331387</c:v>
                </c:pt>
                <c:pt idx="6">
                  <c:v>991.77894344248284</c:v>
                </c:pt>
                <c:pt idx="7">
                  <c:v>997.78803245723475</c:v>
                </c:pt>
                <c:pt idx="8">
                  <c:v>994.37199601216059</c:v>
                </c:pt>
                <c:pt idx="9">
                  <c:v>999.8519309240437</c:v>
                </c:pt>
                <c:pt idx="10">
                  <c:v>1008.115414664109</c:v>
                </c:pt>
                <c:pt idx="11">
                  <c:v>1008.8422863036318</c:v>
                </c:pt>
                <c:pt idx="12">
                  <c:v>1006.1473777144594</c:v>
                </c:pt>
                <c:pt idx="13">
                  <c:v>1002.1528855376026</c:v>
                </c:pt>
                <c:pt idx="14">
                  <c:v>1037.9738515702893</c:v>
                </c:pt>
                <c:pt idx="15">
                  <c:v>1039.1235819432409</c:v>
                </c:pt>
                <c:pt idx="16">
                  <c:v>1046.1693469738398</c:v>
                </c:pt>
                <c:pt idx="17">
                  <c:v>1049.7128155814664</c:v>
                </c:pt>
                <c:pt idx="18">
                  <c:v>1046.3404970864071</c:v>
                </c:pt>
                <c:pt idx="19">
                  <c:v>1056.1567860540836</c:v>
                </c:pt>
                <c:pt idx="20">
                  <c:v>1060.2083112297348</c:v>
                </c:pt>
                <c:pt idx="21">
                  <c:v>1049.164404736538</c:v>
                </c:pt>
                <c:pt idx="22">
                  <c:v>1048.6061331054195</c:v>
                </c:pt>
                <c:pt idx="23">
                  <c:v>1049.2363034283612</c:v>
                </c:pt>
                <c:pt idx="24">
                  <c:v>1043.6674443320719</c:v>
                </c:pt>
                <c:pt idx="25">
                  <c:v>1034.2534617630261</c:v>
                </c:pt>
                <c:pt idx="26">
                  <c:v>1080.497442396311</c:v>
                </c:pt>
                <c:pt idx="27">
                  <c:v>1092.8687898885164</c:v>
                </c:pt>
                <c:pt idx="28">
                  <c:v>1099.2773497177052</c:v>
                </c:pt>
                <c:pt idx="29">
                  <c:v>1107.8412988058583</c:v>
                </c:pt>
                <c:pt idx="30">
                  <c:v>1085.4756583143728</c:v>
                </c:pt>
                <c:pt idx="31">
                  <c:v>1092.3789136022765</c:v>
                </c:pt>
                <c:pt idx="32">
                  <c:v>1105.3600475818196</c:v>
                </c:pt>
                <c:pt idx="33">
                  <c:v>1107.202316107541</c:v>
                </c:pt>
                <c:pt idx="34">
                  <c:v>1102.350671355606</c:v>
                </c:pt>
                <c:pt idx="35">
                  <c:v>1094.6888691562008</c:v>
                </c:pt>
                <c:pt idx="36">
                  <c:v>1078.5983922096011</c:v>
                </c:pt>
                <c:pt idx="37">
                  <c:v>1081.4025074709068</c:v>
                </c:pt>
                <c:pt idx="38">
                  <c:v>1147.6922523275468</c:v>
                </c:pt>
                <c:pt idx="39">
                  <c:v>1147.1216120324611</c:v>
                </c:pt>
                <c:pt idx="40">
                  <c:v>1162.6519794604601</c:v>
                </c:pt>
                <c:pt idx="41">
                  <c:v>1150.5917176464279</c:v>
                </c:pt>
                <c:pt idx="42">
                  <c:v>1147.1249020998339</c:v>
                </c:pt>
                <c:pt idx="43">
                  <c:v>1146.1337349141875</c:v>
                </c:pt>
                <c:pt idx="44">
                  <c:v>1165.193557996439</c:v>
                </c:pt>
                <c:pt idx="45">
                  <c:v>1179.161605023832</c:v>
                </c:pt>
                <c:pt idx="46">
                  <c:v>1174.9287081980585</c:v>
                </c:pt>
                <c:pt idx="47">
                  <c:v>1165.1994856144706</c:v>
                </c:pt>
                <c:pt idx="48">
                  <c:v>1162.6511430654612</c:v>
                </c:pt>
                <c:pt idx="49">
                  <c:v>1159.7949953280008</c:v>
                </c:pt>
                <c:pt idx="50">
                  <c:v>1200.6264669714956</c:v>
                </c:pt>
                <c:pt idx="51">
                  <c:v>1219.3441382467222</c:v>
                </c:pt>
                <c:pt idx="52">
                  <c:v>1205.6745480210948</c:v>
                </c:pt>
                <c:pt idx="53">
                  <c:v>1210.5610781165519</c:v>
                </c:pt>
                <c:pt idx="54">
                  <c:v>1212.5303196361167</c:v>
                </c:pt>
                <c:pt idx="55">
                  <c:v>1212.0205512527407</c:v>
                </c:pt>
                <c:pt idx="56">
                  <c:v>1222.6790881257668</c:v>
                </c:pt>
                <c:pt idx="57">
                  <c:v>1295.4467094129011</c:v>
                </c:pt>
                <c:pt idx="58">
                  <c:v>1309.5109560026519</c:v>
                </c:pt>
                <c:pt idx="59">
                  <c:v>1314.8284683161353</c:v>
                </c:pt>
                <c:pt idx="60">
                  <c:v>1288.513874523851</c:v>
                </c:pt>
                <c:pt idx="61">
                  <c:v>1283.5802399943173</c:v>
                </c:pt>
                <c:pt idx="62">
                  <c:v>1390.396369949777</c:v>
                </c:pt>
                <c:pt idx="63">
                  <c:v>1394.5744552550932</c:v>
                </c:pt>
                <c:pt idx="64">
                  <c:v>1400.6502900128071</c:v>
                </c:pt>
                <c:pt idx="65">
                  <c:v>1403.3619724190708</c:v>
                </c:pt>
                <c:pt idx="66">
                  <c:v>1387.6134970315311</c:v>
                </c:pt>
                <c:pt idx="67">
                  <c:v>1402.2315576909064</c:v>
                </c:pt>
                <c:pt idx="68">
                  <c:v>1411.2963387549421</c:v>
                </c:pt>
                <c:pt idx="69">
                  <c:v>1413.2760632429658</c:v>
                </c:pt>
                <c:pt idx="70">
                  <c:v>1415.1947953139347</c:v>
                </c:pt>
                <c:pt idx="71">
                  <c:v>1414.0490398031309</c:v>
                </c:pt>
                <c:pt idx="72">
                  <c:v>1425.5596355558403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B-46EA-9578-43040A8FCBF1}"/>
            </c:ext>
          </c:extLst>
        </c:ser>
        <c:ser>
          <c:idx val="3"/>
          <c:order val="1"/>
          <c:tx>
            <c:strRef>
              <c:f>'PRECIO SIN BONIF Res 0017-12'!$D$6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0017-12'!$B$43:$B$187</c:f>
              <c:numCache>
                <c:formatCode>mmm\-yy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'PRECIO SIN BONIF Res 0017-12'!$D$43:$D$187</c:f>
              <c:numCache>
                <c:formatCode>"$"\ #,##0</c:formatCode>
                <c:ptCount val="73"/>
                <c:pt idx="0">
                  <c:v>805.74515879106627</c:v>
                </c:pt>
                <c:pt idx="1">
                  <c:v>814.83361550779387</c:v>
                </c:pt>
                <c:pt idx="2">
                  <c:v>831.18777648244884</c:v>
                </c:pt>
                <c:pt idx="3">
                  <c:v>840.12864308304052</c:v>
                </c:pt>
                <c:pt idx="4">
                  <c:v>839.22425004408251</c:v>
                </c:pt>
                <c:pt idx="5">
                  <c:v>846.15819082107055</c:v>
                </c:pt>
                <c:pt idx="6">
                  <c:v>851.44197796571507</c:v>
                </c:pt>
                <c:pt idx="7">
                  <c:v>857.66039698539669</c:v>
                </c:pt>
                <c:pt idx="8">
                  <c:v>858.28444559945206</c:v>
                </c:pt>
                <c:pt idx="9">
                  <c:v>860.43468598220545</c:v>
                </c:pt>
                <c:pt idx="10">
                  <c:v>868.33895903784276</c:v>
                </c:pt>
                <c:pt idx="11">
                  <c:v>859.20168364739322</c:v>
                </c:pt>
                <c:pt idx="12">
                  <c:v>868.54670471347879</c:v>
                </c:pt>
                <c:pt idx="13">
                  <c:v>868.91065247587369</c:v>
                </c:pt>
                <c:pt idx="14">
                  <c:v>869.18605138291321</c:v>
                </c:pt>
                <c:pt idx="15">
                  <c:v>887.67434385948263</c:v>
                </c:pt>
                <c:pt idx="16">
                  <c:v>892.24760190154007</c:v>
                </c:pt>
                <c:pt idx="17">
                  <c:v>900.27781798750277</c:v>
                </c:pt>
                <c:pt idx="18">
                  <c:v>903.04555053532556</c:v>
                </c:pt>
                <c:pt idx="19">
                  <c:v>912.86183889467861</c:v>
                </c:pt>
                <c:pt idx="20">
                  <c:v>911.70399695597723</c:v>
                </c:pt>
                <c:pt idx="21">
                  <c:v>900.03004285764234</c:v>
                </c:pt>
                <c:pt idx="22">
                  <c:v>922.34127008923031</c:v>
                </c:pt>
                <c:pt idx="23">
                  <c:v>935.43246882064295</c:v>
                </c:pt>
                <c:pt idx="24">
                  <c:v>926.47047897090545</c:v>
                </c:pt>
                <c:pt idx="25">
                  <c:v>901.27378887216787</c:v>
                </c:pt>
                <c:pt idx="26">
                  <c:v>917.755998712581</c:v>
                </c:pt>
                <c:pt idx="27">
                  <c:v>904.79432128401902</c:v>
                </c:pt>
                <c:pt idx="28">
                  <c:v>922.08894776068837</c:v>
                </c:pt>
                <c:pt idx="29">
                  <c:v>931.38372623024929</c:v>
                </c:pt>
                <c:pt idx="30">
                  <c:v>951.83915388461207</c:v>
                </c:pt>
                <c:pt idx="31">
                  <c:v>948.91770135979709</c:v>
                </c:pt>
                <c:pt idx="32">
                  <c:v>942.83801899849732</c:v>
                </c:pt>
                <c:pt idx="33">
                  <c:v>964.33922094822958</c:v>
                </c:pt>
                <c:pt idx="34">
                  <c:v>968.75808502824418</c:v>
                </c:pt>
                <c:pt idx="35">
                  <c:v>970.78009940167658</c:v>
                </c:pt>
                <c:pt idx="36">
                  <c:v>957.82451476449364</c:v>
                </c:pt>
                <c:pt idx="37">
                  <c:v>956.67172393257567</c:v>
                </c:pt>
                <c:pt idx="38">
                  <c:v>991.93590389096948</c:v>
                </c:pt>
                <c:pt idx="39">
                  <c:v>987.82151484231849</c:v>
                </c:pt>
                <c:pt idx="40">
                  <c:v>951.50130292070048</c:v>
                </c:pt>
                <c:pt idx="41">
                  <c:v>971.39377721776191</c:v>
                </c:pt>
                <c:pt idx="42">
                  <c:v>981.52311060660975</c:v>
                </c:pt>
                <c:pt idx="43">
                  <c:v>936.15969040176776</c:v>
                </c:pt>
                <c:pt idx="44">
                  <c:v>977.01992733390864</c:v>
                </c:pt>
                <c:pt idx="45">
                  <c:v>994.59164814563064</c:v>
                </c:pt>
                <c:pt idx="46">
                  <c:v>995.31898453363488</c:v>
                </c:pt>
                <c:pt idx="47">
                  <c:v>980.6525737401048</c:v>
                </c:pt>
                <c:pt idx="48">
                  <c:v>995.65114397175125</c:v>
                </c:pt>
                <c:pt idx="49">
                  <c:v>1022.7710761548874</c:v>
                </c:pt>
                <c:pt idx="50">
                  <c:v>1001.5032371106678</c:v>
                </c:pt>
                <c:pt idx="51">
                  <c:v>1003.2872079341957</c:v>
                </c:pt>
                <c:pt idx="52">
                  <c:v>981.48814256760409</c:v>
                </c:pt>
                <c:pt idx="53">
                  <c:v>1011.6903471455687</c:v>
                </c:pt>
                <c:pt idx="54">
                  <c:v>1003.1768434942645</c:v>
                </c:pt>
                <c:pt idx="55">
                  <c:v>1010.2890678867479</c:v>
                </c:pt>
                <c:pt idx="56">
                  <c:v>1027.275468493023</c:v>
                </c:pt>
                <c:pt idx="57">
                  <c:v>1106.9101354458662</c:v>
                </c:pt>
                <c:pt idx="58">
                  <c:v>1093.2671201782748</c:v>
                </c:pt>
                <c:pt idx="59">
                  <c:v>1095.5080376857229</c:v>
                </c:pt>
                <c:pt idx="60">
                  <c:v>1089.6321865662621</c:v>
                </c:pt>
                <c:pt idx="61">
                  <c:v>1085.1774069672979</c:v>
                </c:pt>
                <c:pt idx="62">
                  <c:v>1154.8372920182674</c:v>
                </c:pt>
                <c:pt idx="63">
                  <c:v>1146.1819020717435</c:v>
                </c:pt>
                <c:pt idx="64">
                  <c:v>1154.0693431936561</c:v>
                </c:pt>
                <c:pt idx="65">
                  <c:v>1200.097432272187</c:v>
                </c:pt>
                <c:pt idx="66">
                  <c:v>1161.2309062719307</c:v>
                </c:pt>
                <c:pt idx="67">
                  <c:v>1170.1939561027964</c:v>
                </c:pt>
                <c:pt idx="68">
                  <c:v>1216.6667995386092</c:v>
                </c:pt>
                <c:pt idx="69">
                  <c:v>1214.1193418054984</c:v>
                </c:pt>
                <c:pt idx="70">
                  <c:v>1213.6678414949386</c:v>
                </c:pt>
                <c:pt idx="71">
                  <c:v>1246.7281388539427</c:v>
                </c:pt>
                <c:pt idx="72">
                  <c:v>1128.1067004610857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B-46EA-9578-43040A8FCBF1}"/>
            </c:ext>
          </c:extLst>
        </c:ser>
        <c:ser>
          <c:idx val="5"/>
          <c:order val="2"/>
          <c:tx>
            <c:strRef>
              <c:f>'PRECIO SIN BONIF Res 0017-12'!$E$6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0017-12'!$B$43:$B$187</c:f>
              <c:numCache>
                <c:formatCode>mmm\-yy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'PRECIO SIN BONIF Res 0017-12'!$E$43:$E$187</c:f>
              <c:numCache>
                <c:formatCode>"$"\ #,##0</c:formatCode>
                <c:ptCount val="73"/>
                <c:pt idx="0">
                  <c:v>917.33309915987354</c:v>
                </c:pt>
                <c:pt idx="1">
                  <c:v>919.16675779115405</c:v>
                </c:pt>
                <c:pt idx="2">
                  <c:v>964.88533917913355</c:v>
                </c:pt>
                <c:pt idx="3">
                  <c:v>957.98935972340837</c:v>
                </c:pt>
                <c:pt idx="4">
                  <c:v>956.54641650795941</c:v>
                </c:pt>
                <c:pt idx="5">
                  <c:v>951.30745912108944</c:v>
                </c:pt>
                <c:pt idx="6">
                  <c:v>963.19685926178147</c:v>
                </c:pt>
                <c:pt idx="7">
                  <c:v>968.31481370606889</c:v>
                </c:pt>
                <c:pt idx="8">
                  <c:v>967.60342570755267</c:v>
                </c:pt>
                <c:pt idx="9">
                  <c:v>973.87401733785771</c:v>
                </c:pt>
                <c:pt idx="10">
                  <c:v>981.82917850343063</c:v>
                </c:pt>
                <c:pt idx="11">
                  <c:v>981.7161677436668</c:v>
                </c:pt>
                <c:pt idx="12">
                  <c:v>982.99401318082164</c:v>
                </c:pt>
                <c:pt idx="13">
                  <c:v>978.87833908467189</c:v>
                </c:pt>
                <c:pt idx="14">
                  <c:v>1012.2940738367063</c:v>
                </c:pt>
                <c:pt idx="15">
                  <c:v>1013.5653943996118</c:v>
                </c:pt>
                <c:pt idx="16">
                  <c:v>1019.1322157882704</c:v>
                </c:pt>
                <c:pt idx="17">
                  <c:v>1020.8865036655374</c:v>
                </c:pt>
                <c:pt idx="18">
                  <c:v>1020.6492768655631</c:v>
                </c:pt>
                <c:pt idx="19">
                  <c:v>1032.5428367279176</c:v>
                </c:pt>
                <c:pt idx="20">
                  <c:v>1034.0013964753973</c:v>
                </c:pt>
                <c:pt idx="21">
                  <c:v>1025.9619314512479</c:v>
                </c:pt>
                <c:pt idx="22">
                  <c:v>1027.0247224441353</c:v>
                </c:pt>
                <c:pt idx="23">
                  <c:v>1030.5664979108383</c:v>
                </c:pt>
                <c:pt idx="24">
                  <c:v>1025.4262448952659</c:v>
                </c:pt>
                <c:pt idx="25">
                  <c:v>1012.9747914709493</c:v>
                </c:pt>
                <c:pt idx="26">
                  <c:v>1055.8496693576335</c:v>
                </c:pt>
                <c:pt idx="27">
                  <c:v>1064.1449248957315</c:v>
                </c:pt>
                <c:pt idx="28">
                  <c:v>1067.4954386478387</c:v>
                </c:pt>
                <c:pt idx="29">
                  <c:v>1077.8011469283038</c:v>
                </c:pt>
                <c:pt idx="30">
                  <c:v>1061.4367185231908</c:v>
                </c:pt>
                <c:pt idx="31">
                  <c:v>1066.4809470464836</c:v>
                </c:pt>
                <c:pt idx="32">
                  <c:v>1075.6173534341308</c:v>
                </c:pt>
                <c:pt idx="33">
                  <c:v>1080.9384712101912</c:v>
                </c:pt>
                <c:pt idx="34">
                  <c:v>1081.3475770288185</c:v>
                </c:pt>
                <c:pt idx="35">
                  <c:v>1075.4624347535771</c:v>
                </c:pt>
                <c:pt idx="36">
                  <c:v>1060.3895022186528</c:v>
                </c:pt>
                <c:pt idx="37">
                  <c:v>1063.0800568632749</c:v>
                </c:pt>
                <c:pt idx="38">
                  <c:v>1126.9674437810954</c:v>
                </c:pt>
                <c:pt idx="39">
                  <c:v>1126.0178561623197</c:v>
                </c:pt>
                <c:pt idx="40">
                  <c:v>1131.0580266429517</c:v>
                </c:pt>
                <c:pt idx="41">
                  <c:v>1121.6398084317404</c:v>
                </c:pt>
                <c:pt idx="42">
                  <c:v>1119.2931581650607</c:v>
                </c:pt>
                <c:pt idx="43">
                  <c:v>1110.7801587528033</c:v>
                </c:pt>
                <c:pt idx="44">
                  <c:v>1133.6929346521035</c:v>
                </c:pt>
                <c:pt idx="45">
                  <c:v>1149.4086522974073</c:v>
                </c:pt>
                <c:pt idx="46">
                  <c:v>1146.5153308268661</c:v>
                </c:pt>
                <c:pt idx="47">
                  <c:v>1137.1598739548285</c:v>
                </c:pt>
                <c:pt idx="48">
                  <c:v>1138.7807731505413</c:v>
                </c:pt>
                <c:pt idx="49">
                  <c:v>1136.2326087274898</c:v>
                </c:pt>
                <c:pt idx="50">
                  <c:v>1170.2203199754895</c:v>
                </c:pt>
                <c:pt idx="51">
                  <c:v>1184.3772984639438</c:v>
                </c:pt>
                <c:pt idx="52">
                  <c:v>1170.0975383696768</c:v>
                </c:pt>
                <c:pt idx="53">
                  <c:v>1173.047754364125</c:v>
                </c:pt>
                <c:pt idx="54">
                  <c:v>1175.2952593974419</c:v>
                </c:pt>
                <c:pt idx="55">
                  <c:v>1176.9573698974571</c:v>
                </c:pt>
                <c:pt idx="56">
                  <c:v>1190.8163128203826</c:v>
                </c:pt>
                <c:pt idx="57">
                  <c:v>1266.7194843843995</c:v>
                </c:pt>
                <c:pt idx="58">
                  <c:v>1272.736946801858</c:v>
                </c:pt>
                <c:pt idx="59">
                  <c:v>1278.6775704107454</c:v>
                </c:pt>
                <c:pt idx="60">
                  <c:v>1255.711645113468</c:v>
                </c:pt>
                <c:pt idx="61">
                  <c:v>1250.5291844735957</c:v>
                </c:pt>
                <c:pt idx="62">
                  <c:v>1350.2765917785882</c:v>
                </c:pt>
                <c:pt idx="63">
                  <c:v>1349.986049905393</c:v>
                </c:pt>
                <c:pt idx="64">
                  <c:v>1350.1801022689326</c:v>
                </c:pt>
                <c:pt idx="65">
                  <c:v>1362.7853184230562</c:v>
                </c:pt>
                <c:pt idx="66">
                  <c:v>1343.7132224255806</c:v>
                </c:pt>
                <c:pt idx="67">
                  <c:v>1355.6457581562868</c:v>
                </c:pt>
                <c:pt idx="68">
                  <c:v>1375.588417987942</c:v>
                </c:pt>
                <c:pt idx="69">
                  <c:v>1378.5932331591839</c:v>
                </c:pt>
                <c:pt idx="70">
                  <c:v>1381.4694351250455</c:v>
                </c:pt>
                <c:pt idx="71">
                  <c:v>1384.2594380949929</c:v>
                </c:pt>
                <c:pt idx="72">
                  <c:v>1376.3094096084355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BB-46EA-9578-43040A8F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5136"/>
        <c:axId val="188876672"/>
      </c:lineChart>
      <c:dateAx>
        <c:axId val="188875136"/>
        <c:scaling>
          <c:orientation val="minMax"/>
          <c:min val="4273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76672"/>
        <c:crosses val="autoZero"/>
        <c:auto val="1"/>
        <c:lblOffset val="100"/>
        <c:baseTimeUnit val="months"/>
      </c:dateAx>
      <c:valAx>
        <c:axId val="1888766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178593</xdr:colOff>
      <xdr:row>166</xdr:row>
      <xdr:rowOff>4763</xdr:rowOff>
    </xdr:from>
    <xdr:to>
      <xdr:col>25</xdr:col>
      <xdr:colOff>190500</xdr:colOff>
      <xdr:row>186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187324</xdr:colOff>
      <xdr:row>163</xdr:row>
      <xdr:rowOff>14288</xdr:rowOff>
    </xdr:from>
    <xdr:to>
      <xdr:col>24</xdr:col>
      <xdr:colOff>226217</xdr:colOff>
      <xdr:row>185</xdr:row>
      <xdr:rowOff>188914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AG202"/>
  <sheetViews>
    <sheetView showGridLines="0" tabSelected="1" zoomScaleNormal="100" workbookViewId="0">
      <pane xSplit="2" ySplit="6" topLeftCell="C161" activePane="bottomRight" state="frozen"/>
      <selection pane="topRight" activeCell="C1" sqref="C1"/>
      <selection pane="bottomLeft" activeCell="A7" sqref="A7"/>
      <selection pane="bottomRight" activeCell="D199" sqref="D199"/>
    </sheetView>
  </sheetViews>
  <sheetFormatPr baseColWidth="10" defaultColWidth="11.42578125" defaultRowHeight="15" x14ac:dyDescent="0.25"/>
  <cols>
    <col min="1" max="1" width="11.42578125" style="1"/>
    <col min="2" max="2" width="9.42578125" style="2" customWidth="1"/>
    <col min="3" max="4" width="8.42578125" style="1" customWidth="1"/>
    <col min="5" max="5" width="9.42578125" style="1" bestFit="1" customWidth="1"/>
    <col min="6" max="6" width="9.42578125" style="1" customWidth="1"/>
    <col min="7" max="7" width="12.140625" style="1" customWidth="1"/>
    <col min="8" max="8" width="1.85546875" style="1" customWidth="1"/>
    <col min="9" max="9" width="8.85546875" style="1" bestFit="1" customWidth="1"/>
    <col min="10" max="10" width="11.85546875" style="1" bestFit="1" customWidth="1"/>
    <col min="11" max="11" width="11.5703125" style="1" customWidth="1"/>
    <col min="12" max="12" width="9.140625" style="1" bestFit="1" customWidth="1"/>
    <col min="13" max="13" width="10.85546875" style="1" customWidth="1"/>
    <col min="14" max="15" width="11.42578125" style="1"/>
    <col min="16" max="16" width="17" style="1" customWidth="1"/>
    <col min="17" max="16384" width="11.42578125" style="1"/>
  </cols>
  <sheetData>
    <row r="1" spans="2:16" ht="10.5" customHeight="1" x14ac:dyDescent="0.25">
      <c r="C1" s="97" t="s">
        <v>61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2:16" ht="10.5" customHeight="1" x14ac:dyDescent="0.25"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</row>
    <row r="3" spans="2:16" ht="10.5" customHeight="1" x14ac:dyDescent="0.25"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</row>
    <row r="4" spans="2:16" ht="10.5" customHeight="1" x14ac:dyDescent="0.25"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5" spans="2:16" ht="15" customHeight="1" x14ac:dyDescent="0.25">
      <c r="B5" s="100" t="s">
        <v>4</v>
      </c>
      <c r="C5" s="98" t="s">
        <v>3</v>
      </c>
      <c r="D5" s="98"/>
      <c r="E5" s="100" t="s">
        <v>2</v>
      </c>
      <c r="F5" s="100" t="s">
        <v>33</v>
      </c>
      <c r="G5" s="100" t="s">
        <v>32</v>
      </c>
    </row>
    <row r="6" spans="2:16" x14ac:dyDescent="0.25">
      <c r="B6" s="100"/>
      <c r="C6" s="31" t="s">
        <v>1</v>
      </c>
      <c r="D6" s="31" t="s">
        <v>0</v>
      </c>
      <c r="E6" s="100"/>
      <c r="F6" s="100"/>
      <c r="G6" s="100"/>
    </row>
    <row r="7" spans="2:16" x14ac:dyDescent="0.25">
      <c r="B7" s="91">
        <v>39448</v>
      </c>
      <c r="C7" s="45">
        <v>835.15006377973509</v>
      </c>
      <c r="D7" s="45">
        <v>770.85333147418146</v>
      </c>
      <c r="E7" s="45">
        <v>819</v>
      </c>
      <c r="F7" s="45">
        <v>1980.59</v>
      </c>
      <c r="G7" s="93">
        <f>+E7/F7</f>
        <v>0.41351314507293285</v>
      </c>
    </row>
    <row r="8" spans="2:16" x14ac:dyDescent="0.25">
      <c r="B8" s="91">
        <v>39479</v>
      </c>
      <c r="C8" s="45">
        <v>858.10802660678701</v>
      </c>
      <c r="D8" s="45">
        <v>780.17449088329863</v>
      </c>
      <c r="E8" s="45">
        <v>847</v>
      </c>
      <c r="F8" s="45">
        <v>1903.27</v>
      </c>
      <c r="G8" s="93">
        <f t="shared" ref="G8:G71" si="0">+E8/F8</f>
        <v>0.44502356470705678</v>
      </c>
    </row>
    <row r="9" spans="2:16" x14ac:dyDescent="0.25">
      <c r="B9" s="91">
        <v>39508</v>
      </c>
      <c r="C9" s="45">
        <v>853.58488571430325</v>
      </c>
      <c r="D9" s="45">
        <v>795.30497304985488</v>
      </c>
      <c r="E9" s="45">
        <v>840.21</v>
      </c>
      <c r="F9" s="45">
        <v>1846.9</v>
      </c>
      <c r="G9" s="93">
        <f t="shared" si="0"/>
        <v>0.45492988250582056</v>
      </c>
    </row>
    <row r="10" spans="2:16" x14ac:dyDescent="0.25">
      <c r="B10" s="91">
        <v>39539</v>
      </c>
      <c r="C10" s="45">
        <v>866.81496176397297</v>
      </c>
      <c r="D10" s="45">
        <v>796.61039572463187</v>
      </c>
      <c r="E10" s="45">
        <v>850</v>
      </c>
      <c r="F10" s="45">
        <v>1796.13</v>
      </c>
      <c r="G10" s="93">
        <f t="shared" si="0"/>
        <v>0.47323968755045565</v>
      </c>
    </row>
    <row r="11" spans="2:16" x14ac:dyDescent="0.25">
      <c r="B11" s="91">
        <v>39569</v>
      </c>
      <c r="C11" s="45">
        <v>867.2537220954016</v>
      </c>
      <c r="D11" s="45">
        <v>788.19715213672703</v>
      </c>
      <c r="E11" s="45">
        <v>847</v>
      </c>
      <c r="F11" s="45">
        <v>1778.01</v>
      </c>
      <c r="G11" s="93">
        <f t="shared" si="0"/>
        <v>0.47637527347990172</v>
      </c>
    </row>
    <row r="12" spans="2:16" x14ac:dyDescent="0.25">
      <c r="B12" s="91">
        <v>39600</v>
      </c>
      <c r="C12" s="45">
        <v>859.78132553332534</v>
      </c>
      <c r="D12" s="45">
        <v>787.36979259798898</v>
      </c>
      <c r="E12" s="45">
        <v>840</v>
      </c>
      <c r="F12" s="45">
        <v>1712.28</v>
      </c>
      <c r="G12" s="93">
        <f t="shared" si="0"/>
        <v>0.49057397154670968</v>
      </c>
    </row>
    <row r="13" spans="2:16" x14ac:dyDescent="0.25">
      <c r="B13" s="91">
        <v>39630</v>
      </c>
      <c r="C13" s="45">
        <v>853.22247188113226</v>
      </c>
      <c r="D13" s="45">
        <v>746.47124227724112</v>
      </c>
      <c r="E13" s="45">
        <v>821</v>
      </c>
      <c r="F13" s="45">
        <v>1783.09</v>
      </c>
      <c r="G13" s="93">
        <f t="shared" si="0"/>
        <v>0.46043665771217385</v>
      </c>
    </row>
    <row r="14" spans="2:16" x14ac:dyDescent="0.25">
      <c r="B14" s="91">
        <v>39661</v>
      </c>
      <c r="C14" s="45">
        <v>853.81820553492742</v>
      </c>
      <c r="D14" s="45">
        <v>748.90145843388177</v>
      </c>
      <c r="E14" s="45">
        <v>826</v>
      </c>
      <c r="F14" s="45">
        <v>1844.29</v>
      </c>
      <c r="G14" s="93">
        <f t="shared" si="0"/>
        <v>0.44786882757050139</v>
      </c>
    </row>
    <row r="15" spans="2:16" x14ac:dyDescent="0.25">
      <c r="B15" s="91">
        <v>39692</v>
      </c>
      <c r="C15" s="45">
        <v>852.35144910101405</v>
      </c>
      <c r="D15" s="45">
        <v>742.63167210530492</v>
      </c>
      <c r="E15" s="45">
        <v>822</v>
      </c>
      <c r="F15" s="45">
        <v>2066.04</v>
      </c>
      <c r="G15" s="93">
        <f t="shared" si="0"/>
        <v>0.3978625776848464</v>
      </c>
    </row>
    <row r="16" spans="2:16" x14ac:dyDescent="0.25">
      <c r="B16" s="91">
        <v>39722</v>
      </c>
      <c r="C16" s="45">
        <v>848.40170375378102</v>
      </c>
      <c r="D16" s="45">
        <v>754.86282387204596</v>
      </c>
      <c r="E16" s="45">
        <v>825</v>
      </c>
      <c r="F16" s="45">
        <v>2289.17</v>
      </c>
      <c r="G16" s="93">
        <f t="shared" si="0"/>
        <v>0.36039263139041661</v>
      </c>
    </row>
    <row r="17" spans="2:18" x14ac:dyDescent="0.25">
      <c r="B17" s="91">
        <v>39753</v>
      </c>
      <c r="C17" s="45">
        <v>848.42570248368872</v>
      </c>
      <c r="D17" s="45">
        <v>750.09422317548058</v>
      </c>
      <c r="E17" s="45">
        <v>823</v>
      </c>
      <c r="F17" s="45">
        <v>2329.16</v>
      </c>
      <c r="G17" s="93">
        <f t="shared" si="0"/>
        <v>0.35334627075855674</v>
      </c>
    </row>
    <row r="18" spans="2:18" x14ac:dyDescent="0.25">
      <c r="B18" s="91">
        <v>39783</v>
      </c>
      <c r="C18" s="45">
        <v>846.569416422225</v>
      </c>
      <c r="D18" s="45">
        <v>761.64911796617457</v>
      </c>
      <c r="E18" s="45">
        <v>825</v>
      </c>
      <c r="F18" s="45">
        <v>2252.7199999999998</v>
      </c>
      <c r="G18" s="93">
        <f t="shared" si="0"/>
        <v>0.36622394261159846</v>
      </c>
    </row>
    <row r="19" spans="2:18" x14ac:dyDescent="0.25">
      <c r="B19" s="91">
        <v>39814</v>
      </c>
      <c r="C19" s="45">
        <v>835.00710163509871</v>
      </c>
      <c r="D19" s="45">
        <v>772.30085312045946</v>
      </c>
      <c r="E19" s="45">
        <v>821.83805081435321</v>
      </c>
      <c r="F19" s="45">
        <v>2252.98</v>
      </c>
      <c r="G19" s="93">
        <f t="shared" si="0"/>
        <v>0.36477822742072863</v>
      </c>
      <c r="H19" s="4"/>
    </row>
    <row r="20" spans="2:18" x14ac:dyDescent="0.25">
      <c r="B20" s="91">
        <v>39845</v>
      </c>
      <c r="C20" s="45">
        <v>832.24768870889125</v>
      </c>
      <c r="D20" s="45">
        <v>790.81737260740147</v>
      </c>
      <c r="E20" s="45">
        <v>822.90628427231434</v>
      </c>
      <c r="F20" s="45">
        <v>2513.7399999999998</v>
      </c>
      <c r="G20" s="93">
        <f t="shared" si="0"/>
        <v>0.32736332487541053</v>
      </c>
      <c r="H20" s="4"/>
    </row>
    <row r="21" spans="2:18" x14ac:dyDescent="0.25">
      <c r="B21" s="91">
        <v>39873</v>
      </c>
      <c r="C21" s="45">
        <v>829.25495888920784</v>
      </c>
      <c r="D21" s="45">
        <v>777.68961611963221</v>
      </c>
      <c r="E21" s="45">
        <v>818.04590167179049</v>
      </c>
      <c r="F21" s="45">
        <v>2477.21</v>
      </c>
      <c r="G21" s="93">
        <f t="shared" si="0"/>
        <v>0.33022872573249362</v>
      </c>
      <c r="H21" s="4"/>
    </row>
    <row r="22" spans="2:18" x14ac:dyDescent="0.25">
      <c r="B22" s="91">
        <v>39904</v>
      </c>
      <c r="C22" s="45">
        <v>816.45292864861381</v>
      </c>
      <c r="D22" s="45">
        <v>737.95198026669686</v>
      </c>
      <c r="E22" s="45">
        <v>799.25407401530231</v>
      </c>
      <c r="F22" s="45">
        <v>2379.36</v>
      </c>
      <c r="G22" s="93">
        <f t="shared" si="0"/>
        <v>0.33591136860975318</v>
      </c>
      <c r="H22" s="4"/>
    </row>
    <row r="23" spans="2:18" x14ac:dyDescent="0.25">
      <c r="B23" s="91">
        <v>39934</v>
      </c>
      <c r="C23" s="45">
        <v>816.50675482707379</v>
      </c>
      <c r="D23" s="45">
        <v>733.19270936004307</v>
      </c>
      <c r="E23" s="45">
        <v>796.43532336741225</v>
      </c>
      <c r="F23" s="45">
        <v>2229.9499999999998</v>
      </c>
      <c r="G23" s="93">
        <f t="shared" si="0"/>
        <v>0.35715389285293947</v>
      </c>
      <c r="H23" s="4"/>
    </row>
    <row r="24" spans="2:18" x14ac:dyDescent="0.25">
      <c r="B24" s="91">
        <v>39965</v>
      </c>
      <c r="C24" s="45">
        <v>813.79371272543722</v>
      </c>
      <c r="D24" s="45">
        <v>727.72247374400069</v>
      </c>
      <c r="E24" s="45">
        <v>793.75384924905836</v>
      </c>
      <c r="F24" s="45">
        <v>2090.04</v>
      </c>
      <c r="G24" s="93">
        <f t="shared" si="0"/>
        <v>0.37977926223854969</v>
      </c>
      <c r="H24" s="4"/>
    </row>
    <row r="25" spans="2:18" x14ac:dyDescent="0.25">
      <c r="B25" s="91">
        <v>39995</v>
      </c>
      <c r="C25" s="45">
        <v>816.43345032787306</v>
      </c>
      <c r="D25" s="45">
        <v>731.35164624496542</v>
      </c>
      <c r="E25" s="45">
        <v>795.5089524573699</v>
      </c>
      <c r="F25" s="45">
        <v>2052.6799999999998</v>
      </c>
      <c r="G25" s="93">
        <f t="shared" si="0"/>
        <v>0.38754650138227581</v>
      </c>
      <c r="I25" s="5"/>
      <c r="K25" s="5"/>
      <c r="L25" s="5"/>
      <c r="M25" s="5"/>
      <c r="N25" s="5"/>
      <c r="O25" s="5"/>
      <c r="P25" s="5"/>
      <c r="Q25" s="5"/>
      <c r="R25" s="5"/>
    </row>
    <row r="26" spans="2:18" x14ac:dyDescent="0.25">
      <c r="B26" s="91">
        <v>40026</v>
      </c>
      <c r="C26" s="45">
        <v>816.4775313474986</v>
      </c>
      <c r="D26" s="45">
        <v>735.77496139875814</v>
      </c>
      <c r="E26" s="45">
        <v>796.4939807491719</v>
      </c>
      <c r="F26" s="45">
        <v>2018.97</v>
      </c>
      <c r="G26" s="93">
        <f t="shared" si="0"/>
        <v>0.39450510941181488</v>
      </c>
      <c r="H26" s="4"/>
    </row>
    <row r="27" spans="2:18" x14ac:dyDescent="0.25">
      <c r="B27" s="91">
        <v>40057</v>
      </c>
      <c r="C27" s="45">
        <v>820.44618535006759</v>
      </c>
      <c r="D27" s="45">
        <v>727.77667787117969</v>
      </c>
      <c r="E27" s="45">
        <v>794.86422634289897</v>
      </c>
      <c r="F27" s="45">
        <v>1980.77</v>
      </c>
      <c r="G27" s="93">
        <f t="shared" si="0"/>
        <v>0.4012905215360183</v>
      </c>
      <c r="H27" s="4"/>
    </row>
    <row r="28" spans="2:18" x14ac:dyDescent="0.25">
      <c r="B28" s="91">
        <v>40087</v>
      </c>
      <c r="C28" s="45">
        <v>821.78253723066348</v>
      </c>
      <c r="D28" s="45">
        <v>726.51428385933343</v>
      </c>
      <c r="E28" s="45">
        <v>797.78029583747525</v>
      </c>
      <c r="F28" s="45">
        <v>1904.86</v>
      </c>
      <c r="G28" s="93">
        <f t="shared" si="0"/>
        <v>0.41881308644072285</v>
      </c>
      <c r="H28" s="4"/>
    </row>
    <row r="29" spans="2:18" x14ac:dyDescent="0.25">
      <c r="B29" s="91">
        <v>40118</v>
      </c>
      <c r="C29" s="45">
        <v>825.30507587928503</v>
      </c>
      <c r="D29" s="45">
        <v>725.79019390286521</v>
      </c>
      <c r="E29" s="45">
        <v>799.11279547235756</v>
      </c>
      <c r="F29" s="45">
        <v>1973.57</v>
      </c>
      <c r="G29" s="93">
        <f t="shared" si="0"/>
        <v>0.40490724700535458</v>
      </c>
      <c r="H29" s="4"/>
    </row>
    <row r="30" spans="2:18" x14ac:dyDescent="0.25">
      <c r="B30" s="91">
        <v>40148</v>
      </c>
      <c r="C30" s="45">
        <v>821.9859984966813</v>
      </c>
      <c r="D30" s="45">
        <v>732.9627411251264</v>
      </c>
      <c r="E30" s="45">
        <v>794.42</v>
      </c>
      <c r="F30" s="45">
        <v>2017.05</v>
      </c>
      <c r="G30" s="93">
        <f t="shared" si="0"/>
        <v>0.39385240821992512</v>
      </c>
      <c r="H30" s="4"/>
    </row>
    <row r="31" spans="2:18" ht="15" customHeight="1" x14ac:dyDescent="0.25">
      <c r="B31" s="91">
        <v>40179</v>
      </c>
      <c r="C31" s="45">
        <v>821.85366971041253</v>
      </c>
      <c r="D31" s="45">
        <v>747.00365091768765</v>
      </c>
      <c r="E31" s="45">
        <v>805.34207700000002</v>
      </c>
      <c r="F31" s="45">
        <v>1978.19</v>
      </c>
      <c r="G31" s="93">
        <f t="shared" si="0"/>
        <v>0.40711057936800815</v>
      </c>
      <c r="H31" s="4"/>
    </row>
    <row r="32" spans="2:18" ht="15" customHeight="1" x14ac:dyDescent="0.25">
      <c r="B32" s="91">
        <v>40210</v>
      </c>
      <c r="C32" s="45">
        <v>832.41228969883923</v>
      </c>
      <c r="D32" s="45">
        <v>735.9787261206435</v>
      </c>
      <c r="E32" s="45">
        <v>811.80606282142048</v>
      </c>
      <c r="F32" s="45">
        <v>1952.89</v>
      </c>
      <c r="G32" s="93">
        <f t="shared" si="0"/>
        <v>0.41569472055334422</v>
      </c>
      <c r="H32" s="4"/>
    </row>
    <row r="33" spans="2:9" ht="15" customHeight="1" x14ac:dyDescent="0.25">
      <c r="B33" s="91">
        <v>40238</v>
      </c>
      <c r="C33" s="45">
        <v>833.7570302247118</v>
      </c>
      <c r="D33" s="45">
        <v>739.28463307112168</v>
      </c>
      <c r="E33" s="45">
        <v>812.63175173767911</v>
      </c>
      <c r="F33" s="45">
        <v>1909.1</v>
      </c>
      <c r="G33" s="93">
        <f t="shared" si="0"/>
        <v>0.42566222394724174</v>
      </c>
      <c r="H33" s="4"/>
    </row>
    <row r="34" spans="2:9" ht="15" customHeight="1" x14ac:dyDescent="0.25">
      <c r="B34" s="91">
        <v>40269</v>
      </c>
      <c r="C34" s="45">
        <v>838.7575828670781</v>
      </c>
      <c r="D34" s="45">
        <v>737.75128632299277</v>
      </c>
      <c r="E34" s="45">
        <v>816.6676276482433</v>
      </c>
      <c r="F34" s="45">
        <v>1940.36</v>
      </c>
      <c r="G34" s="93">
        <f t="shared" si="0"/>
        <v>0.42088459236855191</v>
      </c>
      <c r="H34" s="4"/>
    </row>
    <row r="35" spans="2:9" ht="15" customHeight="1" x14ac:dyDescent="0.25">
      <c r="B35" s="91">
        <v>40299</v>
      </c>
      <c r="C35" s="45">
        <v>834.30048826252175</v>
      </c>
      <c r="D35" s="45">
        <v>735.72227331749355</v>
      </c>
      <c r="E35" s="45">
        <v>808.79196904337198</v>
      </c>
      <c r="F35" s="45">
        <v>1984.36</v>
      </c>
      <c r="G35" s="93">
        <f t="shared" si="0"/>
        <v>0.40758328581677317</v>
      </c>
      <c r="H35" s="4"/>
    </row>
    <row r="36" spans="2:9" ht="15" customHeight="1" x14ac:dyDescent="0.25">
      <c r="B36" s="91">
        <v>40330</v>
      </c>
      <c r="C36" s="94">
        <v>829.17897771836158</v>
      </c>
      <c r="D36" s="94">
        <v>730.2588108157629</v>
      </c>
      <c r="E36" s="94">
        <v>802</v>
      </c>
      <c r="F36" s="94">
        <v>1925.9</v>
      </c>
      <c r="G36" s="93">
        <f t="shared" si="0"/>
        <v>0.41642868269380545</v>
      </c>
      <c r="H36" s="4"/>
    </row>
    <row r="37" spans="2:9" ht="15" customHeight="1" x14ac:dyDescent="0.25">
      <c r="B37" s="91">
        <v>40360</v>
      </c>
      <c r="C37" s="45">
        <v>833.95673054069073</v>
      </c>
      <c r="D37" s="45">
        <v>730.52050054994072</v>
      </c>
      <c r="E37" s="45">
        <v>807.45</v>
      </c>
      <c r="F37" s="45">
        <v>1874.52</v>
      </c>
      <c r="G37" s="93">
        <f t="shared" si="0"/>
        <v>0.43075027206964983</v>
      </c>
      <c r="H37" s="4"/>
    </row>
    <row r="38" spans="2:9" ht="15" customHeight="1" x14ac:dyDescent="0.25">
      <c r="B38" s="91">
        <v>40391</v>
      </c>
      <c r="C38" s="45">
        <v>826.89824950988771</v>
      </c>
      <c r="D38" s="45">
        <v>717.88995778418484</v>
      </c>
      <c r="E38" s="45">
        <v>803.24566972654873</v>
      </c>
      <c r="F38" s="45">
        <v>1819.06</v>
      </c>
      <c r="G38" s="93">
        <f t="shared" si="0"/>
        <v>0.44157183915129172</v>
      </c>
      <c r="H38" s="4"/>
    </row>
    <row r="39" spans="2:9" ht="15" customHeight="1" x14ac:dyDescent="0.25">
      <c r="B39" s="91">
        <v>40422</v>
      </c>
      <c r="C39" s="45">
        <v>827.65164800476657</v>
      </c>
      <c r="D39" s="45">
        <v>719.21428123705516</v>
      </c>
      <c r="E39" s="45">
        <v>807.88734230982766</v>
      </c>
      <c r="F39" s="45">
        <v>1805.6</v>
      </c>
      <c r="G39" s="93">
        <f t="shared" si="0"/>
        <v>0.4474342835123104</v>
      </c>
      <c r="H39" s="4"/>
    </row>
    <row r="40" spans="2:9" ht="15" customHeight="1" x14ac:dyDescent="0.25">
      <c r="B40" s="91">
        <v>40452</v>
      </c>
      <c r="C40" s="45">
        <v>828.35444387157543</v>
      </c>
      <c r="D40" s="45">
        <v>723.39173806667884</v>
      </c>
      <c r="E40" s="45">
        <v>804.84811723987377</v>
      </c>
      <c r="F40" s="45">
        <v>1808.46</v>
      </c>
      <c r="G40" s="93">
        <f t="shared" si="0"/>
        <v>0.44504612611828503</v>
      </c>
      <c r="H40" s="4"/>
    </row>
    <row r="41" spans="2:9" ht="15" customHeight="1" x14ac:dyDescent="0.25">
      <c r="B41" s="91">
        <v>40483</v>
      </c>
      <c r="C41" s="45">
        <v>831.45158513346075</v>
      </c>
      <c r="D41" s="45">
        <v>733.73506831499526</v>
      </c>
      <c r="E41" s="45">
        <v>811.98590234668336</v>
      </c>
      <c r="F41" s="45">
        <v>1863.67</v>
      </c>
      <c r="G41" s="93">
        <f t="shared" si="0"/>
        <v>0.43569188877144738</v>
      </c>
      <c r="H41" s="4"/>
    </row>
    <row r="42" spans="2:9" ht="15" customHeight="1" x14ac:dyDescent="0.25">
      <c r="B42" s="91">
        <v>40513</v>
      </c>
      <c r="C42" s="45">
        <v>830.38718693653664</v>
      </c>
      <c r="D42" s="45">
        <v>732.55797004122303</v>
      </c>
      <c r="E42" s="45">
        <v>811.70467285188499</v>
      </c>
      <c r="F42" s="45">
        <v>1925.86</v>
      </c>
      <c r="G42" s="93">
        <f t="shared" si="0"/>
        <v>0.42147646913684539</v>
      </c>
      <c r="H42" s="4"/>
    </row>
    <row r="43" spans="2:9" x14ac:dyDescent="0.25">
      <c r="B43" s="91">
        <v>40544</v>
      </c>
      <c r="C43" s="45">
        <v>825.88098435019447</v>
      </c>
      <c r="D43" s="45">
        <v>752.50988328510732</v>
      </c>
      <c r="E43" s="45">
        <v>810.9230499235714</v>
      </c>
      <c r="F43" s="45">
        <v>1866.64</v>
      </c>
      <c r="G43" s="93">
        <f t="shared" si="0"/>
        <v>0.43442926859146452</v>
      </c>
      <c r="H43" s="4"/>
    </row>
    <row r="44" spans="2:9" x14ac:dyDescent="0.25">
      <c r="B44" s="91">
        <v>40575</v>
      </c>
      <c r="C44" s="45">
        <v>831.36997004345756</v>
      </c>
      <c r="D44" s="45">
        <v>766.52337298062821</v>
      </c>
      <c r="E44" s="45">
        <v>817.88486587853367</v>
      </c>
      <c r="F44" s="45">
        <v>1882.61</v>
      </c>
      <c r="G44" s="93">
        <f t="shared" si="0"/>
        <v>0.43444200651145681</v>
      </c>
      <c r="H44" s="4"/>
      <c r="I44" s="4"/>
    </row>
    <row r="45" spans="2:9" x14ac:dyDescent="0.25">
      <c r="B45" s="91">
        <v>40603</v>
      </c>
      <c r="C45" s="45">
        <v>847.61920741011113</v>
      </c>
      <c r="D45" s="45">
        <v>779.27248380594142</v>
      </c>
      <c r="E45" s="45">
        <v>834.27903913901434</v>
      </c>
      <c r="F45" s="45">
        <v>1884.38</v>
      </c>
      <c r="G45" s="93">
        <f t="shared" si="0"/>
        <v>0.44273397039822876</v>
      </c>
      <c r="H45" s="4"/>
    </row>
    <row r="46" spans="2:9" x14ac:dyDescent="0.25">
      <c r="B46" s="91">
        <v>40634</v>
      </c>
      <c r="C46" s="45">
        <v>855.17737364315349</v>
      </c>
      <c r="D46" s="45">
        <v>790.26145863577028</v>
      </c>
      <c r="E46" s="45">
        <v>840.15651561221057</v>
      </c>
      <c r="F46" s="45">
        <v>1812.77</v>
      </c>
      <c r="G46" s="93">
        <f t="shared" si="0"/>
        <v>0.4634655889121127</v>
      </c>
    </row>
    <row r="47" spans="2:9" x14ac:dyDescent="0.25">
      <c r="B47" s="91">
        <v>40664</v>
      </c>
      <c r="C47" s="45">
        <v>863.56653868482499</v>
      </c>
      <c r="D47" s="45">
        <v>788.45513578490477</v>
      </c>
      <c r="E47" s="45">
        <v>844.82085670957554</v>
      </c>
      <c r="F47" s="45">
        <v>1801.65</v>
      </c>
      <c r="G47" s="93">
        <f t="shared" si="0"/>
        <v>0.46891508156943662</v>
      </c>
    </row>
    <row r="48" spans="2:9" x14ac:dyDescent="0.25">
      <c r="B48" s="91">
        <v>40695</v>
      </c>
      <c r="C48" s="45">
        <v>871.17723594356221</v>
      </c>
      <c r="D48" s="45">
        <v>790.25458778229881</v>
      </c>
      <c r="E48" s="45">
        <v>850.93024619835137</v>
      </c>
      <c r="F48" s="45">
        <v>1782.54</v>
      </c>
      <c r="G48" s="93">
        <f t="shared" si="0"/>
        <v>0.47736950991189614</v>
      </c>
    </row>
    <row r="49" spans="2:12" x14ac:dyDescent="0.25">
      <c r="B49" s="91">
        <v>40725</v>
      </c>
      <c r="C49" s="45">
        <v>872.78699849795146</v>
      </c>
      <c r="D49" s="45">
        <v>792.26657896436814</v>
      </c>
      <c r="E49" s="45">
        <v>849.31978408809505</v>
      </c>
      <c r="F49" s="45">
        <v>1761.75</v>
      </c>
      <c r="G49" s="93">
        <f t="shared" si="0"/>
        <v>0.48208870957178662</v>
      </c>
    </row>
    <row r="50" spans="2:12" x14ac:dyDescent="0.25">
      <c r="B50" s="91">
        <v>40756</v>
      </c>
      <c r="C50" s="45">
        <v>881.19370322871714</v>
      </c>
      <c r="D50" s="45">
        <v>802.37796473469098</v>
      </c>
      <c r="E50" s="45">
        <v>861.3620569397707</v>
      </c>
      <c r="F50" s="45">
        <v>1785.04</v>
      </c>
      <c r="G50" s="93">
        <f t="shared" si="0"/>
        <v>0.48254496086349363</v>
      </c>
    </row>
    <row r="51" spans="2:12" x14ac:dyDescent="0.25">
      <c r="B51" s="91">
        <v>40787</v>
      </c>
      <c r="C51" s="45">
        <v>895.68729993302543</v>
      </c>
      <c r="D51" s="45">
        <v>811.67565009996872</v>
      </c>
      <c r="E51" s="45">
        <v>876.57157614500977</v>
      </c>
      <c r="F51" s="45">
        <v>1836.15</v>
      </c>
      <c r="G51" s="93">
        <f t="shared" si="0"/>
        <v>0.47739649600795669</v>
      </c>
    </row>
    <row r="52" spans="2:12" x14ac:dyDescent="0.25">
      <c r="B52" s="91">
        <v>40817</v>
      </c>
      <c r="C52" s="45">
        <v>899.96518839727264</v>
      </c>
      <c r="D52" s="45">
        <v>828.97987650622281</v>
      </c>
      <c r="E52" s="45">
        <v>883.17353365869121</v>
      </c>
      <c r="F52" s="45">
        <v>1910.38</v>
      </c>
      <c r="G52" s="93">
        <f t="shared" si="0"/>
        <v>0.46230254381782221</v>
      </c>
    </row>
    <row r="53" spans="2:12" x14ac:dyDescent="0.25">
      <c r="B53" s="91">
        <v>40848</v>
      </c>
      <c r="C53" s="45">
        <v>906.91868051036704</v>
      </c>
      <c r="D53" s="45">
        <v>846.19381648861827</v>
      </c>
      <c r="E53" s="45">
        <v>893.71432234941938</v>
      </c>
      <c r="F53" s="45">
        <v>1918.21</v>
      </c>
      <c r="G53" s="93">
        <f t="shared" si="0"/>
        <v>0.46591057410263703</v>
      </c>
    </row>
    <row r="54" spans="2:12" x14ac:dyDescent="0.25">
      <c r="B54" s="91">
        <v>40878</v>
      </c>
      <c r="C54" s="45">
        <v>913.38593260702328</v>
      </c>
      <c r="D54" s="45">
        <v>864.81468402493022</v>
      </c>
      <c r="E54" s="45">
        <v>903.40417743200646</v>
      </c>
      <c r="F54" s="45">
        <v>1934.08</v>
      </c>
      <c r="G54" s="93">
        <f t="shared" si="0"/>
        <v>0.46709762648494713</v>
      </c>
    </row>
    <row r="55" spans="2:12" x14ac:dyDescent="0.25">
      <c r="B55" s="91">
        <v>40909</v>
      </c>
      <c r="C55" s="45">
        <v>928.93635570067329</v>
      </c>
      <c r="D55" s="45">
        <v>868.02681045592203</v>
      </c>
      <c r="E55" s="45">
        <v>916.36226279942389</v>
      </c>
      <c r="F55" s="45">
        <v>1852.12</v>
      </c>
      <c r="G55" s="93">
        <f t="shared" si="0"/>
        <v>0.49476398008737227</v>
      </c>
    </row>
    <row r="56" spans="2:12" x14ac:dyDescent="0.25">
      <c r="B56" s="91">
        <v>40940</v>
      </c>
      <c r="C56" s="45">
        <v>935.13680109317716</v>
      </c>
      <c r="D56" s="45">
        <v>888.15999932995749</v>
      </c>
      <c r="E56" s="45">
        <v>926.43485215427233</v>
      </c>
      <c r="F56" s="45">
        <v>1783.56</v>
      </c>
      <c r="G56" s="93">
        <f t="shared" si="0"/>
        <v>0.5194301577487006</v>
      </c>
    </row>
    <row r="57" spans="2:12" x14ac:dyDescent="0.25">
      <c r="B57" s="91">
        <v>40969</v>
      </c>
      <c r="C57" s="45">
        <v>941</v>
      </c>
      <c r="D57" s="45">
        <v>889.03</v>
      </c>
      <c r="E57" s="45">
        <v>931.23268278958665</v>
      </c>
      <c r="F57" s="45">
        <v>1766.34</v>
      </c>
      <c r="G57" s="93">
        <f t="shared" si="0"/>
        <v>0.52721032348788266</v>
      </c>
    </row>
    <row r="58" spans="2:12" x14ac:dyDescent="0.25">
      <c r="B58" s="91">
        <v>41000</v>
      </c>
      <c r="C58" s="45">
        <v>942.72541277903349</v>
      </c>
      <c r="D58" s="45">
        <v>889.92442852680585</v>
      </c>
      <c r="E58" s="45">
        <v>933.20269760295366</v>
      </c>
      <c r="F58" s="45">
        <v>1775.06</v>
      </c>
      <c r="G58" s="93">
        <f t="shared" si="0"/>
        <v>0.5257302274869321</v>
      </c>
    </row>
    <row r="59" spans="2:12" x14ac:dyDescent="0.25">
      <c r="B59" s="91">
        <v>41030</v>
      </c>
      <c r="C59" s="45">
        <v>940.70440709805064</v>
      </c>
      <c r="D59" s="45">
        <v>880.00371514637084</v>
      </c>
      <c r="E59" s="45">
        <v>926.15102672040427</v>
      </c>
      <c r="F59" s="45">
        <v>1793.28</v>
      </c>
      <c r="G59" s="93">
        <f t="shared" si="0"/>
        <v>0.51645645226646386</v>
      </c>
    </row>
    <row r="60" spans="2:12" x14ac:dyDescent="0.25">
      <c r="B60" s="91">
        <v>41061</v>
      </c>
      <c r="C60" s="45">
        <v>924.29468720252851</v>
      </c>
      <c r="D60" s="45">
        <v>851.49270913060718</v>
      </c>
      <c r="E60" s="45">
        <v>906.1237459424633</v>
      </c>
      <c r="F60" s="45">
        <v>1792.63</v>
      </c>
      <c r="G60" s="93">
        <f t="shared" si="0"/>
        <v>0.50547170690129206</v>
      </c>
    </row>
    <row r="61" spans="2:12" x14ac:dyDescent="0.25">
      <c r="B61" s="91">
        <v>41091</v>
      </c>
      <c r="C61" s="45">
        <v>916.95357661459832</v>
      </c>
      <c r="D61" s="45">
        <v>845.61125902156255</v>
      </c>
      <c r="E61" s="45">
        <v>898.2242840900285</v>
      </c>
      <c r="F61" s="45">
        <v>1784.43</v>
      </c>
      <c r="G61" s="93">
        <f t="shared" si="0"/>
        <v>0.50336762108349919</v>
      </c>
    </row>
    <row r="62" spans="2:12" x14ac:dyDescent="0.25">
      <c r="B62" s="91">
        <v>41122</v>
      </c>
      <c r="C62" s="45">
        <v>931.33221655741727</v>
      </c>
      <c r="D62" s="45">
        <v>849.23421714695735</v>
      </c>
      <c r="E62" s="45">
        <v>910.85445521165207</v>
      </c>
      <c r="F62" s="45">
        <v>1806.34</v>
      </c>
      <c r="G62" s="93">
        <f t="shared" si="0"/>
        <v>0.50425415769547932</v>
      </c>
    </row>
    <row r="63" spans="2:12" x14ac:dyDescent="0.25">
      <c r="B63" s="91">
        <v>41153</v>
      </c>
      <c r="C63" s="45">
        <v>930.80558957926416</v>
      </c>
      <c r="D63" s="45">
        <v>847.14448235559064</v>
      </c>
      <c r="E63" s="45">
        <v>909.4888295993569</v>
      </c>
      <c r="F63" s="45">
        <v>1803.18</v>
      </c>
      <c r="G63" s="93">
        <f t="shared" si="0"/>
        <v>0.50438049978335875</v>
      </c>
      <c r="I63" s="5"/>
      <c r="L63" s="9"/>
    </row>
    <row r="64" spans="2:12" x14ac:dyDescent="0.25">
      <c r="B64" s="91">
        <v>41183</v>
      </c>
      <c r="C64" s="45">
        <v>933.21152436325622</v>
      </c>
      <c r="D64" s="45">
        <v>848.51073459164604</v>
      </c>
      <c r="E64" s="45">
        <v>911.90809180379426</v>
      </c>
      <c r="F64" s="45">
        <v>1804.97</v>
      </c>
      <c r="G64" s="93">
        <f t="shared" si="0"/>
        <v>0.50522063624536373</v>
      </c>
      <c r="L64" s="9"/>
    </row>
    <row r="65" spans="2:12" x14ac:dyDescent="0.25">
      <c r="B65" s="91">
        <v>41214</v>
      </c>
      <c r="C65" s="45">
        <v>928.17790443417357</v>
      </c>
      <c r="D65" s="45">
        <v>841.41691666807139</v>
      </c>
      <c r="E65" s="45">
        <v>908.36475470684752</v>
      </c>
      <c r="F65" s="45">
        <v>1820.29</v>
      </c>
      <c r="G65" s="93">
        <f t="shared" si="0"/>
        <v>0.49902199908083195</v>
      </c>
      <c r="L65" s="9"/>
    </row>
    <row r="66" spans="2:12" x14ac:dyDescent="0.25">
      <c r="B66" s="91">
        <v>41244</v>
      </c>
      <c r="C66" s="45">
        <v>917.94410380131592</v>
      </c>
      <c r="D66" s="45">
        <v>841.83964377572022</v>
      </c>
      <c r="E66" s="45">
        <v>900.24529182027106</v>
      </c>
      <c r="F66" s="45">
        <v>1793.94</v>
      </c>
      <c r="G66" s="93">
        <f t="shared" si="0"/>
        <v>0.50182575326949119</v>
      </c>
    </row>
    <row r="67" spans="2:12" x14ac:dyDescent="0.25">
      <c r="B67" s="91">
        <v>41275</v>
      </c>
      <c r="C67" s="45">
        <v>912.3820107536344</v>
      </c>
      <c r="D67" s="45">
        <v>842.1099987412241</v>
      </c>
      <c r="E67" s="45">
        <v>897.53036015827934</v>
      </c>
      <c r="F67" s="45">
        <v>1770.01</v>
      </c>
      <c r="G67" s="93">
        <f t="shared" si="0"/>
        <v>0.50707643468583752</v>
      </c>
    </row>
    <row r="68" spans="2:12" x14ac:dyDescent="0.25">
      <c r="B68" s="91">
        <v>41306</v>
      </c>
      <c r="C68" s="45">
        <v>907.9593678056716</v>
      </c>
      <c r="D68" s="45">
        <v>850.48887795096948</v>
      </c>
      <c r="E68" s="45">
        <v>895.1121406675594</v>
      </c>
      <c r="F68" s="45">
        <v>1791.48</v>
      </c>
      <c r="G68" s="93">
        <f t="shared" si="0"/>
        <v>0.49964953037017407</v>
      </c>
    </row>
    <row r="69" spans="2:12" x14ac:dyDescent="0.25">
      <c r="B69" s="91">
        <v>41334</v>
      </c>
      <c r="C69" s="45">
        <v>903.0071337393116</v>
      </c>
      <c r="D69" s="45">
        <v>848.23597070293306</v>
      </c>
      <c r="E69" s="45">
        <v>892.68120765140566</v>
      </c>
      <c r="F69" s="45">
        <v>1809.89</v>
      </c>
      <c r="G69" s="93">
        <f t="shared" si="0"/>
        <v>0.4932240123164422</v>
      </c>
    </row>
    <row r="70" spans="2:12" x14ac:dyDescent="0.25">
      <c r="B70" s="91">
        <v>41365</v>
      </c>
      <c r="C70" s="45">
        <v>902.52544897149846</v>
      </c>
      <c r="D70" s="45">
        <v>853.40058199749399</v>
      </c>
      <c r="E70" s="45">
        <v>891.17392302470296</v>
      </c>
      <c r="F70" s="45">
        <v>1829.96</v>
      </c>
      <c r="G70" s="93">
        <f t="shared" si="0"/>
        <v>0.4869909304163495</v>
      </c>
    </row>
    <row r="71" spans="2:12" x14ac:dyDescent="0.25">
      <c r="B71" s="91">
        <v>41395</v>
      </c>
      <c r="C71" s="45">
        <v>897.18596097464524</v>
      </c>
      <c r="D71" s="45">
        <v>848.9002081294675</v>
      </c>
      <c r="E71" s="45">
        <v>886.79608738062848</v>
      </c>
      <c r="F71" s="45">
        <v>1850.12</v>
      </c>
      <c r="G71" s="93">
        <f t="shared" si="0"/>
        <v>0.47931814551522522</v>
      </c>
    </row>
    <row r="72" spans="2:12" x14ac:dyDescent="0.25">
      <c r="B72" s="91">
        <v>41426</v>
      </c>
      <c r="C72" s="45">
        <v>894.75972077319943</v>
      </c>
      <c r="D72" s="45">
        <v>817.70570409334346</v>
      </c>
      <c r="E72" s="45">
        <v>874.5962308058397</v>
      </c>
      <c r="F72" s="45">
        <v>1909.5</v>
      </c>
      <c r="G72" s="93">
        <f t="shared" ref="G72:G79" si="1">+E72/F72</f>
        <v>0.45802368725102893</v>
      </c>
    </row>
    <row r="73" spans="2:12" x14ac:dyDescent="0.25">
      <c r="B73" s="91">
        <v>41456</v>
      </c>
      <c r="C73" s="45">
        <v>892.67010561352231</v>
      </c>
      <c r="D73" s="45">
        <v>822.27496439268816</v>
      </c>
      <c r="E73" s="45">
        <v>874.78970659199126</v>
      </c>
      <c r="F73" s="45">
        <v>1900.59</v>
      </c>
      <c r="G73" s="93">
        <f t="shared" si="1"/>
        <v>0.46027270826006206</v>
      </c>
    </row>
    <row r="74" spans="2:12" x14ac:dyDescent="0.25">
      <c r="B74" s="91">
        <v>41487</v>
      </c>
      <c r="C74" s="45">
        <v>896.01680902320606</v>
      </c>
      <c r="D74" s="45">
        <v>816.78065079565545</v>
      </c>
      <c r="E74" s="45">
        <v>876.44814978667375</v>
      </c>
      <c r="F74" s="45">
        <v>1903.66</v>
      </c>
      <c r="G74" s="93">
        <f t="shared" si="1"/>
        <v>0.46040162097573817</v>
      </c>
    </row>
    <row r="75" spans="2:12" x14ac:dyDescent="0.25">
      <c r="B75" s="91">
        <v>41518</v>
      </c>
      <c r="C75" s="45">
        <v>897.49235513110898</v>
      </c>
      <c r="D75" s="45">
        <v>820.678079188732</v>
      </c>
      <c r="E75" s="45">
        <v>878.57315555422565</v>
      </c>
      <c r="F75" s="45">
        <v>1914.65</v>
      </c>
      <c r="G75" s="93">
        <f t="shared" si="1"/>
        <v>0.45886880398726954</v>
      </c>
    </row>
    <row r="76" spans="2:12" ht="15" customHeight="1" x14ac:dyDescent="0.25">
      <c r="B76" s="91">
        <v>41548</v>
      </c>
      <c r="C76" s="45">
        <v>904.20160837844469</v>
      </c>
      <c r="D76" s="45">
        <v>823.76470760713448</v>
      </c>
      <c r="E76" s="45">
        <v>884.65639637155925</v>
      </c>
      <c r="F76" s="45">
        <v>1884.06</v>
      </c>
      <c r="G76" s="93">
        <f t="shared" si="1"/>
        <v>0.46954788933025449</v>
      </c>
    </row>
    <row r="77" spans="2:12" ht="15" customHeight="1" x14ac:dyDescent="0.25">
      <c r="B77" s="91">
        <v>41579</v>
      </c>
      <c r="C77" s="45">
        <v>902.6898572972932</v>
      </c>
      <c r="D77" s="45">
        <v>824.06861437944087</v>
      </c>
      <c r="E77" s="45">
        <v>883.66965997426723</v>
      </c>
      <c r="F77" s="45">
        <v>1922.14</v>
      </c>
      <c r="G77" s="93">
        <f t="shared" ref="G77" si="2">+E77/F77</f>
        <v>0.45973220471675696</v>
      </c>
    </row>
    <row r="78" spans="2:12" ht="15" customHeight="1" x14ac:dyDescent="0.25">
      <c r="B78" s="91">
        <v>41609</v>
      </c>
      <c r="C78" s="45">
        <v>901.26759892116138</v>
      </c>
      <c r="D78" s="45">
        <v>838.64437290925468</v>
      </c>
      <c r="E78" s="45">
        <v>887.03141575413053</v>
      </c>
      <c r="F78" s="45">
        <v>1932.96</v>
      </c>
      <c r="G78" s="93">
        <f t="shared" si="1"/>
        <v>0.45889796775625491</v>
      </c>
    </row>
    <row r="79" spans="2:12" ht="15" customHeight="1" x14ac:dyDescent="0.25">
      <c r="B79" s="92">
        <v>41640</v>
      </c>
      <c r="C79" s="45">
        <v>902.55190676119253</v>
      </c>
      <c r="D79" s="45">
        <v>841.31031618549525</v>
      </c>
      <c r="E79" s="45">
        <v>890.12631996940399</v>
      </c>
      <c r="F79" s="45">
        <v>1957.2870967741942</v>
      </c>
      <c r="G79" s="93">
        <f t="shared" si="1"/>
        <v>0.4547755520569372</v>
      </c>
    </row>
    <row r="80" spans="2:12" x14ac:dyDescent="0.25">
      <c r="B80" s="92">
        <v>41671</v>
      </c>
      <c r="C80" s="45">
        <v>914.22896413711578</v>
      </c>
      <c r="D80" s="45">
        <v>843.65540671573092</v>
      </c>
      <c r="E80" s="45">
        <v>900.68562810407434</v>
      </c>
      <c r="F80" s="45">
        <v>2038.4925000000001</v>
      </c>
      <c r="G80" s="93">
        <f t="shared" ref="G80:G89" si="3">+E80/F80</f>
        <v>0.4418390688727451</v>
      </c>
    </row>
    <row r="81" spans="2:12" x14ac:dyDescent="0.25">
      <c r="B81" s="92">
        <v>41699</v>
      </c>
      <c r="C81" s="45">
        <v>909.39754011547484</v>
      </c>
      <c r="D81" s="45">
        <v>848.99693882798795</v>
      </c>
      <c r="E81" s="45">
        <v>897.32373532181794</v>
      </c>
      <c r="F81" s="45">
        <v>2019.71</v>
      </c>
      <c r="G81" s="93">
        <f t="shared" si="3"/>
        <v>0.44428345421957505</v>
      </c>
    </row>
    <row r="82" spans="2:12" x14ac:dyDescent="0.25">
      <c r="B82" s="92">
        <v>41730</v>
      </c>
      <c r="C82" s="45">
        <v>916.54457129476054</v>
      </c>
      <c r="D82" s="45">
        <v>853.11726349647711</v>
      </c>
      <c r="E82" s="45">
        <v>903.63790955449213</v>
      </c>
      <c r="F82" s="45">
        <v>1938</v>
      </c>
      <c r="G82" s="93">
        <f t="shared" si="3"/>
        <v>0.46627343114266878</v>
      </c>
    </row>
    <row r="83" spans="2:12" x14ac:dyDescent="0.25">
      <c r="B83" s="92">
        <v>41760</v>
      </c>
      <c r="C83" s="45">
        <v>918.91753995615477</v>
      </c>
      <c r="D83" s="45">
        <v>855.89449963136803</v>
      </c>
      <c r="E83" s="45">
        <v>906.44708402453693</v>
      </c>
      <c r="F83" s="45">
        <v>1915</v>
      </c>
      <c r="G83" s="93">
        <f t="shared" si="3"/>
        <v>0.47334051385093312</v>
      </c>
    </row>
    <row r="84" spans="2:12" x14ac:dyDescent="0.25">
      <c r="B84" s="92">
        <v>41791</v>
      </c>
      <c r="C84" s="45">
        <v>921.46753800055012</v>
      </c>
      <c r="D84" s="45">
        <v>853.59414181953821</v>
      </c>
      <c r="E84" s="45">
        <v>905.97488820241927</v>
      </c>
      <c r="F84" s="45">
        <v>1887</v>
      </c>
      <c r="G84" s="93">
        <f>+E84/F84</f>
        <v>0.48011387822067791</v>
      </c>
    </row>
    <row r="85" spans="2:12" x14ac:dyDescent="0.25">
      <c r="B85" s="92">
        <v>41821</v>
      </c>
      <c r="C85" s="45">
        <v>923.78474753336775</v>
      </c>
      <c r="D85" s="45">
        <v>856.65472741230576</v>
      </c>
      <c r="E85" s="45">
        <v>909.39825875338624</v>
      </c>
      <c r="F85" s="45">
        <v>1857.6441935483874</v>
      </c>
      <c r="G85" s="93">
        <f>+E85/F85</f>
        <v>0.48954383294267728</v>
      </c>
    </row>
    <row r="86" spans="2:12" x14ac:dyDescent="0.25">
      <c r="B86" s="92">
        <v>41852</v>
      </c>
      <c r="C86" s="45">
        <v>926.09133749700356</v>
      </c>
      <c r="D86" s="45">
        <v>854.46342233933626</v>
      </c>
      <c r="E86" s="45">
        <v>910.04905000266706</v>
      </c>
      <c r="F86" s="45">
        <v>1889</v>
      </c>
      <c r="G86" s="93">
        <f t="shared" ref="G86:G88" si="4">+E86/F86</f>
        <v>0.4817623345699667</v>
      </c>
    </row>
    <row r="87" spans="2:12" x14ac:dyDescent="0.25">
      <c r="B87" s="92">
        <v>41883</v>
      </c>
      <c r="C87" s="45">
        <v>929.78617959197811</v>
      </c>
      <c r="D87" s="45">
        <v>867.42153724730099</v>
      </c>
      <c r="E87" s="45">
        <v>915.55639714236156</v>
      </c>
      <c r="F87" s="45">
        <v>1973.7166666666672</v>
      </c>
      <c r="G87" s="93">
        <f>+E87/F87</f>
        <v>0.46387427973064083</v>
      </c>
    </row>
    <row r="88" spans="2:12" x14ac:dyDescent="0.25">
      <c r="B88" s="92">
        <v>41913</v>
      </c>
      <c r="C88" s="45">
        <v>935.7999304397606</v>
      </c>
      <c r="D88" s="45">
        <v>869.75057862924189</v>
      </c>
      <c r="E88" s="45">
        <v>921.29936277987497</v>
      </c>
      <c r="F88" s="45">
        <v>2048.5674193548384</v>
      </c>
      <c r="G88" s="93">
        <f t="shared" si="4"/>
        <v>0.44972860257146069</v>
      </c>
    </row>
    <row r="89" spans="2:12" x14ac:dyDescent="0.25">
      <c r="B89" s="92">
        <v>41944</v>
      </c>
      <c r="C89" s="45">
        <v>930.71259449207491</v>
      </c>
      <c r="D89" s="45">
        <v>871.71501363670404</v>
      </c>
      <c r="E89" s="45">
        <v>918.07886676849171</v>
      </c>
      <c r="F89" s="45">
        <v>2128.6799999999998</v>
      </c>
      <c r="G89" s="93">
        <f t="shared" si="3"/>
        <v>0.43129022059139549</v>
      </c>
      <c r="L89" s="8"/>
    </row>
    <row r="90" spans="2:12" x14ac:dyDescent="0.25">
      <c r="B90" s="92">
        <v>41974</v>
      </c>
      <c r="C90" s="45">
        <v>928.79422585619363</v>
      </c>
      <c r="D90" s="45">
        <v>882.42884086580045</v>
      </c>
      <c r="E90" s="45">
        <v>919.08563020329518</v>
      </c>
      <c r="F90" s="45">
        <v>2342.25</v>
      </c>
      <c r="G90" s="93">
        <f t="shared" ref="G90:G91" si="5">+E90/F90</f>
        <v>0.39239433459421291</v>
      </c>
      <c r="L90" s="6"/>
    </row>
    <row r="91" spans="2:12" x14ac:dyDescent="0.25">
      <c r="B91" s="92">
        <v>42005</v>
      </c>
      <c r="C91" s="45">
        <v>930.27576765390393</v>
      </c>
      <c r="D91" s="45">
        <v>892.60233917893379</v>
      </c>
      <c r="E91" s="45">
        <v>923.12856854977827</v>
      </c>
      <c r="F91" s="45">
        <v>2397.2600000000002</v>
      </c>
      <c r="G91" s="93">
        <f t="shared" si="5"/>
        <v>0.38507653260379693</v>
      </c>
      <c r="L91" s="6"/>
    </row>
    <row r="92" spans="2:12" x14ac:dyDescent="0.25">
      <c r="B92" s="92">
        <v>42036</v>
      </c>
      <c r="C92" s="45">
        <v>926.6389548694176</v>
      </c>
      <c r="D92" s="45">
        <v>883.4605979251819</v>
      </c>
      <c r="E92" s="45">
        <v>918.15187684206285</v>
      </c>
      <c r="F92" s="45">
        <v>2420.67</v>
      </c>
      <c r="G92" s="93">
        <f t="shared" ref="G92:G97" si="6">+E92/F92</f>
        <v>0.37929659013498856</v>
      </c>
      <c r="L92" s="6"/>
    </row>
    <row r="93" spans="2:12" x14ac:dyDescent="0.25">
      <c r="B93" s="92">
        <v>42064</v>
      </c>
      <c r="C93" s="45">
        <v>921.33673768895483</v>
      </c>
      <c r="D93" s="45">
        <v>874.76450811473126</v>
      </c>
      <c r="E93" s="45">
        <v>912.24126248927075</v>
      </c>
      <c r="F93" s="45">
        <v>2576.0500000000002</v>
      </c>
      <c r="G93" s="93">
        <f t="shared" si="6"/>
        <v>0.35412405135353375</v>
      </c>
      <c r="L93" s="6"/>
    </row>
    <row r="94" spans="2:12" x14ac:dyDescent="0.25">
      <c r="B94" s="92">
        <v>42095</v>
      </c>
      <c r="C94" s="45">
        <v>921.29394171324793</v>
      </c>
      <c r="D94" s="45">
        <v>876.39552826500937</v>
      </c>
      <c r="E94" s="45">
        <v>912.93209778934249</v>
      </c>
      <c r="F94" s="45">
        <v>2505.25</v>
      </c>
      <c r="G94" s="93">
        <f t="shared" si="6"/>
        <v>0.36440758319103583</v>
      </c>
      <c r="L94" s="6"/>
    </row>
    <row r="95" spans="2:12" x14ac:dyDescent="0.25">
      <c r="B95" s="92">
        <v>42125</v>
      </c>
      <c r="C95" s="45">
        <v>911.78721354317713</v>
      </c>
      <c r="D95" s="45">
        <v>870.8239551411076</v>
      </c>
      <c r="E95" s="45">
        <v>903.28034597456917</v>
      </c>
      <c r="F95" s="45">
        <v>2439.09</v>
      </c>
      <c r="G95" s="93">
        <f t="shared" si="6"/>
        <v>0.37033497983861569</v>
      </c>
      <c r="L95" s="6"/>
    </row>
    <row r="96" spans="2:12" x14ac:dyDescent="0.25">
      <c r="B96" s="92">
        <v>42156</v>
      </c>
      <c r="C96" s="45">
        <v>907.34025160199064</v>
      </c>
      <c r="D96" s="45">
        <v>857.12212472661122</v>
      </c>
      <c r="E96" s="45">
        <v>896.36097020403611</v>
      </c>
      <c r="F96" s="45">
        <v>2554.94</v>
      </c>
      <c r="G96" s="93">
        <f t="shared" si="6"/>
        <v>0.35083445020393283</v>
      </c>
      <c r="L96" s="6"/>
    </row>
    <row r="97" spans="2:12" x14ac:dyDescent="0.25">
      <c r="B97" s="92">
        <v>42186</v>
      </c>
      <c r="C97" s="45">
        <v>913.14817706128372</v>
      </c>
      <c r="D97" s="45">
        <v>857.32911913978148</v>
      </c>
      <c r="E97" s="45">
        <v>901.54148121196056</v>
      </c>
      <c r="F97" s="45">
        <v>2732.04</v>
      </c>
      <c r="G97" s="93">
        <f t="shared" si="6"/>
        <v>0.32998839007187325</v>
      </c>
      <c r="L97" s="6"/>
    </row>
    <row r="98" spans="2:12" x14ac:dyDescent="0.25">
      <c r="B98" s="92">
        <v>42217</v>
      </c>
      <c r="C98" s="45">
        <v>921.53850878160506</v>
      </c>
      <c r="D98" s="45">
        <v>863.79730648880661</v>
      </c>
      <c r="E98" s="45">
        <v>909.57356250033752</v>
      </c>
      <c r="F98" s="45">
        <v>3012.59</v>
      </c>
      <c r="G98" s="93">
        <f t="shared" ref="G98" si="7">+E98/F98</f>
        <v>0.30192411264073021</v>
      </c>
      <c r="L98" s="6"/>
    </row>
    <row r="99" spans="2:12" x14ac:dyDescent="0.25">
      <c r="B99" s="92">
        <v>42248</v>
      </c>
      <c r="C99" s="45">
        <v>931.51716174682701</v>
      </c>
      <c r="D99" s="45">
        <v>870.36100246334979</v>
      </c>
      <c r="E99" s="45">
        <v>917.9821049316638</v>
      </c>
      <c r="F99" s="45">
        <v>3073.12</v>
      </c>
      <c r="G99" s="93">
        <f t="shared" ref="G99" si="8">+E99/F99</f>
        <v>0.29871339385759876</v>
      </c>
      <c r="L99" s="6"/>
    </row>
    <row r="100" spans="2:12" x14ac:dyDescent="0.25">
      <c r="B100" s="92">
        <v>42278</v>
      </c>
      <c r="C100" s="45">
        <v>945.7252520320078</v>
      </c>
      <c r="D100" s="45">
        <v>881.03837915460201</v>
      </c>
      <c r="E100" s="45">
        <v>931.73472792260827</v>
      </c>
      <c r="F100" s="45">
        <v>2937.85</v>
      </c>
      <c r="G100" s="93">
        <f t="shared" ref="G100" si="9">+E100/F100</f>
        <v>0.31714850244995774</v>
      </c>
      <c r="L100" s="6"/>
    </row>
    <row r="101" spans="2:12" x14ac:dyDescent="0.25">
      <c r="B101" s="92">
        <v>42309</v>
      </c>
      <c r="C101" s="45">
        <v>956.06345935172533</v>
      </c>
      <c r="D101" s="45">
        <v>886.80154437418878</v>
      </c>
      <c r="E101" s="45">
        <v>941.24066734680559</v>
      </c>
      <c r="F101" s="45">
        <v>2996.67</v>
      </c>
      <c r="G101" s="93">
        <f t="shared" ref="G101:G154" si="10">+E101/F101</f>
        <v>0.31409553515962907</v>
      </c>
      <c r="L101" s="6"/>
    </row>
    <row r="102" spans="2:12" x14ac:dyDescent="0.25">
      <c r="B102" s="92">
        <v>42339</v>
      </c>
      <c r="C102" s="45">
        <v>964.85106708244189</v>
      </c>
      <c r="D102" s="45">
        <v>896.02496808003696</v>
      </c>
      <c r="E102" s="45">
        <v>951.22652128706682</v>
      </c>
      <c r="F102" s="45">
        <v>3244.51</v>
      </c>
      <c r="G102" s="93">
        <f t="shared" si="10"/>
        <v>0.29318033271189387</v>
      </c>
      <c r="L102" s="6"/>
    </row>
    <row r="103" spans="2:12" x14ac:dyDescent="0.25">
      <c r="B103" s="92">
        <v>42370</v>
      </c>
      <c r="C103" s="45">
        <v>994.77207753588914</v>
      </c>
      <c r="D103" s="45">
        <v>935.4405830753916</v>
      </c>
      <c r="E103" s="45">
        <v>983.2549476466362</v>
      </c>
      <c r="F103" s="45">
        <v>3284.03</v>
      </c>
      <c r="G103" s="93">
        <f t="shared" si="10"/>
        <v>0.29940498340351218</v>
      </c>
      <c r="L103" s="6"/>
    </row>
    <row r="104" spans="2:12" x14ac:dyDescent="0.25">
      <c r="B104" s="92">
        <v>42401</v>
      </c>
      <c r="C104" s="45">
        <v>1012.4030499766319</v>
      </c>
      <c r="D104" s="45">
        <v>957.27191588531264</v>
      </c>
      <c r="E104" s="45">
        <v>1002.1644433676626</v>
      </c>
      <c r="F104" s="45">
        <v>3145.26</v>
      </c>
      <c r="G104" s="93">
        <f t="shared" si="10"/>
        <v>0.3186268999598324</v>
      </c>
      <c r="L104" s="6"/>
    </row>
    <row r="105" spans="2:12" x14ac:dyDescent="0.25">
      <c r="B105" s="92">
        <v>42430</v>
      </c>
      <c r="C105" s="45">
        <v>1027.1940441173449</v>
      </c>
      <c r="D105" s="45">
        <v>954.75084956539251</v>
      </c>
      <c r="E105" s="45">
        <v>1013.9953840147259</v>
      </c>
      <c r="F105" s="45">
        <v>3145.26</v>
      </c>
      <c r="G105" s="93">
        <f t="shared" si="10"/>
        <v>0.32238841431701221</v>
      </c>
      <c r="L105" s="6"/>
    </row>
    <row r="106" spans="2:12" x14ac:dyDescent="0.25">
      <c r="B106" s="92">
        <v>42461</v>
      </c>
      <c r="C106" s="45">
        <v>1032.8273293981322</v>
      </c>
      <c r="D106" s="45">
        <v>983.538540178782</v>
      </c>
      <c r="E106" s="45">
        <v>1024.4085710041008</v>
      </c>
      <c r="F106" s="45">
        <v>2998.71</v>
      </c>
      <c r="G106" s="93">
        <f t="shared" si="10"/>
        <v>0.34161641872808668</v>
      </c>
      <c r="L106" s="6"/>
    </row>
    <row r="107" spans="2:12" x14ac:dyDescent="0.25">
      <c r="B107" s="92">
        <v>42491</v>
      </c>
      <c r="C107" s="45">
        <v>1027.3406865621598</v>
      </c>
      <c r="D107" s="45">
        <v>991.57592848657737</v>
      </c>
      <c r="E107" s="45">
        <v>1020.8536365077292</v>
      </c>
      <c r="F107" s="45">
        <v>2988.38</v>
      </c>
      <c r="G107" s="93">
        <f t="shared" si="10"/>
        <v>0.34160770601721641</v>
      </c>
    </row>
    <row r="108" spans="2:12" x14ac:dyDescent="0.25">
      <c r="B108" s="92">
        <v>42522</v>
      </c>
      <c r="C108" s="45">
        <v>1032.8488830782073</v>
      </c>
      <c r="D108" s="45">
        <v>1013.399765175752</v>
      </c>
      <c r="E108" s="45">
        <v>1028.9946615336021</v>
      </c>
      <c r="F108" s="45">
        <v>2991.68</v>
      </c>
      <c r="G108" s="93">
        <f t="shared" si="10"/>
        <v>0.34395211437506756</v>
      </c>
    </row>
    <row r="109" spans="2:12" x14ac:dyDescent="0.25">
      <c r="B109" s="92">
        <v>42552</v>
      </c>
      <c r="C109" s="45">
        <v>1034.5028113257331</v>
      </c>
      <c r="D109" s="45">
        <v>1000.4999587982091</v>
      </c>
      <c r="E109" s="45">
        <v>1027.5737664331857</v>
      </c>
      <c r="F109" s="45">
        <v>2963.99</v>
      </c>
      <c r="G109" s="93">
        <f t="shared" si="10"/>
        <v>0.34668597614471902</v>
      </c>
    </row>
    <row r="110" spans="2:12" x14ac:dyDescent="0.25">
      <c r="B110" s="92">
        <v>42583</v>
      </c>
      <c r="C110" s="45">
        <v>1037.0356213763844</v>
      </c>
      <c r="D110" s="45">
        <v>1005.7209408697361</v>
      </c>
      <c r="E110" s="45">
        <v>1030.2719224763025</v>
      </c>
      <c r="F110" s="45">
        <v>2963.82</v>
      </c>
      <c r="G110" s="93">
        <f t="shared" si="10"/>
        <v>0.34761622584242713</v>
      </c>
    </row>
    <row r="111" spans="2:12" x14ac:dyDescent="0.25">
      <c r="B111" s="92">
        <v>42614</v>
      </c>
      <c r="C111" s="45">
        <v>1040.8408840514487</v>
      </c>
      <c r="D111" s="45">
        <v>1001.1026872307198</v>
      </c>
      <c r="E111" s="45">
        <v>1032.1859198443915</v>
      </c>
      <c r="F111" s="45">
        <v>2921.15</v>
      </c>
      <c r="G111" s="93">
        <f t="shared" si="10"/>
        <v>0.35334916722673998</v>
      </c>
    </row>
    <row r="112" spans="2:12" x14ac:dyDescent="0.25">
      <c r="B112" s="92">
        <v>42644</v>
      </c>
      <c r="C112" s="45">
        <v>1047.2976463381838</v>
      </c>
      <c r="D112" s="45">
        <v>978.0735196935251</v>
      </c>
      <c r="E112" s="45">
        <v>1031.9520765099453</v>
      </c>
      <c r="F112" s="45">
        <v>2932.61</v>
      </c>
      <c r="G112" s="93">
        <f t="shared" si="10"/>
        <v>0.35188861679866917</v>
      </c>
      <c r="I112" s="17"/>
      <c r="J112" s="16"/>
      <c r="K112" s="13"/>
      <c r="L112" s="12"/>
    </row>
    <row r="113" spans="2:16" x14ac:dyDescent="0.25">
      <c r="B113" s="92">
        <v>42675</v>
      </c>
      <c r="C113" s="45">
        <v>1045.0764595710864</v>
      </c>
      <c r="D113" s="45">
        <v>988.54906486586481</v>
      </c>
      <c r="E113" s="45">
        <v>1033.1394690054265</v>
      </c>
      <c r="F113" s="45">
        <v>3106.4</v>
      </c>
      <c r="G113" s="93">
        <f t="shared" si="10"/>
        <v>0.33258417106793281</v>
      </c>
      <c r="I113" s="17"/>
      <c r="J113" s="16"/>
      <c r="K113" s="13"/>
      <c r="L113" s="12"/>
    </row>
    <row r="114" spans="2:16" ht="15.75" x14ac:dyDescent="0.25">
      <c r="B114" s="92">
        <v>42705</v>
      </c>
      <c r="C114" s="45">
        <v>1037.3797328969824</v>
      </c>
      <c r="D114" s="45">
        <v>988.17474849674659</v>
      </c>
      <c r="E114" s="45">
        <v>1027.9945772760143</v>
      </c>
      <c r="F114" s="45">
        <v>3009.53</v>
      </c>
      <c r="G114" s="93">
        <f t="shared" si="10"/>
        <v>0.34157977400989997</v>
      </c>
      <c r="I114" s="15"/>
      <c r="J114" s="16"/>
      <c r="K114" s="18"/>
      <c r="L114" s="12"/>
    </row>
    <row r="115" spans="2:16" ht="15.75" x14ac:dyDescent="0.25">
      <c r="B115" s="92">
        <v>42736</v>
      </c>
      <c r="C115" s="45">
        <v>1036.9308174577707</v>
      </c>
      <c r="D115" s="45">
        <v>982.63205352836985</v>
      </c>
      <c r="E115" s="45">
        <v>1027.3748428928534</v>
      </c>
      <c r="F115" s="45">
        <v>2944.65</v>
      </c>
      <c r="G115" s="93">
        <f t="shared" si="10"/>
        <v>0.34889540111485351</v>
      </c>
      <c r="I115" s="6"/>
      <c r="J115" s="12"/>
      <c r="K115" s="18"/>
      <c r="L115" s="19"/>
      <c r="M115" s="19"/>
    </row>
    <row r="116" spans="2:16" x14ac:dyDescent="0.25">
      <c r="B116" s="92">
        <v>42767</v>
      </c>
      <c r="C116" s="45">
        <v>1037.5241312206524</v>
      </c>
      <c r="D116" s="45">
        <v>994.6315668798286</v>
      </c>
      <c r="E116" s="45">
        <v>1030.0619387872528</v>
      </c>
      <c r="F116" s="45">
        <v>2881.68</v>
      </c>
      <c r="G116" s="93">
        <f t="shared" si="10"/>
        <v>0.35745188181451543</v>
      </c>
      <c r="I116" s="6"/>
      <c r="J116" s="12"/>
      <c r="K116" s="19"/>
      <c r="M116" s="19"/>
    </row>
    <row r="117" spans="2:16" x14ac:dyDescent="0.25">
      <c r="B117" s="92">
        <v>42795</v>
      </c>
      <c r="C117" s="45">
        <v>1067.4181398661033</v>
      </c>
      <c r="D117" s="45">
        <v>1008.7006572022589</v>
      </c>
      <c r="E117" s="45">
        <v>1057.6466168894076</v>
      </c>
      <c r="F117" s="45">
        <v>2943.49</v>
      </c>
      <c r="G117" s="93">
        <f t="shared" si="10"/>
        <v>0.35931721082436419</v>
      </c>
      <c r="I117" s="6"/>
      <c r="J117" s="12"/>
      <c r="K117" s="19"/>
      <c r="M117" s="19"/>
    </row>
    <row r="118" spans="2:16" x14ac:dyDescent="0.25">
      <c r="B118" s="92">
        <v>42826</v>
      </c>
      <c r="C118" s="45">
        <v>1071.8161555134052</v>
      </c>
      <c r="D118" s="45">
        <v>1011.4607861266136</v>
      </c>
      <c r="E118" s="45">
        <v>1060.7654457993283</v>
      </c>
      <c r="F118" s="45">
        <v>2873.55</v>
      </c>
      <c r="G118" s="93">
        <f t="shared" si="10"/>
        <v>0.36914807321930304</v>
      </c>
      <c r="I118" s="6"/>
      <c r="J118" s="12"/>
      <c r="K118" s="19"/>
      <c r="M118" s="19"/>
    </row>
    <row r="119" spans="2:16" x14ac:dyDescent="0.25">
      <c r="B119" s="92">
        <v>42856</v>
      </c>
      <c r="C119" s="45">
        <v>1069.1273979217581</v>
      </c>
      <c r="D119" s="45">
        <v>993.9334588161289</v>
      </c>
      <c r="E119" s="45">
        <v>1053.7647432821166</v>
      </c>
      <c r="F119" s="45">
        <v>2924</v>
      </c>
      <c r="G119" s="93">
        <f t="shared" si="10"/>
        <v>0.36038465912521084</v>
      </c>
      <c r="I119" s="6"/>
      <c r="J119" s="12"/>
      <c r="K119" s="19"/>
      <c r="M119" s="19"/>
    </row>
    <row r="120" spans="2:16" x14ac:dyDescent="0.25">
      <c r="B120" s="92">
        <v>42887</v>
      </c>
      <c r="C120" s="45">
        <v>1056.8765664138668</v>
      </c>
      <c r="D120" s="45">
        <v>973.05816461651796</v>
      </c>
      <c r="E120" s="45">
        <v>1038.6851200452288</v>
      </c>
      <c r="F120" s="45">
        <v>2958.36</v>
      </c>
      <c r="G120" s="93">
        <f t="shared" si="10"/>
        <v>0.35110166445098934</v>
      </c>
      <c r="I120" s="6"/>
      <c r="J120" s="12"/>
      <c r="K120" s="19"/>
      <c r="M120" s="19"/>
    </row>
    <row r="121" spans="2:16" x14ac:dyDescent="0.25">
      <c r="B121" s="92">
        <v>42917</v>
      </c>
      <c r="C121" s="45">
        <v>1064.7619278995987</v>
      </c>
      <c r="D121" s="45">
        <v>970.99283399158776</v>
      </c>
      <c r="E121" s="45">
        <v>1045.7193247683783</v>
      </c>
      <c r="F121" s="45">
        <v>3038.76</v>
      </c>
      <c r="G121" s="93">
        <f t="shared" si="10"/>
        <v>0.34412698757663596</v>
      </c>
      <c r="I121" s="6"/>
      <c r="J121" s="12"/>
      <c r="K121" s="19"/>
      <c r="M121" s="19"/>
    </row>
    <row r="122" spans="2:16" x14ac:dyDescent="0.25">
      <c r="B122" s="92">
        <v>42948</v>
      </c>
      <c r="C122" s="45">
        <v>1070.9398996799021</v>
      </c>
      <c r="D122" s="45">
        <v>981.5706156607655</v>
      </c>
      <c r="E122" s="45">
        <v>1052.47039871637</v>
      </c>
      <c r="F122" s="45">
        <v>2972.62</v>
      </c>
      <c r="G122" s="93">
        <f t="shared" si="10"/>
        <v>0.35405480643888892</v>
      </c>
      <c r="I122" s="6"/>
      <c r="J122" s="12"/>
      <c r="K122" s="19"/>
      <c r="M122" s="19"/>
    </row>
    <row r="123" spans="2:16" x14ac:dyDescent="0.25">
      <c r="B123" s="92">
        <v>42979</v>
      </c>
      <c r="C123" s="45">
        <v>1059.9185628979524</v>
      </c>
      <c r="D123" s="45">
        <v>980.14687512217859</v>
      </c>
      <c r="E123" s="45">
        <v>1044.3445024380615</v>
      </c>
      <c r="F123" s="45">
        <v>2918.49</v>
      </c>
      <c r="G123" s="93">
        <f t="shared" si="10"/>
        <v>0.35783727284933697</v>
      </c>
      <c r="I123" s="6"/>
      <c r="J123" s="12"/>
      <c r="K123" s="19"/>
      <c r="M123" s="19"/>
    </row>
    <row r="124" spans="2:16" x14ac:dyDescent="0.25">
      <c r="B124" s="92">
        <v>43009</v>
      </c>
      <c r="C124" s="45">
        <v>1061.6927272088574</v>
      </c>
      <c r="D124" s="45">
        <v>981.01570274792391</v>
      </c>
      <c r="E124" s="45">
        <v>1046.7720384329141</v>
      </c>
      <c r="F124" s="45">
        <v>2955.06</v>
      </c>
      <c r="G124" s="93">
        <f t="shared" si="10"/>
        <v>0.3542303839627331</v>
      </c>
      <c r="I124" s="6"/>
      <c r="M124" s="19"/>
      <c r="N124" s="11"/>
      <c r="O124" s="11"/>
      <c r="P124" s="11"/>
    </row>
    <row r="125" spans="2:16" x14ac:dyDescent="0.25">
      <c r="B125" s="92">
        <v>43040</v>
      </c>
      <c r="C125" s="45">
        <v>1067.3469056803424</v>
      </c>
      <c r="D125" s="45">
        <v>995.46028123206747</v>
      </c>
      <c r="E125" s="45">
        <v>1053.9525333992883</v>
      </c>
      <c r="F125" s="45">
        <v>3013.17</v>
      </c>
      <c r="G125" s="93">
        <f t="shared" si="10"/>
        <v>0.34978196829229291</v>
      </c>
      <c r="I125" s="6"/>
      <c r="M125" s="19"/>
      <c r="N125" s="11"/>
      <c r="O125" s="11"/>
      <c r="P125" s="11"/>
    </row>
    <row r="126" spans="2:16" x14ac:dyDescent="0.25">
      <c r="B126" s="92">
        <v>43070</v>
      </c>
      <c r="C126" s="45">
        <v>1065.9790663530628</v>
      </c>
      <c r="D126" s="45">
        <v>981.36430833490397</v>
      </c>
      <c r="E126" s="45">
        <v>1051.0826137556035</v>
      </c>
      <c r="F126" s="45">
        <v>2991.42</v>
      </c>
      <c r="G126" s="93">
        <f t="shared" si="10"/>
        <v>0.35136577737516078</v>
      </c>
      <c r="I126" s="6"/>
      <c r="M126" s="19"/>
      <c r="N126" s="11"/>
      <c r="O126" s="11"/>
      <c r="P126" s="11"/>
    </row>
    <row r="127" spans="2:16" x14ac:dyDescent="0.25">
      <c r="B127" s="92">
        <v>43101</v>
      </c>
      <c r="C127" s="45">
        <v>1061.3323339779574</v>
      </c>
      <c r="D127" s="45">
        <v>983.27930153678938</v>
      </c>
      <c r="E127" s="45">
        <v>1048.2527795104493</v>
      </c>
      <c r="F127" s="45">
        <v>2867.68</v>
      </c>
      <c r="G127" s="93">
        <f t="shared" si="10"/>
        <v>0.36554035998104717</v>
      </c>
      <c r="I127" s="6"/>
      <c r="M127" s="19"/>
      <c r="N127" s="11"/>
      <c r="O127" s="11"/>
      <c r="P127" s="11"/>
    </row>
    <row r="128" spans="2:16" x14ac:dyDescent="0.25">
      <c r="B128" s="92">
        <v>43132</v>
      </c>
      <c r="C128" s="45">
        <v>1058.2077927406669</v>
      </c>
      <c r="D128" s="45">
        <v>985.48293644225578</v>
      </c>
      <c r="E128" s="45">
        <v>1045.6037375141004</v>
      </c>
      <c r="F128" s="45">
        <v>2860</v>
      </c>
      <c r="G128" s="93">
        <f t="shared" si="10"/>
        <v>0.36559571241751765</v>
      </c>
      <c r="I128" s="6"/>
      <c r="M128" s="19"/>
      <c r="N128" s="11"/>
      <c r="O128" s="11"/>
      <c r="P128" s="11"/>
    </row>
    <row r="129" spans="2:33" x14ac:dyDescent="0.25">
      <c r="B129" s="92">
        <v>43160</v>
      </c>
      <c r="C129" s="45">
        <v>1080.6432739037677</v>
      </c>
      <c r="D129" s="45">
        <v>993.66201058224931</v>
      </c>
      <c r="E129" s="45">
        <v>1067.5014048358616</v>
      </c>
      <c r="F129" s="45">
        <v>2852.46</v>
      </c>
      <c r="G129" s="93">
        <f t="shared" si="10"/>
        <v>0.37423886919916899</v>
      </c>
      <c r="H129" s="5"/>
      <c r="I129" s="6"/>
      <c r="M129" s="19"/>
      <c r="N129" s="11"/>
      <c r="O129" s="11"/>
      <c r="P129" s="11"/>
    </row>
    <row r="130" spans="2:33" x14ac:dyDescent="0.25">
      <c r="B130" s="92">
        <v>43191</v>
      </c>
      <c r="C130" s="45">
        <v>1083.5353594241315</v>
      </c>
      <c r="D130" s="45">
        <v>1009.959159735385</v>
      </c>
      <c r="E130" s="45">
        <v>1071.396594573929</v>
      </c>
      <c r="F130" s="45">
        <v>2765.96</v>
      </c>
      <c r="G130" s="93">
        <f t="shared" si="10"/>
        <v>0.38735071894529527</v>
      </c>
      <c r="H130" s="30"/>
      <c r="I130" s="6"/>
      <c r="M130" s="19"/>
      <c r="N130" s="11"/>
      <c r="O130" s="11"/>
      <c r="P130" s="11"/>
    </row>
    <row r="131" spans="2:33" x14ac:dyDescent="0.25">
      <c r="B131" s="92">
        <v>43221</v>
      </c>
      <c r="C131" s="45">
        <v>1090.0694057155001</v>
      </c>
      <c r="D131" s="45">
        <v>1005.3188106776595</v>
      </c>
      <c r="E131" s="45">
        <v>1075.4680379150714</v>
      </c>
      <c r="F131" s="45">
        <v>2862.95</v>
      </c>
      <c r="G131" s="93">
        <f t="shared" si="10"/>
        <v>0.37565030402733945</v>
      </c>
      <c r="H131" s="30"/>
      <c r="M131" s="19"/>
      <c r="N131" s="11"/>
      <c r="O131" s="11"/>
      <c r="P131" s="11"/>
    </row>
    <row r="132" spans="2:33" x14ac:dyDescent="0.25">
      <c r="B132" s="92">
        <v>43252</v>
      </c>
      <c r="C132" s="45">
        <v>1089.8587468494809</v>
      </c>
      <c r="D132" s="45">
        <v>1004.7088428885469</v>
      </c>
      <c r="E132" s="45">
        <v>1073.9486106954835</v>
      </c>
      <c r="F132" s="45">
        <v>2875.72</v>
      </c>
      <c r="G132" s="93">
        <f t="shared" si="10"/>
        <v>0.37345381702512187</v>
      </c>
      <c r="H132" s="30"/>
      <c r="M132" s="19"/>
      <c r="N132" s="11"/>
      <c r="O132" s="11"/>
      <c r="P132" s="11"/>
    </row>
    <row r="133" spans="2:33" x14ac:dyDescent="0.25">
      <c r="B133" s="92">
        <v>43282</v>
      </c>
      <c r="C133" s="45">
        <v>1076.2744925989098</v>
      </c>
      <c r="D133" s="45">
        <v>1008.2915636876405</v>
      </c>
      <c r="E133" s="45">
        <v>1064.0858953039258</v>
      </c>
      <c r="F133" s="45">
        <v>2885.55</v>
      </c>
      <c r="G133" s="93">
        <f t="shared" si="10"/>
        <v>0.36876363095559794</v>
      </c>
      <c r="H133" s="30"/>
      <c r="M133" s="19"/>
      <c r="N133" s="11"/>
      <c r="O133" s="11"/>
      <c r="P133" s="11"/>
    </row>
    <row r="134" spans="2:33" x14ac:dyDescent="0.25">
      <c r="B134" s="92">
        <v>43313</v>
      </c>
      <c r="C134" s="45">
        <v>1088.608729956748</v>
      </c>
      <c r="D134" s="45">
        <v>1009.0862329219403</v>
      </c>
      <c r="E134" s="45">
        <v>1075.5040095706117</v>
      </c>
      <c r="F134" s="45">
        <v>2959.57</v>
      </c>
      <c r="G134" s="93">
        <f t="shared" si="10"/>
        <v>0.36339874021246726</v>
      </c>
      <c r="M134" s="19"/>
      <c r="N134" s="11"/>
      <c r="O134" s="11"/>
      <c r="P134" s="11"/>
    </row>
    <row r="135" spans="2:33" x14ac:dyDescent="0.25">
      <c r="B135" s="92">
        <v>43344</v>
      </c>
      <c r="C135" s="45">
        <v>1089.8637950441973</v>
      </c>
      <c r="D135" s="45">
        <v>1020.1268070423653</v>
      </c>
      <c r="E135" s="45">
        <v>1077.5571404616292</v>
      </c>
      <c r="F135" s="45">
        <v>3037.8</v>
      </c>
      <c r="G135" s="93">
        <f t="shared" si="10"/>
        <v>0.35471628825519425</v>
      </c>
      <c r="H135" s="7"/>
      <c r="M135" s="19"/>
      <c r="N135" s="11"/>
      <c r="O135" s="11"/>
      <c r="P135" s="11"/>
    </row>
    <row r="136" spans="2:33" x14ac:dyDescent="0.25">
      <c r="B136" s="92">
        <v>43374</v>
      </c>
      <c r="C136" s="45">
        <v>1085.4149542875916</v>
      </c>
      <c r="D136" s="45">
        <v>1000.3931108315932</v>
      </c>
      <c r="E136" s="45">
        <v>1072.187170786859</v>
      </c>
      <c r="F136" s="45">
        <v>3080.48</v>
      </c>
      <c r="G136" s="93">
        <f t="shared" si="10"/>
        <v>0.34805847490873471</v>
      </c>
      <c r="H136" s="7"/>
      <c r="M136" s="19"/>
      <c r="N136" s="11"/>
      <c r="O136" s="11"/>
      <c r="P136" s="11"/>
    </row>
    <row r="137" spans="2:33" x14ac:dyDescent="0.25">
      <c r="B137" s="92">
        <v>43405</v>
      </c>
      <c r="C137" s="45">
        <v>1082.2431664667652</v>
      </c>
      <c r="D137" s="45">
        <v>1027.9048533811383</v>
      </c>
      <c r="E137" s="45">
        <v>1072.9555671986143</v>
      </c>
      <c r="F137" s="45">
        <v>3198.13</v>
      </c>
      <c r="G137" s="93">
        <f t="shared" si="10"/>
        <v>0.33549466944702505</v>
      </c>
      <c r="M137" s="19"/>
      <c r="N137" s="11"/>
      <c r="O137" s="11"/>
      <c r="P137" s="11"/>
    </row>
    <row r="138" spans="2:33" x14ac:dyDescent="0.25">
      <c r="B138" s="92">
        <v>43435</v>
      </c>
      <c r="C138" s="45">
        <v>1082.4491251739194</v>
      </c>
      <c r="D138" s="45">
        <v>1042.9665759192756</v>
      </c>
      <c r="E138" s="45">
        <v>1075.9719135890805</v>
      </c>
      <c r="F138" s="45">
        <v>3212.48</v>
      </c>
      <c r="G138" s="93">
        <f t="shared" si="10"/>
        <v>0.33493497658789484</v>
      </c>
      <c r="M138" s="19"/>
      <c r="N138" s="11"/>
      <c r="O138" s="11"/>
      <c r="P138" s="11"/>
    </row>
    <row r="139" spans="2:33" x14ac:dyDescent="0.25">
      <c r="B139" s="92">
        <v>43466</v>
      </c>
      <c r="C139" s="45">
        <v>1077.9297380662279</v>
      </c>
      <c r="D139" s="45">
        <v>1047.4572215087544</v>
      </c>
      <c r="E139" s="45">
        <v>1073.1868230073501</v>
      </c>
      <c r="F139" s="45">
        <v>3161.91</v>
      </c>
      <c r="G139" s="93">
        <f t="shared" si="10"/>
        <v>0.33941093295108027</v>
      </c>
      <c r="M139" s="19"/>
      <c r="N139" s="11"/>
      <c r="O139" s="11"/>
      <c r="P139" s="11"/>
    </row>
    <row r="140" spans="2:33" x14ac:dyDescent="0.25">
      <c r="B140" s="92">
        <v>43497</v>
      </c>
      <c r="C140" s="45">
        <v>1075.5066703063781</v>
      </c>
      <c r="D140" s="45">
        <v>1047.5074943035818</v>
      </c>
      <c r="E140" s="45">
        <v>1071.0263973318588</v>
      </c>
      <c r="F140" s="45">
        <v>3115.15</v>
      </c>
      <c r="G140" s="93">
        <f t="shared" si="10"/>
        <v>0.343812143020997</v>
      </c>
      <c r="M140" s="19"/>
      <c r="N140" s="11"/>
      <c r="O140" s="11"/>
      <c r="P140" s="11"/>
    </row>
    <row r="141" spans="2:33" x14ac:dyDescent="0.25">
      <c r="B141" s="92">
        <v>43525</v>
      </c>
      <c r="C141" s="45">
        <v>1136.243256119327</v>
      </c>
      <c r="D141" s="45">
        <v>1084.9871536996989</v>
      </c>
      <c r="E141" s="45">
        <v>1128.4803362957732</v>
      </c>
      <c r="F141" s="45">
        <v>3125.34</v>
      </c>
      <c r="G141" s="93">
        <f t="shared" si="10"/>
        <v>0.36107442271745577</v>
      </c>
      <c r="M141" s="19"/>
      <c r="N141" s="11"/>
      <c r="O141" s="11"/>
      <c r="P141" s="11"/>
    </row>
    <row r="142" spans="2:33" x14ac:dyDescent="0.25">
      <c r="B142" s="92">
        <v>43556</v>
      </c>
      <c r="C142" s="45">
        <v>1150.8208738031085</v>
      </c>
      <c r="D142" s="45">
        <v>1072.1755319646295</v>
      </c>
      <c r="E142" s="45">
        <v>1138.8096837780001</v>
      </c>
      <c r="F142" s="45">
        <v>3155.22</v>
      </c>
      <c r="G142" s="93">
        <f t="shared" si="10"/>
        <v>0.36092877320060096</v>
      </c>
      <c r="M142" s="19"/>
      <c r="N142" s="11"/>
      <c r="O142" s="11"/>
      <c r="P142" s="11"/>
    </row>
    <row r="143" spans="2:33" x14ac:dyDescent="0.25">
      <c r="B143" s="92">
        <v>43586</v>
      </c>
      <c r="C143" s="45">
        <v>1163.3001398528104</v>
      </c>
      <c r="D143" s="45">
        <v>1104.3953079055846</v>
      </c>
      <c r="E143" s="45">
        <v>1152.7345040106502</v>
      </c>
      <c r="F143" s="45">
        <v>3310.49</v>
      </c>
      <c r="G143" s="93">
        <f t="shared" si="10"/>
        <v>0.34820661110912593</v>
      </c>
      <c r="M143" s="19"/>
      <c r="N143" s="11"/>
      <c r="O143" s="11"/>
      <c r="P143" s="11"/>
    </row>
    <row r="144" spans="2:33" x14ac:dyDescent="0.25">
      <c r="B144" s="92">
        <v>43617</v>
      </c>
      <c r="C144" s="45">
        <v>1172.9034472560163</v>
      </c>
      <c r="D144" s="45">
        <v>1106.1646688794442</v>
      </c>
      <c r="E144" s="45">
        <v>1161.5418320570107</v>
      </c>
      <c r="F144" s="45">
        <v>3256.02</v>
      </c>
      <c r="G144" s="93">
        <f t="shared" si="10"/>
        <v>0.35673670065202628</v>
      </c>
      <c r="M144" s="19"/>
      <c r="N144" s="11"/>
      <c r="O144" s="11"/>
      <c r="P144" s="11"/>
      <c r="AF144" s="11"/>
      <c r="AG144" s="11"/>
    </row>
    <row r="145" spans="2:31" x14ac:dyDescent="0.25">
      <c r="B145" s="92">
        <v>43647</v>
      </c>
      <c r="C145" s="45">
        <v>1171.7085039528554</v>
      </c>
      <c r="D145" s="45">
        <v>1126.0354063219208</v>
      </c>
      <c r="E145" s="45">
        <v>1163.4926886057556</v>
      </c>
      <c r="F145" s="45">
        <v>3208.11</v>
      </c>
      <c r="G145" s="93">
        <f t="shared" si="10"/>
        <v>0.36267231753454698</v>
      </c>
      <c r="M145" s="19"/>
      <c r="N145" s="11"/>
      <c r="O145" s="11"/>
      <c r="P145" s="11"/>
      <c r="AE145" s="11"/>
    </row>
    <row r="146" spans="2:31" x14ac:dyDescent="0.25">
      <c r="B146" s="92">
        <v>43678</v>
      </c>
      <c r="C146" s="45">
        <v>1169.120699235644</v>
      </c>
      <c r="D146" s="45">
        <v>1125.3169571748904</v>
      </c>
      <c r="E146" s="45">
        <v>1161.2131413029078</v>
      </c>
      <c r="F146" s="45">
        <v>3412.65</v>
      </c>
      <c r="G146" s="93">
        <f t="shared" si="10"/>
        <v>0.34026728240602105</v>
      </c>
      <c r="M146" s="19"/>
      <c r="N146" s="11"/>
      <c r="O146" s="11"/>
      <c r="P146" s="11"/>
      <c r="AD146" s="19"/>
    </row>
    <row r="147" spans="2:31" x14ac:dyDescent="0.25">
      <c r="B147" s="92">
        <v>43709</v>
      </c>
      <c r="C147" s="45">
        <v>1184.9480240735211</v>
      </c>
      <c r="D147" s="45">
        <v>1132.8550591392825</v>
      </c>
      <c r="E147" s="45">
        <v>1175.4146387423689</v>
      </c>
      <c r="F147" s="45">
        <v>3399.62</v>
      </c>
      <c r="G147" s="93">
        <f t="shared" si="10"/>
        <v>0.34574883038173942</v>
      </c>
    </row>
    <row r="148" spans="2:31" x14ac:dyDescent="0.25">
      <c r="B148" s="92">
        <v>43739</v>
      </c>
      <c r="C148" s="45">
        <v>1196.0722169899236</v>
      </c>
      <c r="D148" s="45">
        <v>1146.2410373893449</v>
      </c>
      <c r="E148" s="45">
        <v>1186.911290085588</v>
      </c>
      <c r="F148" s="45">
        <v>3437.73</v>
      </c>
      <c r="G148" s="93">
        <f t="shared" si="10"/>
        <v>0.34526018334354008</v>
      </c>
    </row>
    <row r="149" spans="2:31" x14ac:dyDescent="0.25">
      <c r="B149" s="92">
        <v>43770</v>
      </c>
      <c r="C149" s="45">
        <v>1201.9528028351779</v>
      </c>
      <c r="D149" s="45">
        <v>1148.7778614732927</v>
      </c>
      <c r="E149" s="45">
        <v>1193.5927707409692</v>
      </c>
      <c r="F149" s="45">
        <v>3411.42</v>
      </c>
      <c r="G149" s="93">
        <f t="shared" si="10"/>
        <v>0.34988150703840898</v>
      </c>
      <c r="M149" s="19"/>
      <c r="N149" s="11"/>
      <c r="O149" s="11"/>
      <c r="P149" s="11"/>
    </row>
    <row r="150" spans="2:31" x14ac:dyDescent="0.25">
      <c r="B150" s="92">
        <v>43800</v>
      </c>
      <c r="C150" s="45">
        <v>1189.0859495750985</v>
      </c>
      <c r="D150" s="45">
        <v>1154.5809928560768</v>
      </c>
      <c r="E150" s="45">
        <v>1183.7319517246001</v>
      </c>
      <c r="F150" s="45">
        <v>3383</v>
      </c>
      <c r="G150" s="93">
        <f t="shared" si="10"/>
        <v>0.34990598632119424</v>
      </c>
      <c r="M150" s="19"/>
      <c r="N150" s="11"/>
      <c r="O150" s="11"/>
      <c r="P150" s="11"/>
    </row>
    <row r="151" spans="2:31" x14ac:dyDescent="0.25">
      <c r="B151" s="92">
        <v>43831</v>
      </c>
      <c r="C151" s="45">
        <v>1187.9233956782612</v>
      </c>
      <c r="D151" s="45">
        <v>1183.9511028909903</v>
      </c>
      <c r="E151" s="45">
        <v>1187.324499262038</v>
      </c>
      <c r="F151" s="45">
        <v>3317.37</v>
      </c>
      <c r="G151" s="93">
        <f t="shared" si="10"/>
        <v>0.35791138741293194</v>
      </c>
      <c r="M151" s="19"/>
      <c r="N151" s="11"/>
      <c r="O151" s="11"/>
      <c r="P151" s="11"/>
    </row>
    <row r="152" spans="2:31" x14ac:dyDescent="0.25">
      <c r="B152" s="92">
        <v>43862</v>
      </c>
      <c r="C152" s="45">
        <v>1200.7678423731777</v>
      </c>
      <c r="D152" s="45">
        <v>1226.4862252131502</v>
      </c>
      <c r="E152" s="45">
        <v>1204.5457694087179</v>
      </c>
      <c r="F152" s="45">
        <v>3408.24</v>
      </c>
      <c r="G152" s="93">
        <f t="shared" si="10"/>
        <v>0.35342163973450169</v>
      </c>
      <c r="M152" s="19"/>
      <c r="N152" s="11"/>
      <c r="O152" s="11"/>
      <c r="P152" s="11"/>
    </row>
    <row r="153" spans="2:31" x14ac:dyDescent="0.25">
      <c r="B153" s="92">
        <v>43891</v>
      </c>
      <c r="C153" s="45">
        <v>1247.5374278764054</v>
      </c>
      <c r="D153" s="45">
        <v>1236.5810313357949</v>
      </c>
      <c r="E153" s="45">
        <v>1246.079578980085</v>
      </c>
      <c r="F153" s="45">
        <v>3870.01</v>
      </c>
      <c r="G153" s="93">
        <f t="shared" si="10"/>
        <v>0.32198355533450429</v>
      </c>
      <c r="M153" s="19"/>
      <c r="N153" s="11"/>
      <c r="O153" s="11"/>
      <c r="P153" s="11"/>
    </row>
    <row r="154" spans="2:31" x14ac:dyDescent="0.25">
      <c r="B154" s="92">
        <v>43922</v>
      </c>
      <c r="C154" s="45">
        <v>1258.416694794925</v>
      </c>
      <c r="D154" s="45">
        <v>1222.5046455231816</v>
      </c>
      <c r="E154" s="45">
        <v>1253.6591388737711</v>
      </c>
      <c r="F154" s="45">
        <v>3986.56</v>
      </c>
      <c r="G154" s="93">
        <f t="shared" si="10"/>
        <v>0.31447140865151185</v>
      </c>
      <c r="M154" s="19"/>
      <c r="N154" s="11"/>
      <c r="O154" s="11"/>
      <c r="P154" s="11"/>
    </row>
    <row r="155" spans="2:31" x14ac:dyDescent="0.25">
      <c r="B155" s="92">
        <v>43952</v>
      </c>
      <c r="C155" s="45">
        <v>1275.3838272411015</v>
      </c>
      <c r="D155" s="45">
        <v>1218.3616533584081</v>
      </c>
      <c r="E155" s="45">
        <v>1266.8517405780387</v>
      </c>
      <c r="F155" s="45">
        <v>3863.34</v>
      </c>
      <c r="G155" s="93">
        <f>+E155/F155</f>
        <v>0.32791619183867809</v>
      </c>
      <c r="M155" s="19"/>
      <c r="N155" s="11"/>
      <c r="O155" s="11"/>
      <c r="P155" s="11"/>
    </row>
    <row r="156" spans="2:31" x14ac:dyDescent="0.25">
      <c r="B156" s="92">
        <v>43983</v>
      </c>
      <c r="C156" s="45">
        <v>1261.4141320583858</v>
      </c>
      <c r="D156" s="45">
        <v>1225.150569946009</v>
      </c>
      <c r="E156" s="45">
        <v>1255.5552513392927</v>
      </c>
      <c r="F156" s="45">
        <v>3693</v>
      </c>
      <c r="G156" s="93">
        <f>+E156/F156</f>
        <v>0.33998246719179331</v>
      </c>
      <c r="M156" s="19"/>
      <c r="N156" s="11"/>
      <c r="O156" s="11"/>
      <c r="P156" s="11"/>
    </row>
    <row r="157" spans="2:31" x14ac:dyDescent="0.25">
      <c r="B157" s="92">
        <v>44013</v>
      </c>
      <c r="C157" s="45">
        <v>1245.0850759922487</v>
      </c>
      <c r="D157" s="45">
        <v>1203.2031558680626</v>
      </c>
      <c r="E157" s="45">
        <v>1238.0462217269514</v>
      </c>
      <c r="F157" s="45">
        <v>3660.6</v>
      </c>
      <c r="G157" s="93">
        <f>+E157/F157</f>
        <v>0.33820855098261254</v>
      </c>
      <c r="M157" s="19"/>
      <c r="N157" s="11"/>
      <c r="O157" s="11"/>
      <c r="P157" s="11"/>
    </row>
    <row r="158" spans="2:31" ht="15.75" x14ac:dyDescent="0.25">
      <c r="B158" s="92">
        <v>44044</v>
      </c>
      <c r="C158" s="45">
        <v>1235.7152049062181</v>
      </c>
      <c r="D158" s="45">
        <v>1166.4018523116063</v>
      </c>
      <c r="E158" s="45">
        <v>1224.0448344295016</v>
      </c>
      <c r="F158" s="45">
        <v>3788.1</v>
      </c>
      <c r="G158" s="93">
        <f t="shared" ref="G158:G187" si="11">+E158/F158</f>
        <v>0.32312896555779985</v>
      </c>
      <c r="M158" s="19"/>
      <c r="N158" s="86"/>
      <c r="O158" s="11"/>
      <c r="P158" s="11"/>
    </row>
    <row r="159" spans="2:31" ht="16.5" customHeight="1" x14ac:dyDescent="0.25">
      <c r="B159" s="92">
        <v>44075</v>
      </c>
      <c r="C159" s="45">
        <v>1231.0429741539895</v>
      </c>
      <c r="D159" s="45">
        <v>1170.2483224849732</v>
      </c>
      <c r="E159" s="45">
        <v>1220.8658339413407</v>
      </c>
      <c r="F159" s="45">
        <v>3749.86</v>
      </c>
      <c r="G159" s="93">
        <f t="shared" si="11"/>
        <v>0.32557637723577432</v>
      </c>
      <c r="M159" s="19"/>
      <c r="N159" s="86"/>
      <c r="O159" s="11"/>
      <c r="P159" s="11"/>
    </row>
    <row r="160" spans="2:31" ht="15.75" x14ac:dyDescent="0.25">
      <c r="B160" s="92">
        <v>44105</v>
      </c>
      <c r="C160" s="45">
        <v>1230.8737349366243</v>
      </c>
      <c r="D160" s="45">
        <v>1161.8955139505304</v>
      </c>
      <c r="E160" s="45">
        <v>1219.754342686311</v>
      </c>
      <c r="F160" s="45">
        <v>3833.06</v>
      </c>
      <c r="G160" s="93">
        <f t="shared" si="11"/>
        <v>0.31821947548076762</v>
      </c>
      <c r="M160" s="19"/>
      <c r="N160" s="86"/>
      <c r="O160" s="11"/>
      <c r="P160" s="11"/>
    </row>
    <row r="161" spans="2:16" ht="15.75" x14ac:dyDescent="0.25">
      <c r="B161" s="92">
        <v>44136</v>
      </c>
      <c r="C161" s="45">
        <v>1230.3510693035043</v>
      </c>
      <c r="D161" s="45">
        <v>1174.6364762884541</v>
      </c>
      <c r="E161" s="45">
        <v>1221.5372939459032</v>
      </c>
      <c r="F161" s="45">
        <v>3680.67</v>
      </c>
      <c r="G161" s="93">
        <f t="shared" si="11"/>
        <v>0.33187905841759874</v>
      </c>
      <c r="M161" s="19"/>
      <c r="N161" s="86"/>
      <c r="O161" s="11"/>
      <c r="P161" s="11"/>
    </row>
    <row r="162" spans="2:16" ht="15.75" x14ac:dyDescent="0.25">
      <c r="B162" s="92">
        <v>44166</v>
      </c>
      <c r="C162" s="45">
        <v>1228.7784877425688</v>
      </c>
      <c r="D162" s="45">
        <v>1185.4386226859096</v>
      </c>
      <c r="E162" s="45">
        <v>1222.1935334172572</v>
      </c>
      <c r="F162" s="45">
        <v>3468.5</v>
      </c>
      <c r="G162" s="93">
        <f t="shared" si="11"/>
        <v>0.35236947770426902</v>
      </c>
      <c r="I162" s="6"/>
      <c r="M162" s="19"/>
      <c r="N162" s="86"/>
      <c r="O162" s="11"/>
      <c r="P162" s="11"/>
    </row>
    <row r="163" spans="2:16" ht="15.75" x14ac:dyDescent="0.25">
      <c r="B163" s="92">
        <v>44197</v>
      </c>
      <c r="C163" s="45">
        <v>1225.2972046909492</v>
      </c>
      <c r="D163" s="45">
        <v>1187.5710978045859</v>
      </c>
      <c r="E163" s="45">
        <v>1219.9047727645157</v>
      </c>
      <c r="F163" s="45">
        <v>3494.53</v>
      </c>
      <c r="G163" s="93">
        <f t="shared" si="11"/>
        <v>0.34908979827459358</v>
      </c>
      <c r="M163" s="19"/>
      <c r="N163" s="86"/>
      <c r="O163" s="11"/>
      <c r="P163" s="11"/>
    </row>
    <row r="164" spans="2:16" ht="15.75" x14ac:dyDescent="0.25">
      <c r="B164" s="92">
        <v>44228</v>
      </c>
      <c r="C164" s="45">
        <v>1222.9081836338078</v>
      </c>
      <c r="D164" s="45">
        <v>1222.4276254182541</v>
      </c>
      <c r="E164" s="45">
        <v>1222.8255477077064</v>
      </c>
      <c r="F164" s="45">
        <v>3552.43</v>
      </c>
      <c r="G164" s="93">
        <f t="shared" si="11"/>
        <v>0.34422227818921314</v>
      </c>
      <c r="M164" s="86"/>
      <c r="N164" s="11"/>
      <c r="O164" s="11"/>
      <c r="P164" s="11"/>
    </row>
    <row r="165" spans="2:16" x14ac:dyDescent="0.25">
      <c r="B165" s="92">
        <v>44256</v>
      </c>
      <c r="C165" s="45">
        <v>1250.7207695643469</v>
      </c>
      <c r="D165" s="45">
        <v>1211.8544235723723</v>
      </c>
      <c r="E165" s="45">
        <v>1244.7858727155183</v>
      </c>
      <c r="F165" s="45">
        <v>3617</v>
      </c>
      <c r="G165" s="93">
        <f t="shared" si="11"/>
        <v>0.34414870686080129</v>
      </c>
      <c r="M165" s="19"/>
      <c r="N165" s="11"/>
      <c r="O165" s="11"/>
      <c r="P165" s="11"/>
    </row>
    <row r="166" spans="2:16" x14ac:dyDescent="0.25">
      <c r="B166" s="92">
        <v>44287</v>
      </c>
      <c r="C166" s="45">
        <v>1271.9892157307777</v>
      </c>
      <c r="D166" s="45">
        <v>1218.735310856212</v>
      </c>
      <c r="E166" s="45">
        <v>1263.3705578758195</v>
      </c>
      <c r="F166" s="45">
        <v>3651.85</v>
      </c>
      <c r="G166" s="93">
        <f t="shared" si="11"/>
        <v>0.34595357363413598</v>
      </c>
      <c r="M166" s="19"/>
      <c r="N166" s="11"/>
      <c r="O166" s="11"/>
      <c r="P166" s="11"/>
    </row>
    <row r="167" spans="2:16" x14ac:dyDescent="0.25">
      <c r="B167" s="92">
        <v>44317</v>
      </c>
      <c r="C167" s="45">
        <v>1258.7439960667136</v>
      </c>
      <c r="D167" s="45">
        <v>1215.1297398872248</v>
      </c>
      <c r="E167" s="45">
        <v>1251.8226807001627</v>
      </c>
      <c r="F167" s="45">
        <v>3741.96</v>
      </c>
      <c r="G167" s="93">
        <f t="shared" si="11"/>
        <v>0.33453662805058382</v>
      </c>
      <c r="M167" s="19"/>
      <c r="N167" s="11"/>
      <c r="O167" s="11"/>
      <c r="P167" s="11"/>
    </row>
    <row r="168" spans="2:16" x14ac:dyDescent="0.25">
      <c r="B168" s="92">
        <v>44348</v>
      </c>
      <c r="C168" s="45">
        <v>1269.7668604482581</v>
      </c>
      <c r="D168" s="45">
        <v>1201.9454713091509</v>
      </c>
      <c r="E168" s="45">
        <v>1256.9735966246044</v>
      </c>
      <c r="F168" s="45">
        <v>3693</v>
      </c>
      <c r="G168" s="93">
        <f t="shared" si="11"/>
        <v>0.34036653036138759</v>
      </c>
      <c r="M168" s="19"/>
      <c r="N168" s="11"/>
      <c r="O168" s="11"/>
      <c r="P168" s="11"/>
    </row>
    <row r="169" spans="2:16" x14ac:dyDescent="0.25">
      <c r="B169" s="92">
        <v>44378</v>
      </c>
      <c r="C169" s="45">
        <v>1289.6452624454689</v>
      </c>
      <c r="D169" s="45">
        <v>1209.6768582946761</v>
      </c>
      <c r="E169" s="45">
        <v>1275.4222917997467</v>
      </c>
      <c r="F169" s="45">
        <v>3832.24</v>
      </c>
      <c r="G169" s="93">
        <f t="shared" si="11"/>
        <v>0.33281378300934877</v>
      </c>
      <c r="M169" s="19"/>
      <c r="N169" s="11"/>
      <c r="O169" s="11"/>
      <c r="P169" s="11"/>
    </row>
    <row r="170" spans="2:16" ht="15.75" x14ac:dyDescent="0.25">
      <c r="B170" s="92">
        <v>44409</v>
      </c>
      <c r="C170" s="45">
        <v>1310.2662637613255</v>
      </c>
      <c r="D170" s="45">
        <v>1216.612748242728</v>
      </c>
      <c r="E170" s="45">
        <v>1293.9882384159666</v>
      </c>
      <c r="F170" s="45">
        <v>3887.68</v>
      </c>
      <c r="G170" s="93">
        <f t="shared" si="11"/>
        <v>0.33284329945262126</v>
      </c>
      <c r="J170" s="86" t="s">
        <v>56</v>
      </c>
      <c r="K170" s="86"/>
      <c r="L170" s="86"/>
      <c r="M170" s="19"/>
      <c r="N170" s="11"/>
      <c r="O170" s="11"/>
      <c r="P170" s="11"/>
    </row>
    <row r="171" spans="2:16" x14ac:dyDescent="0.25">
      <c r="B171" s="92">
        <v>44440</v>
      </c>
      <c r="C171" s="45">
        <v>1359.5393670101969</v>
      </c>
      <c r="D171" s="45">
        <v>1252.8455654434806</v>
      </c>
      <c r="E171" s="45">
        <v>1342.1417331680659</v>
      </c>
      <c r="F171" s="45">
        <v>3820.28</v>
      </c>
      <c r="G171" s="93">
        <f t="shared" si="11"/>
        <v>0.3513202522244615</v>
      </c>
      <c r="J171" s="44" t="s">
        <v>34</v>
      </c>
      <c r="K171" s="44" t="s">
        <v>35</v>
      </c>
      <c r="L171" s="44" t="s">
        <v>36</v>
      </c>
      <c r="M171" s="19"/>
      <c r="N171" s="11"/>
      <c r="O171" s="11"/>
      <c r="P171" s="11"/>
    </row>
    <row r="172" spans="2:16" x14ac:dyDescent="0.25">
      <c r="B172" s="92">
        <v>44470</v>
      </c>
      <c r="C172" s="45">
        <v>1432.8807096299745</v>
      </c>
      <c r="D172" s="45">
        <v>1342.3940286316565</v>
      </c>
      <c r="E172" s="45">
        <v>1419.0932985594018</v>
      </c>
      <c r="F172" s="45">
        <v>3771.68</v>
      </c>
      <c r="G172" s="93">
        <f t="shared" si="11"/>
        <v>0.37624965494405727</v>
      </c>
      <c r="J172" s="31">
        <v>2008</v>
      </c>
      <c r="K172" s="45">
        <v>832.1008333333333</v>
      </c>
      <c r="L172" s="46"/>
      <c r="M172" s="19"/>
      <c r="N172" s="11"/>
      <c r="O172" s="11"/>
      <c r="P172" s="11"/>
    </row>
    <row r="173" spans="2:16" x14ac:dyDescent="0.25">
      <c r="B173" s="92">
        <v>44501</v>
      </c>
      <c r="C173" s="45">
        <v>1519.8579782760198</v>
      </c>
      <c r="D173" s="45">
        <v>1405.3782355462711</v>
      </c>
      <c r="E173" s="45">
        <v>1500.3897742627162</v>
      </c>
      <c r="F173" s="45">
        <v>3900.51</v>
      </c>
      <c r="G173" s="93">
        <f t="shared" si="11"/>
        <v>0.38466502438468714</v>
      </c>
      <c r="J173" s="31">
        <v>2009</v>
      </c>
      <c r="K173" s="45">
        <v>802.53447785412527</v>
      </c>
      <c r="L173" s="47">
        <v>-3.553217866729852E-2</v>
      </c>
      <c r="M173" s="19"/>
      <c r="N173" s="11"/>
      <c r="O173" s="11"/>
      <c r="P173" s="11"/>
    </row>
    <row r="174" spans="2:16" x14ac:dyDescent="0.25">
      <c r="B174" s="92">
        <v>44531</v>
      </c>
      <c r="C174" s="45">
        <v>1624.5514450208545</v>
      </c>
      <c r="D174" s="45">
        <v>1478.3881494707393</v>
      </c>
      <c r="E174" s="45">
        <v>1600.4591415370458</v>
      </c>
      <c r="F174" s="45">
        <v>3967.77</v>
      </c>
      <c r="G174" s="93">
        <f t="shared" si="11"/>
        <v>0.40336489805030173</v>
      </c>
      <c r="J174" s="31">
        <v>2010</v>
      </c>
      <c r="K174" s="45">
        <v>808.69676606046107</v>
      </c>
      <c r="L174" s="47">
        <v>7.6785339152194432E-3</v>
      </c>
      <c r="M174" s="19"/>
      <c r="N174" s="11"/>
      <c r="O174" s="11"/>
      <c r="P174" s="11"/>
    </row>
    <row r="175" spans="2:16" x14ac:dyDescent="0.25">
      <c r="B175" s="92">
        <v>44562</v>
      </c>
      <c r="C175" s="45">
        <v>1703.4587011148253</v>
      </c>
      <c r="D175" s="45">
        <v>1551.1124930645572</v>
      </c>
      <c r="E175" s="45">
        <v>1678.3317257880042</v>
      </c>
      <c r="F175" s="45">
        <v>4000.72</v>
      </c>
      <c r="G175" s="93">
        <f t="shared" si="11"/>
        <v>0.41950742011138104</v>
      </c>
      <c r="J175" s="31">
        <v>2011</v>
      </c>
      <c r="K175" s="45">
        <v>855.54500200618747</v>
      </c>
      <c r="L175" s="47">
        <v>5.7930534548748192E-2</v>
      </c>
      <c r="M175" s="19"/>
      <c r="N175" s="11"/>
      <c r="O175" s="11"/>
      <c r="P175" s="11"/>
    </row>
    <row r="176" spans="2:16" x14ac:dyDescent="0.25">
      <c r="B176" s="92">
        <v>44593</v>
      </c>
      <c r="C176" s="45">
        <v>1788.3169965209181</v>
      </c>
      <c r="D176" s="45">
        <v>1607.6501144368028</v>
      </c>
      <c r="E176" s="45">
        <v>1758.2204950777934</v>
      </c>
      <c r="F176" s="45">
        <v>3938.36</v>
      </c>
      <c r="G176" s="93">
        <f t="shared" si="11"/>
        <v>0.44643468222249705</v>
      </c>
      <c r="I176" s="11"/>
      <c r="J176" s="31">
        <v>2012</v>
      </c>
      <c r="K176" s="45">
        <v>914.88274793675453</v>
      </c>
      <c r="L176" s="47">
        <v>6.9356662468279984E-2</v>
      </c>
      <c r="M176" s="19"/>
    </row>
    <row r="177" spans="2:15" x14ac:dyDescent="0.25">
      <c r="B177" s="92">
        <v>44621</v>
      </c>
      <c r="C177" s="45">
        <v>1899.7168853049584</v>
      </c>
      <c r="D177" s="45">
        <v>1676.1346288799816</v>
      </c>
      <c r="E177" s="45">
        <v>1861.6369666299836</v>
      </c>
      <c r="F177" s="45">
        <v>3805.52</v>
      </c>
      <c r="G177" s="93">
        <f t="shared" si="11"/>
        <v>0.48919384647301384</v>
      </c>
      <c r="J177" s="31">
        <v>2013</v>
      </c>
      <c r="K177" s="45">
        <v>885.25486947677211</v>
      </c>
      <c r="L177" s="47">
        <v>-3.2384344908458762E-2</v>
      </c>
      <c r="M177" s="19"/>
    </row>
    <row r="178" spans="2:15" x14ac:dyDescent="0.25">
      <c r="B178" s="92">
        <v>44652</v>
      </c>
      <c r="C178" s="45">
        <v>1977.3437033281107</v>
      </c>
      <c r="D178" s="45">
        <v>1720.2825772593656</v>
      </c>
      <c r="E178" s="45">
        <v>1931.1992213703804</v>
      </c>
      <c r="F178" s="45">
        <v>3796.39</v>
      </c>
      <c r="G178" s="93">
        <f t="shared" si="11"/>
        <v>0.5086935803145568</v>
      </c>
      <c r="J178" s="31">
        <v>2014</v>
      </c>
      <c r="K178" s="45">
        <v>908.13859423556858</v>
      </c>
      <c r="L178" s="47">
        <v>2.5849871655969414E-2</v>
      </c>
      <c r="M178" s="20"/>
    </row>
    <row r="179" spans="2:15" x14ac:dyDescent="0.25">
      <c r="B179" s="92">
        <v>44682</v>
      </c>
      <c r="C179" s="45">
        <v>2005.2243118682643</v>
      </c>
      <c r="D179" s="45">
        <v>1724.1045521656738</v>
      </c>
      <c r="E179" s="45">
        <v>1947.6847199665895</v>
      </c>
      <c r="F179" s="45">
        <v>4027.6</v>
      </c>
      <c r="G179" s="93">
        <f t="shared" si="11"/>
        <v>0.48358444730524119</v>
      </c>
      <c r="J179" s="31">
        <v>2015</v>
      </c>
      <c r="K179" s="45">
        <v>918.28284892079171</v>
      </c>
      <c r="L179" s="47">
        <v>1.1170381646165017E-2</v>
      </c>
      <c r="M179" s="20"/>
    </row>
    <row r="180" spans="2:15" x14ac:dyDescent="0.25">
      <c r="B180" s="92">
        <v>44713</v>
      </c>
      <c r="C180" s="45">
        <v>1985.8229832053228</v>
      </c>
      <c r="D180" s="45">
        <v>1733.4762739452838</v>
      </c>
      <c r="E180" s="45">
        <v>1935.448308403322</v>
      </c>
      <c r="F180" s="45">
        <v>3922.5</v>
      </c>
      <c r="G180" s="93">
        <f t="shared" si="11"/>
        <v>0.49342213088676151</v>
      </c>
      <c r="J180" s="31">
        <v>2016</v>
      </c>
      <c r="K180" s="45">
        <v>1021.3991146349769</v>
      </c>
      <c r="L180" s="47">
        <v>0.11229248791412383</v>
      </c>
      <c r="M180" s="20"/>
    </row>
    <row r="181" spans="2:15" ht="13.5" customHeight="1" x14ac:dyDescent="0.25">
      <c r="B181" s="92">
        <v>44743</v>
      </c>
      <c r="C181" s="45">
        <v>1955.9719568062665</v>
      </c>
      <c r="D181" s="45">
        <v>1729.8472749034761</v>
      </c>
      <c r="E181" s="45">
        <v>1912.121696071079</v>
      </c>
      <c r="F181" s="45">
        <v>4394.01</v>
      </c>
      <c r="G181" s="93">
        <f t="shared" si="11"/>
        <v>0.4351655312735016</v>
      </c>
      <c r="J181" s="31">
        <v>2017</v>
      </c>
      <c r="K181" s="45">
        <v>1051.227216091542</v>
      </c>
      <c r="L181" s="47">
        <v>2.9203179275542057E-2</v>
      </c>
      <c r="M181" s="20"/>
    </row>
    <row r="182" spans="2:15" x14ac:dyDescent="0.25">
      <c r="B182" s="92">
        <v>44774</v>
      </c>
      <c r="C182" s="45">
        <v>1986.9010558503455</v>
      </c>
      <c r="D182" s="45">
        <v>1771.9262342396632</v>
      </c>
      <c r="E182" s="45">
        <v>1943.7409219927172</v>
      </c>
      <c r="F182" s="45">
        <v>4326.7700000000004</v>
      </c>
      <c r="G182" s="93">
        <f t="shared" si="11"/>
        <v>0.44923601716585743</v>
      </c>
      <c r="J182" s="31">
        <v>2018</v>
      </c>
      <c r="K182" s="45">
        <v>1068.3694051629682</v>
      </c>
      <c r="L182" s="47">
        <v>1.6306835295951227E-2</v>
      </c>
      <c r="M182" s="20"/>
    </row>
    <row r="183" spans="2:15" x14ac:dyDescent="0.25">
      <c r="B183" s="92">
        <v>44805</v>
      </c>
      <c r="C183" s="45">
        <v>2021.6270883902769</v>
      </c>
      <c r="D183" s="45">
        <v>1821.5408872345622</v>
      </c>
      <c r="E183" s="45">
        <v>1984.9180551869615</v>
      </c>
      <c r="F183" s="45">
        <v>4437.3100000000004</v>
      </c>
      <c r="G183" s="93">
        <f t="shared" si="11"/>
        <v>0.447324630279823</v>
      </c>
      <c r="J183" s="31">
        <v>2019</v>
      </c>
      <c r="K183" s="45">
        <v>1149.1780048069024</v>
      </c>
      <c r="L183" s="47">
        <v>7.5637320999105029E-2</v>
      </c>
      <c r="M183" s="21"/>
      <c r="N183" s="21"/>
      <c r="O183" s="21"/>
    </row>
    <row r="184" spans="2:15" x14ac:dyDescent="0.25">
      <c r="B184" s="92">
        <v>44835</v>
      </c>
      <c r="C184" s="45">
        <v>2108.6006709089124</v>
      </c>
      <c r="D184" s="45">
        <v>1906.04060020826</v>
      </c>
      <c r="E184" s="45">
        <v>2073.325152898964</v>
      </c>
      <c r="F184" s="45">
        <v>4714.96</v>
      </c>
      <c r="G184" s="93">
        <f t="shared" si="11"/>
        <v>0.43973334936011421</v>
      </c>
      <c r="J184" s="31">
        <v>2020</v>
      </c>
      <c r="K184" s="45">
        <v>1230.038169882434</v>
      </c>
      <c r="L184" s="47">
        <v>7.0363481320823373E-2</v>
      </c>
      <c r="M184" s="21"/>
      <c r="N184" s="21"/>
      <c r="O184" s="21"/>
    </row>
    <row r="185" spans="2:15" x14ac:dyDescent="0.25">
      <c r="B185" s="92">
        <v>44866</v>
      </c>
      <c r="C185" s="45">
        <v>2176.727456631229</v>
      </c>
      <c r="D185" s="45">
        <v>1960.276914120283</v>
      </c>
      <c r="E185" s="45">
        <v>2140.5046468733908</v>
      </c>
      <c r="F185" s="45">
        <v>4922.3</v>
      </c>
      <c r="G185" s="93">
        <f t="shared" si="11"/>
        <v>0.43485863252410273</v>
      </c>
      <c r="J185" s="31">
        <v>2021</v>
      </c>
      <c r="K185" s="45">
        <v>1324.2647921776058</v>
      </c>
      <c r="L185" s="47">
        <v>7.6604632768573433E-2</v>
      </c>
      <c r="M185" s="21"/>
      <c r="N185" s="21"/>
      <c r="O185" s="21"/>
    </row>
    <row r="186" spans="2:15" x14ac:dyDescent="0.25">
      <c r="B186" s="95">
        <v>44896</v>
      </c>
      <c r="C186" s="96">
        <v>2252.0520608310676</v>
      </c>
      <c r="D186" s="96">
        <v>2062.9739619216816</v>
      </c>
      <c r="E186" s="96">
        <v>2218.3888350996149</v>
      </c>
      <c r="F186" s="96">
        <v>4787.8900000000003</v>
      </c>
      <c r="G186" s="93">
        <f t="shared" si="11"/>
        <v>0.46333329193018524</v>
      </c>
      <c r="J186" s="31">
        <v>2022</v>
      </c>
      <c r="K186" s="45">
        <f>AVERAGE(E175:E186)</f>
        <v>1948.7933954465668</v>
      </c>
      <c r="L186" s="47">
        <f>+K186/K185-1</f>
        <v>0.47160402281932856</v>
      </c>
      <c r="M186" s="21"/>
      <c r="N186" s="21"/>
      <c r="O186" s="21"/>
    </row>
    <row r="187" spans="2:15" x14ac:dyDescent="0.25">
      <c r="B187" s="95">
        <v>44927</v>
      </c>
      <c r="C187" s="45">
        <v>2297.207021459139</v>
      </c>
      <c r="D187" s="45">
        <v>2123.1304921396172</v>
      </c>
      <c r="E187" s="45">
        <v>2268.3846183505757</v>
      </c>
      <c r="F187" s="45">
        <v>4712.18</v>
      </c>
      <c r="G187" s="93">
        <f t="shared" si="11"/>
        <v>0.48138751455813988</v>
      </c>
      <c r="J187" s="31">
        <v>2023</v>
      </c>
      <c r="K187" s="45">
        <f>AVERAGE(E187)</f>
        <v>2268.3846183505757</v>
      </c>
      <c r="L187" s="47">
        <f>+K187/K186-1</f>
        <v>0.16399440990037562</v>
      </c>
      <c r="M187" s="21"/>
      <c r="N187" s="21"/>
      <c r="O187" s="21"/>
    </row>
    <row r="188" spans="2:15" x14ac:dyDescent="0.25">
      <c r="B188" s="102" t="s">
        <v>57</v>
      </c>
      <c r="C188" s="102"/>
      <c r="D188" s="102"/>
      <c r="E188" s="102"/>
      <c r="F188" s="102"/>
      <c r="G188" s="102"/>
      <c r="J188" s="79" t="s">
        <v>57</v>
      </c>
      <c r="K188" s="19"/>
      <c r="M188" s="21"/>
      <c r="N188" s="21"/>
      <c r="O188" s="21"/>
    </row>
    <row r="189" spans="2:15" ht="30" customHeight="1" x14ac:dyDescent="0.25">
      <c r="B189" s="101" t="s">
        <v>58</v>
      </c>
      <c r="C189" s="101"/>
      <c r="D189" s="101"/>
      <c r="E189" s="101"/>
      <c r="F189" s="101"/>
      <c r="G189" s="101"/>
      <c r="K189" s="74"/>
      <c r="M189" s="21"/>
      <c r="N189" s="21"/>
      <c r="O189" s="21"/>
    </row>
    <row r="190" spans="2:15" ht="29.25" customHeight="1" x14ac:dyDescent="0.25">
      <c r="B190" s="101" t="s">
        <v>59</v>
      </c>
      <c r="C190" s="101"/>
      <c r="D190" s="101"/>
      <c r="E190" s="101"/>
      <c r="F190" s="101"/>
      <c r="G190" s="101"/>
      <c r="M190" s="21"/>
      <c r="N190" s="21"/>
      <c r="O190" s="21"/>
    </row>
    <row r="191" spans="2:15" x14ac:dyDescent="0.25">
      <c r="B191" s="99"/>
      <c r="C191" s="99"/>
      <c r="D191" s="99"/>
      <c r="E191" s="99"/>
      <c r="F191" s="7"/>
      <c r="M191" s="21"/>
      <c r="N191" s="21"/>
      <c r="O191" s="21"/>
    </row>
    <row r="192" spans="2:15" x14ac:dyDescent="0.25">
      <c r="B192" s="7"/>
      <c r="C192" s="7"/>
      <c r="D192" s="7"/>
      <c r="E192" s="7"/>
      <c r="F192" s="7"/>
      <c r="G192" s="7"/>
      <c r="M192" s="21"/>
      <c r="N192" s="21"/>
      <c r="O192" s="21"/>
    </row>
    <row r="193" spans="2:11" x14ac:dyDescent="0.25">
      <c r="B193" s="7"/>
      <c r="C193" s="7"/>
      <c r="D193" s="7"/>
      <c r="E193" s="7"/>
      <c r="F193" s="7"/>
      <c r="G193" s="7"/>
    </row>
    <row r="194" spans="2:11" x14ac:dyDescent="0.25">
      <c r="G194" s="11"/>
    </row>
    <row r="202" spans="2:11" x14ac:dyDescent="0.25">
      <c r="J202" s="11"/>
      <c r="K202" s="11"/>
    </row>
  </sheetData>
  <mergeCells count="10">
    <mergeCell ref="C1:P4"/>
    <mergeCell ref="C5:D5"/>
    <mergeCell ref="B191:E191"/>
    <mergeCell ref="G5:G6"/>
    <mergeCell ref="F5:F6"/>
    <mergeCell ref="B189:G189"/>
    <mergeCell ref="B190:G190"/>
    <mergeCell ref="B5:B6"/>
    <mergeCell ref="E5:E6"/>
    <mergeCell ref="B188:G188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verticalDpi="300" r:id="rId1"/>
  <ignoredErrors>
    <ignoredError sqref="K18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Q193"/>
  <sheetViews>
    <sheetView showGridLines="0" zoomScaleNormal="100" workbookViewId="0">
      <pane xSplit="2" ySplit="90" topLeftCell="C169" activePane="bottomRight" state="frozen"/>
      <selection pane="topRight" activeCell="C1" sqref="C1"/>
      <selection pane="bottomLeft" activeCell="A91" sqref="A91"/>
      <selection pane="bottomRight" activeCell="I190" sqref="I190"/>
    </sheetView>
  </sheetViews>
  <sheetFormatPr baseColWidth="10" defaultColWidth="11.42578125" defaultRowHeight="15" x14ac:dyDescent="0.25"/>
  <cols>
    <col min="1" max="1" width="11.42578125" style="1"/>
    <col min="2" max="2" width="10.85546875" style="2" bestFit="1" customWidth="1"/>
    <col min="3" max="4" width="8.42578125" style="1" customWidth="1"/>
    <col min="5" max="5" width="13.85546875" style="1" customWidth="1"/>
    <col min="6" max="6" width="9.85546875" style="1" bestFit="1" customWidth="1"/>
    <col min="7" max="7" width="12.85546875" style="1" customWidth="1"/>
    <col min="8" max="8" width="8.85546875" style="1" bestFit="1" customWidth="1"/>
    <col min="9" max="9" width="8.28515625" style="1" bestFit="1" customWidth="1"/>
    <col min="10" max="10" width="11.5703125" style="1" bestFit="1" customWidth="1"/>
    <col min="11" max="11" width="8.140625" style="1" bestFit="1" customWidth="1"/>
    <col min="12" max="12" width="8.85546875" style="1" bestFit="1" customWidth="1"/>
    <col min="13" max="14" width="11.42578125" style="1"/>
    <col min="15" max="15" width="17" style="1" customWidth="1"/>
    <col min="16" max="16384" width="11.42578125" style="1"/>
  </cols>
  <sheetData>
    <row r="1" spans="2:15" ht="15" customHeight="1" x14ac:dyDescent="0.25">
      <c r="E1" s="97" t="s">
        <v>62</v>
      </c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2:15" ht="15" customHeight="1" x14ac:dyDescent="0.25"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2:15" ht="13.5" customHeight="1" x14ac:dyDescent="0.25">
      <c r="C3" s="3"/>
      <c r="D3" s="3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</row>
    <row r="4" spans="2:15" ht="13.5" customHeight="1" x14ac:dyDescent="0.25">
      <c r="B4" s="3"/>
      <c r="C4" s="3"/>
      <c r="D4" s="3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</row>
    <row r="5" spans="2:15" ht="15" customHeight="1" x14ac:dyDescent="0.25">
      <c r="B5" s="48" t="s">
        <v>4</v>
      </c>
      <c r="C5" s="104" t="s">
        <v>3</v>
      </c>
      <c r="D5" s="104"/>
      <c r="E5" s="48" t="s">
        <v>2</v>
      </c>
      <c r="F5" s="109" t="s">
        <v>33</v>
      </c>
      <c r="G5" s="109" t="s">
        <v>32</v>
      </c>
    </row>
    <row r="6" spans="2:15" x14ac:dyDescent="0.25">
      <c r="B6" s="49" t="s">
        <v>4</v>
      </c>
      <c r="C6" s="44" t="s">
        <v>1</v>
      </c>
      <c r="D6" s="44" t="s">
        <v>0</v>
      </c>
      <c r="E6" s="49" t="s">
        <v>2</v>
      </c>
      <c r="F6" s="110"/>
      <c r="G6" s="110"/>
    </row>
    <row r="7" spans="2:15" hidden="1" x14ac:dyDescent="0.25">
      <c r="B7" s="32">
        <v>39448</v>
      </c>
      <c r="C7" s="33">
        <v>719.41888567757098</v>
      </c>
      <c r="D7" s="33">
        <v>657.69585010347714</v>
      </c>
      <c r="E7" s="33">
        <v>705.13927334548589</v>
      </c>
      <c r="F7" s="50">
        <v>1980.59</v>
      </c>
      <c r="G7" s="51">
        <f>+E7/F7</f>
        <v>0.35602485791884536</v>
      </c>
    </row>
    <row r="8" spans="2:15" hidden="1" x14ac:dyDescent="0.25">
      <c r="B8" s="34">
        <v>39479</v>
      </c>
      <c r="C8" s="35">
        <v>736.54187312859381</v>
      </c>
      <c r="D8" s="35">
        <v>666.20866547374044</v>
      </c>
      <c r="E8" s="35">
        <v>724</v>
      </c>
      <c r="F8" s="52">
        <v>1903.27</v>
      </c>
      <c r="G8" s="53">
        <f t="shared" ref="G8:G71" si="0">+E8/F8</f>
        <v>0.38039794669174631</v>
      </c>
    </row>
    <row r="9" spans="2:15" hidden="1" x14ac:dyDescent="0.25">
      <c r="B9" s="34">
        <v>39508</v>
      </c>
      <c r="C9" s="35">
        <v>723.61315827216845</v>
      </c>
      <c r="D9" s="35">
        <v>663.73868148345775</v>
      </c>
      <c r="E9" s="35">
        <v>725</v>
      </c>
      <c r="F9" s="52">
        <v>1846.9</v>
      </c>
      <c r="G9" s="53">
        <f t="shared" si="0"/>
        <v>0.39254967783854022</v>
      </c>
    </row>
    <row r="10" spans="2:15" hidden="1" x14ac:dyDescent="0.25">
      <c r="B10" s="34">
        <v>39539</v>
      </c>
      <c r="C10" s="35">
        <v>727.87979420171268</v>
      </c>
      <c r="D10" s="35">
        <v>647.73813677770283</v>
      </c>
      <c r="E10" s="35">
        <v>710</v>
      </c>
      <c r="F10" s="52">
        <v>1796.13</v>
      </c>
      <c r="G10" s="53">
        <f t="shared" si="0"/>
        <v>0.39529432724802765</v>
      </c>
    </row>
    <row r="11" spans="2:15" hidden="1" x14ac:dyDescent="0.25">
      <c r="B11" s="34">
        <v>39569</v>
      </c>
      <c r="C11" s="35">
        <v>724.35271775390436</v>
      </c>
      <c r="D11" s="35">
        <v>648.12348661504711</v>
      </c>
      <c r="E11" s="35">
        <v>705</v>
      </c>
      <c r="F11" s="52">
        <v>1778.01</v>
      </c>
      <c r="G11" s="53">
        <f t="shared" si="0"/>
        <v>0.39651070578905628</v>
      </c>
    </row>
    <row r="12" spans="2:15" hidden="1" x14ac:dyDescent="0.25">
      <c r="B12" s="34">
        <v>39600</v>
      </c>
      <c r="C12" s="35">
        <v>718.41223738737801</v>
      </c>
      <c r="D12" s="35">
        <v>661.0170698010279</v>
      </c>
      <c r="E12" s="35">
        <v>702</v>
      </c>
      <c r="F12" s="52">
        <v>1712.28</v>
      </c>
      <c r="G12" s="53">
        <f t="shared" si="0"/>
        <v>0.40997967622117881</v>
      </c>
    </row>
    <row r="13" spans="2:15" hidden="1" x14ac:dyDescent="0.25">
      <c r="B13" s="34">
        <v>39630</v>
      </c>
      <c r="C13" s="35">
        <v>744.14503734232972</v>
      </c>
      <c r="D13" s="35">
        <v>659.67325651451551</v>
      </c>
      <c r="E13" s="35">
        <v>719</v>
      </c>
      <c r="F13" s="52">
        <v>1783.09</v>
      </c>
      <c r="G13" s="53">
        <f t="shared" si="0"/>
        <v>0.40323259061516808</v>
      </c>
    </row>
    <row r="14" spans="2:15" hidden="1" x14ac:dyDescent="0.25">
      <c r="B14" s="34">
        <v>39661</v>
      </c>
      <c r="C14" s="35">
        <v>762.37687953617512</v>
      </c>
      <c r="D14" s="35">
        <v>679.25089255024784</v>
      </c>
      <c r="E14" s="35">
        <v>742.32206871774156</v>
      </c>
      <c r="F14" s="52">
        <v>1844.29</v>
      </c>
      <c r="G14" s="53">
        <f t="shared" si="0"/>
        <v>0.40249747529821317</v>
      </c>
    </row>
    <row r="15" spans="2:15" hidden="1" x14ac:dyDescent="0.25">
      <c r="B15" s="34">
        <v>39692</v>
      </c>
      <c r="C15" s="35">
        <v>760.11620714239257</v>
      </c>
      <c r="D15" s="35">
        <v>676.54928705583893</v>
      </c>
      <c r="E15" s="35">
        <v>737</v>
      </c>
      <c r="F15" s="52">
        <v>2066.04</v>
      </c>
      <c r="G15" s="53">
        <f t="shared" si="0"/>
        <v>0.35672107026001432</v>
      </c>
    </row>
    <row r="16" spans="2:15" hidden="1" x14ac:dyDescent="0.25">
      <c r="B16" s="34">
        <v>39722</v>
      </c>
      <c r="C16" s="35">
        <v>772.93852843588036</v>
      </c>
      <c r="D16" s="35">
        <v>687.05711764348416</v>
      </c>
      <c r="E16" s="35">
        <v>751.69541594209829</v>
      </c>
      <c r="F16" s="52">
        <v>2289.17</v>
      </c>
      <c r="G16" s="53">
        <f t="shared" si="0"/>
        <v>0.32837028964301396</v>
      </c>
    </row>
    <row r="17" spans="2:17" hidden="1" x14ac:dyDescent="0.25">
      <c r="B17" s="34">
        <v>39753</v>
      </c>
      <c r="C17" s="35">
        <v>764.99454470851151</v>
      </c>
      <c r="D17" s="35">
        <v>681.41964001821214</v>
      </c>
      <c r="E17" s="35">
        <v>744</v>
      </c>
      <c r="F17" s="52">
        <v>2329.16</v>
      </c>
      <c r="G17" s="53">
        <f t="shared" si="0"/>
        <v>0.31942846348039639</v>
      </c>
    </row>
    <row r="18" spans="2:17" hidden="1" x14ac:dyDescent="0.25">
      <c r="B18" s="34">
        <v>39783</v>
      </c>
      <c r="C18" s="35">
        <v>765.58428053618809</v>
      </c>
      <c r="D18" s="35">
        <v>689.27739550075887</v>
      </c>
      <c r="E18" s="35">
        <v>746.84406620354173</v>
      </c>
      <c r="F18" s="52">
        <v>2252.7199999999998</v>
      </c>
      <c r="G18" s="53">
        <f t="shared" si="0"/>
        <v>0.33152991326198633</v>
      </c>
    </row>
    <row r="19" spans="2:17" hidden="1" x14ac:dyDescent="0.25">
      <c r="B19" s="34">
        <v>39814</v>
      </c>
      <c r="C19" s="35">
        <v>755.96344044900843</v>
      </c>
      <c r="D19" s="35">
        <v>685.48688138691978</v>
      </c>
      <c r="E19" s="35">
        <v>740.69138246215493</v>
      </c>
      <c r="F19" s="52">
        <v>2252.98</v>
      </c>
      <c r="G19" s="53">
        <f t="shared" si="0"/>
        <v>0.32876074464138827</v>
      </c>
    </row>
    <row r="20" spans="2:17" hidden="1" x14ac:dyDescent="0.25">
      <c r="B20" s="34">
        <v>39845</v>
      </c>
      <c r="C20" s="35">
        <v>765.99652422217275</v>
      </c>
      <c r="D20" s="35">
        <v>689.1815319987013</v>
      </c>
      <c r="E20" s="35">
        <v>747.84952433264618</v>
      </c>
      <c r="F20" s="52">
        <v>2513.7399999999998</v>
      </c>
      <c r="G20" s="53">
        <f t="shared" si="0"/>
        <v>0.2975047237712119</v>
      </c>
    </row>
    <row r="21" spans="2:17" hidden="1" x14ac:dyDescent="0.25">
      <c r="B21" s="34">
        <v>39873</v>
      </c>
      <c r="C21" s="35">
        <v>757.74461130993814</v>
      </c>
      <c r="D21" s="35">
        <v>680.80447430403001</v>
      </c>
      <c r="E21" s="35">
        <v>741.1837110175062</v>
      </c>
      <c r="F21" s="52">
        <v>2477.21</v>
      </c>
      <c r="G21" s="53">
        <f t="shared" si="0"/>
        <v>0.299201000729654</v>
      </c>
    </row>
    <row r="22" spans="2:17" hidden="1" x14ac:dyDescent="0.25">
      <c r="B22" s="34">
        <v>39904</v>
      </c>
      <c r="C22" s="35">
        <v>757.96953558419</v>
      </c>
      <c r="D22" s="35">
        <v>668.74101397364745</v>
      </c>
      <c r="E22" s="35">
        <v>738.22116265173236</v>
      </c>
      <c r="F22" s="52">
        <v>2379.36</v>
      </c>
      <c r="G22" s="53">
        <f t="shared" si="0"/>
        <v>0.31026039046286913</v>
      </c>
    </row>
    <row r="23" spans="2:17" hidden="1" x14ac:dyDescent="0.25">
      <c r="B23" s="34">
        <v>39934</v>
      </c>
      <c r="C23" s="35">
        <v>756.08598277839292</v>
      </c>
      <c r="D23" s="35">
        <v>664.87613610935091</v>
      </c>
      <c r="E23" s="35">
        <v>735.46523468188684</v>
      </c>
      <c r="F23" s="52">
        <v>2229.9499999999998</v>
      </c>
      <c r="G23" s="53">
        <f t="shared" si="0"/>
        <v>0.32981243287153833</v>
      </c>
    </row>
    <row r="24" spans="2:17" hidden="1" x14ac:dyDescent="0.25">
      <c r="B24" s="34">
        <v>39965</v>
      </c>
      <c r="C24" s="35">
        <v>753.02508089145704</v>
      </c>
      <c r="D24" s="35">
        <v>665.4208393473474</v>
      </c>
      <c r="E24" s="35">
        <v>733</v>
      </c>
      <c r="F24" s="52">
        <v>2090.04</v>
      </c>
      <c r="G24" s="53">
        <f t="shared" si="0"/>
        <v>0.35071099117720234</v>
      </c>
    </row>
    <row r="25" spans="2:17" hidden="1" x14ac:dyDescent="0.25">
      <c r="B25" s="34">
        <v>39995</v>
      </c>
      <c r="C25" s="35">
        <v>758.19789174800496</v>
      </c>
      <c r="D25" s="35">
        <v>670.69802974391268</v>
      </c>
      <c r="E25" s="35">
        <v>733.79505966100032</v>
      </c>
      <c r="F25" s="52">
        <v>2052.6799999999998</v>
      </c>
      <c r="G25" s="53">
        <f t="shared" si="0"/>
        <v>0.35748146796432001</v>
      </c>
      <c r="H25" s="5"/>
      <c r="N25" s="5"/>
      <c r="O25" s="5"/>
      <c r="P25" s="5"/>
      <c r="Q25" s="5"/>
    </row>
    <row r="26" spans="2:17" hidden="1" x14ac:dyDescent="0.25">
      <c r="B26" s="34">
        <v>40026</v>
      </c>
      <c r="C26" s="35">
        <v>753.59947430881948</v>
      </c>
      <c r="D26" s="35">
        <v>674.15359395401117</v>
      </c>
      <c r="E26" s="35">
        <v>734.21868741398578</v>
      </c>
      <c r="F26" s="52">
        <v>2018.97</v>
      </c>
      <c r="G26" s="53">
        <f t="shared" si="0"/>
        <v>0.36366002833820499</v>
      </c>
    </row>
    <row r="27" spans="2:17" hidden="1" x14ac:dyDescent="0.25">
      <c r="B27" s="34">
        <v>40057</v>
      </c>
      <c r="C27" s="35">
        <v>753.41279664167007</v>
      </c>
      <c r="D27" s="35">
        <v>666.43213282483555</v>
      </c>
      <c r="E27" s="35">
        <v>730.38379602558587</v>
      </c>
      <c r="F27" s="52">
        <v>1980.77</v>
      </c>
      <c r="G27" s="53">
        <f t="shared" si="0"/>
        <v>0.36873730722172987</v>
      </c>
    </row>
    <row r="28" spans="2:17" hidden="1" x14ac:dyDescent="0.25">
      <c r="B28" s="34">
        <v>40087</v>
      </c>
      <c r="C28" s="35">
        <v>756.79161370415648</v>
      </c>
      <c r="D28" s="35">
        <v>665.03697862587785</v>
      </c>
      <c r="E28" s="35">
        <v>734.84316251926055</v>
      </c>
      <c r="F28" s="52">
        <v>1904.86</v>
      </c>
      <c r="G28" s="53">
        <f t="shared" si="0"/>
        <v>0.3857727930237711</v>
      </c>
    </row>
    <row r="29" spans="2:17" hidden="1" x14ac:dyDescent="0.25">
      <c r="B29" s="34">
        <v>40118</v>
      </c>
      <c r="C29" s="35">
        <v>756.84371919775754</v>
      </c>
      <c r="D29" s="35">
        <v>667.33717748873687</v>
      </c>
      <c r="E29" s="35">
        <v>734.82581329065488</v>
      </c>
      <c r="F29" s="52">
        <v>1973.57</v>
      </c>
      <c r="G29" s="53">
        <f t="shared" si="0"/>
        <v>0.37233329108704272</v>
      </c>
    </row>
    <row r="30" spans="2:17" hidden="1" x14ac:dyDescent="0.25">
      <c r="B30" s="34">
        <v>40148</v>
      </c>
      <c r="C30" s="35">
        <v>752.9387936331774</v>
      </c>
      <c r="D30" s="35">
        <v>669.19198676699648</v>
      </c>
      <c r="E30" s="35">
        <v>727.89605966357317</v>
      </c>
      <c r="F30" s="52">
        <v>2017.05</v>
      </c>
      <c r="G30" s="53">
        <f t="shared" si="0"/>
        <v>0.36087159944650515</v>
      </c>
    </row>
    <row r="31" spans="2:17" hidden="1" x14ac:dyDescent="0.25">
      <c r="B31" s="34">
        <v>40179</v>
      </c>
      <c r="C31" s="35">
        <v>752.89475992043947</v>
      </c>
      <c r="D31" s="35">
        <v>671.82706302848067</v>
      </c>
      <c r="E31" s="35">
        <v>737.40389219999997</v>
      </c>
      <c r="F31" s="52">
        <v>1978.19</v>
      </c>
      <c r="G31" s="53">
        <f t="shared" si="0"/>
        <v>0.372766969906834</v>
      </c>
    </row>
    <row r="32" spans="2:17" hidden="1" x14ac:dyDescent="0.25">
      <c r="B32" s="34">
        <v>40210</v>
      </c>
      <c r="C32" s="35">
        <v>761.20286807215552</v>
      </c>
      <c r="D32" s="35">
        <v>665.75789824009144</v>
      </c>
      <c r="E32" s="35">
        <v>743.97214993918885</v>
      </c>
      <c r="F32" s="52">
        <v>1952.89</v>
      </c>
      <c r="G32" s="53">
        <f t="shared" si="0"/>
        <v>0.38095957782526862</v>
      </c>
    </row>
    <row r="33" spans="2:8" hidden="1" x14ac:dyDescent="0.25">
      <c r="B33" s="34">
        <v>40238</v>
      </c>
      <c r="C33" s="35">
        <v>759.3968034665013</v>
      </c>
      <c r="D33" s="35">
        <v>668.6558153109122</v>
      </c>
      <c r="E33" s="35">
        <v>742.2180517105071</v>
      </c>
      <c r="F33" s="52">
        <v>1909.1</v>
      </c>
      <c r="G33" s="53">
        <f t="shared" si="0"/>
        <v>0.38877903290058519</v>
      </c>
    </row>
    <row r="34" spans="2:8" hidden="1" x14ac:dyDescent="0.25">
      <c r="B34" s="34">
        <v>40269</v>
      </c>
      <c r="C34" s="35">
        <v>766.63006097954735</v>
      </c>
      <c r="D34" s="35">
        <v>665.78710480079133</v>
      </c>
      <c r="E34" s="35">
        <v>746.85054286616969</v>
      </c>
      <c r="F34" s="52">
        <v>1940.36</v>
      </c>
      <c r="G34" s="53">
        <f t="shared" si="0"/>
        <v>0.38490308131798723</v>
      </c>
    </row>
    <row r="35" spans="2:8" hidden="1" x14ac:dyDescent="0.25">
      <c r="B35" s="34">
        <v>40299</v>
      </c>
      <c r="C35" s="35">
        <v>740.90525606813389</v>
      </c>
      <c r="D35" s="35">
        <v>664.22793471455566</v>
      </c>
      <c r="E35" s="35">
        <v>721.66594567762365</v>
      </c>
      <c r="F35" s="52">
        <v>1984.36</v>
      </c>
      <c r="G35" s="53">
        <f t="shared" si="0"/>
        <v>0.36367692640328553</v>
      </c>
    </row>
    <row r="36" spans="2:8" hidden="1" x14ac:dyDescent="0.25">
      <c r="B36" s="34">
        <v>40330</v>
      </c>
      <c r="C36" s="36">
        <v>742.1260359773313</v>
      </c>
      <c r="D36" s="36">
        <v>659.7839319769156</v>
      </c>
      <c r="E36" s="36">
        <v>721.15643963894672</v>
      </c>
      <c r="F36" s="52">
        <v>1925.9</v>
      </c>
      <c r="G36" s="53">
        <f t="shared" si="0"/>
        <v>0.37445165358478982</v>
      </c>
    </row>
    <row r="37" spans="2:8" hidden="1" x14ac:dyDescent="0.25">
      <c r="B37" s="34">
        <v>40360</v>
      </c>
      <c r="C37" s="35">
        <v>752.79782783372718</v>
      </c>
      <c r="D37" s="35">
        <v>664.23180277927293</v>
      </c>
      <c r="E37" s="35">
        <v>731.12490467938483</v>
      </c>
      <c r="F37" s="52">
        <v>1874.52</v>
      </c>
      <c r="G37" s="53">
        <f t="shared" si="0"/>
        <v>0.3900331309772021</v>
      </c>
    </row>
    <row r="38" spans="2:8" hidden="1" x14ac:dyDescent="0.25">
      <c r="B38" s="34">
        <v>40391</v>
      </c>
      <c r="C38" s="35">
        <v>751.17451495889065</v>
      </c>
      <c r="D38" s="35">
        <v>647.84046093142035</v>
      </c>
      <c r="E38" s="35">
        <v>729.5238988359763</v>
      </c>
      <c r="F38" s="52">
        <v>1819.06</v>
      </c>
      <c r="G38" s="53">
        <f t="shared" si="0"/>
        <v>0.40104443989531752</v>
      </c>
    </row>
    <row r="39" spans="2:8" hidden="1" x14ac:dyDescent="0.25">
      <c r="B39" s="34">
        <v>40422</v>
      </c>
      <c r="C39" s="35">
        <v>756.81560137744646</v>
      </c>
      <c r="D39" s="35">
        <v>666.69167796460692</v>
      </c>
      <c r="E39" s="35">
        <v>735.61360564478139</v>
      </c>
      <c r="F39" s="52">
        <v>1805.6</v>
      </c>
      <c r="G39" s="53">
        <f t="shared" si="0"/>
        <v>0.40740673772971941</v>
      </c>
    </row>
    <row r="40" spans="2:8" hidden="1" x14ac:dyDescent="0.25">
      <c r="B40" s="34">
        <v>40452</v>
      </c>
      <c r="C40" s="35">
        <v>758.56025757766963</v>
      </c>
      <c r="D40" s="35">
        <v>664.71894228081601</v>
      </c>
      <c r="E40" s="35">
        <v>738.11259585938262</v>
      </c>
      <c r="F40" s="52">
        <v>1808.46</v>
      </c>
      <c r="G40" s="53">
        <f t="shared" si="0"/>
        <v>0.4081442751619514</v>
      </c>
    </row>
    <row r="41" spans="2:8" hidden="1" x14ac:dyDescent="0.25">
      <c r="B41" s="34">
        <v>40483</v>
      </c>
      <c r="C41" s="35">
        <v>761.19840121350603</v>
      </c>
      <c r="D41" s="35">
        <v>666.95190453238013</v>
      </c>
      <c r="E41" s="35">
        <v>743.19227123383371</v>
      </c>
      <c r="F41" s="52">
        <v>1863.67</v>
      </c>
      <c r="G41" s="53">
        <f t="shared" si="0"/>
        <v>0.39877889928680166</v>
      </c>
    </row>
    <row r="42" spans="2:8" hidden="1" x14ac:dyDescent="0.25">
      <c r="B42" s="34">
        <v>40513</v>
      </c>
      <c r="C42" s="35">
        <v>776.95481915319374</v>
      </c>
      <c r="D42" s="35">
        <v>668.92664795739427</v>
      </c>
      <c r="E42" s="35">
        <v>757.16670256532188</v>
      </c>
      <c r="F42" s="52">
        <v>1925.86</v>
      </c>
      <c r="G42" s="53">
        <f t="shared" si="0"/>
        <v>0.39315770749967388</v>
      </c>
    </row>
    <row r="43" spans="2:8" ht="15" hidden="1" customHeight="1" x14ac:dyDescent="0.25">
      <c r="B43" s="34">
        <v>40544</v>
      </c>
      <c r="C43" s="35">
        <v>756.38507756910815</v>
      </c>
      <c r="D43" s="35">
        <v>660.42391324025914</v>
      </c>
      <c r="E43" s="35">
        <v>737.60486878595282</v>
      </c>
      <c r="F43" s="54">
        <v>1866.64</v>
      </c>
      <c r="G43" s="53">
        <f t="shared" si="0"/>
        <v>0.39515111043690954</v>
      </c>
    </row>
    <row r="44" spans="2:8" ht="15" hidden="1" customHeight="1" x14ac:dyDescent="0.25">
      <c r="B44" s="34">
        <v>40575</v>
      </c>
      <c r="C44" s="35">
        <v>762.01468328387716</v>
      </c>
      <c r="D44" s="35">
        <v>669.16123052836087</v>
      </c>
      <c r="E44" s="35">
        <v>743.20639899849368</v>
      </c>
      <c r="F44" s="54">
        <v>1882.61</v>
      </c>
      <c r="G44" s="53">
        <f t="shared" si="0"/>
        <v>0.39477448807692178</v>
      </c>
      <c r="H44" s="4"/>
    </row>
    <row r="45" spans="2:8" ht="15" hidden="1" customHeight="1" x14ac:dyDescent="0.25">
      <c r="B45" s="34">
        <v>40603</v>
      </c>
      <c r="C45" s="35">
        <v>787.86987461526076</v>
      </c>
      <c r="D45" s="35">
        <v>680.92731411220109</v>
      </c>
      <c r="E45" s="35">
        <v>767.63232971354159</v>
      </c>
      <c r="F45" s="54">
        <v>1884.38</v>
      </c>
      <c r="G45" s="53">
        <f t="shared" si="0"/>
        <v>0.40736599290670755</v>
      </c>
    </row>
    <row r="46" spans="2:8" ht="15" hidden="1" customHeight="1" x14ac:dyDescent="0.25">
      <c r="B46" s="34">
        <v>40634</v>
      </c>
      <c r="C46" s="35">
        <v>787.70172994009783</v>
      </c>
      <c r="D46" s="35">
        <v>690.63036069949203</v>
      </c>
      <c r="E46" s="35">
        <v>766.13170238186194</v>
      </c>
      <c r="F46" s="54">
        <v>1812.77</v>
      </c>
      <c r="G46" s="53">
        <f t="shared" si="0"/>
        <v>0.42263039568277383</v>
      </c>
    </row>
    <row r="47" spans="2:8" ht="15" hidden="1" customHeight="1" x14ac:dyDescent="0.25">
      <c r="B47" s="34">
        <v>40664</v>
      </c>
      <c r="C47" s="35">
        <v>781.33106723502715</v>
      </c>
      <c r="D47" s="35">
        <v>693.22316187381512</v>
      </c>
      <c r="E47" s="35">
        <v>759.70400370339974</v>
      </c>
      <c r="F47" s="54">
        <v>1801.65</v>
      </c>
      <c r="G47" s="53">
        <f t="shared" si="0"/>
        <v>0.42167124785801885</v>
      </c>
    </row>
    <row r="48" spans="2:8" ht="15" hidden="1" customHeight="1" x14ac:dyDescent="0.25">
      <c r="B48" s="34">
        <v>40695</v>
      </c>
      <c r="C48" s="35">
        <v>784.11699839441292</v>
      </c>
      <c r="D48" s="35">
        <v>690.47765369733725</v>
      </c>
      <c r="E48" s="35">
        <v>761.48234809236214</v>
      </c>
      <c r="F48" s="54">
        <v>1782.54</v>
      </c>
      <c r="G48" s="53">
        <f t="shared" si="0"/>
        <v>0.42718948696374959</v>
      </c>
    </row>
    <row r="49" spans="2:13" ht="15" hidden="1" customHeight="1" x14ac:dyDescent="0.25">
      <c r="B49" s="34">
        <v>40725</v>
      </c>
      <c r="C49" s="35">
        <v>785.22011520014291</v>
      </c>
      <c r="D49" s="35">
        <v>679.99371073105362</v>
      </c>
      <c r="E49" s="35">
        <v>755.5429620945232</v>
      </c>
      <c r="F49" s="54">
        <v>1761.75</v>
      </c>
      <c r="G49" s="53">
        <f t="shared" si="0"/>
        <v>0.42885935126693525</v>
      </c>
    </row>
    <row r="50" spans="2:13" ht="15" hidden="1" customHeight="1" x14ac:dyDescent="0.25">
      <c r="B50" s="34">
        <v>40756</v>
      </c>
      <c r="C50" s="35">
        <v>789.01700071180289</v>
      </c>
      <c r="D50" s="35">
        <v>703.20758272739477</v>
      </c>
      <c r="E50" s="35">
        <v>768.18493941980933</v>
      </c>
      <c r="F50" s="54">
        <v>1785.04</v>
      </c>
      <c r="G50" s="53">
        <f t="shared" si="0"/>
        <v>0.4303460647491425</v>
      </c>
    </row>
    <row r="51" spans="2:13" ht="15" hidden="1" customHeight="1" x14ac:dyDescent="0.25">
      <c r="B51" s="34">
        <v>40787</v>
      </c>
      <c r="C51" s="35">
        <v>800.85442115305273</v>
      </c>
      <c r="D51" s="35">
        <v>713.53346111880262</v>
      </c>
      <c r="E51" s="35">
        <v>781.67802900667164</v>
      </c>
      <c r="F51" s="54">
        <v>1836.15</v>
      </c>
      <c r="G51" s="53">
        <f t="shared" si="0"/>
        <v>0.42571577976018932</v>
      </c>
    </row>
    <row r="52" spans="2:13" ht="15" hidden="1" customHeight="1" x14ac:dyDescent="0.25">
      <c r="B52" s="34">
        <v>40817</v>
      </c>
      <c r="C52" s="35">
        <v>799.67753173599476</v>
      </c>
      <c r="D52" s="35">
        <v>722.66222165600186</v>
      </c>
      <c r="E52" s="35">
        <v>782.51785811884793</v>
      </c>
      <c r="F52" s="54">
        <v>1910.38</v>
      </c>
      <c r="G52" s="53">
        <f t="shared" si="0"/>
        <v>0.40961371984571021</v>
      </c>
    </row>
    <row r="53" spans="2:13" ht="15" hidden="1" customHeight="1" x14ac:dyDescent="0.25">
      <c r="B53" s="34">
        <v>40848</v>
      </c>
      <c r="C53" s="35">
        <v>801.9989209175327</v>
      </c>
      <c r="D53" s="35">
        <v>721.97989032952682</v>
      </c>
      <c r="E53" s="35">
        <v>785.19042986196519</v>
      </c>
      <c r="F53" s="54">
        <v>1918.21</v>
      </c>
      <c r="G53" s="53">
        <f t="shared" si="0"/>
        <v>0.4093349684664167</v>
      </c>
    </row>
    <row r="54" spans="2:13" ht="15" hidden="1" customHeight="1" x14ac:dyDescent="0.25">
      <c r="B54" s="34">
        <v>40878</v>
      </c>
      <c r="C54" s="35">
        <v>811.45259082423149</v>
      </c>
      <c r="D54" s="35">
        <v>742.42212328405151</v>
      </c>
      <c r="E54" s="35">
        <v>798.40267074056987</v>
      </c>
      <c r="F54" s="54">
        <v>1934.08</v>
      </c>
      <c r="G54" s="53">
        <f t="shared" si="0"/>
        <v>0.41280746956722053</v>
      </c>
    </row>
    <row r="55" spans="2:13" ht="15" hidden="1" customHeight="1" x14ac:dyDescent="0.25">
      <c r="B55" s="34">
        <v>40909</v>
      </c>
      <c r="C55" s="35">
        <v>786.62420063868524</v>
      </c>
      <c r="D55" s="35">
        <v>698.66840671361012</v>
      </c>
      <c r="E55" s="35">
        <v>775.12149750978369</v>
      </c>
      <c r="F55" s="54">
        <v>1852.12</v>
      </c>
      <c r="G55" s="53">
        <f t="shared" si="0"/>
        <v>0.41850500912996119</v>
      </c>
    </row>
    <row r="56" spans="2:13" ht="15" hidden="1" customHeight="1" x14ac:dyDescent="0.25">
      <c r="B56" s="34">
        <v>40940</v>
      </c>
      <c r="C56" s="35">
        <v>793.74144778780226</v>
      </c>
      <c r="D56" s="35">
        <v>704.99994001449761</v>
      </c>
      <c r="E56" s="35">
        <v>775.78476690040839</v>
      </c>
      <c r="F56" s="54">
        <v>1783.56</v>
      </c>
      <c r="G56" s="53">
        <f t="shared" si="0"/>
        <v>0.43496421028751958</v>
      </c>
    </row>
    <row r="57" spans="2:13" ht="15" hidden="1" customHeight="1" x14ac:dyDescent="0.25">
      <c r="B57" s="34">
        <v>40969</v>
      </c>
      <c r="C57" s="35">
        <v>803</v>
      </c>
      <c r="D57" s="35">
        <v>696.54007937159088</v>
      </c>
      <c r="E57" s="35">
        <v>782.33694981222527</v>
      </c>
      <c r="F57" s="52">
        <v>1766.34</v>
      </c>
      <c r="G57" s="53">
        <f t="shared" si="0"/>
        <v>0.4429141330730354</v>
      </c>
    </row>
    <row r="58" spans="2:13" ht="15" hidden="1" customHeight="1" x14ac:dyDescent="0.25">
      <c r="B58" s="34">
        <v>41000</v>
      </c>
      <c r="C58" s="35">
        <v>803.4933194234942</v>
      </c>
      <c r="D58" s="35">
        <v>701.21792062287295</v>
      </c>
      <c r="E58" s="35">
        <v>785.04783955050914</v>
      </c>
      <c r="F58" s="52">
        <v>1775.06</v>
      </c>
      <c r="G58" s="53">
        <f t="shared" si="0"/>
        <v>0.44226552316570095</v>
      </c>
    </row>
    <row r="59" spans="2:13" ht="15" hidden="1" customHeight="1" x14ac:dyDescent="0.25">
      <c r="B59" s="34">
        <v>41030</v>
      </c>
      <c r="C59" s="35">
        <v>800.90582306647366</v>
      </c>
      <c r="D59" s="35">
        <v>689.81816328510399</v>
      </c>
      <c r="E59" s="35">
        <v>774.27184384679992</v>
      </c>
      <c r="F59" s="52">
        <v>1793.28</v>
      </c>
      <c r="G59" s="53">
        <f t="shared" si="0"/>
        <v>0.4317629393328426</v>
      </c>
    </row>
    <row r="60" spans="2:13" ht="15" hidden="1" customHeight="1" x14ac:dyDescent="0.25">
      <c r="B60" s="34">
        <v>41061</v>
      </c>
      <c r="C60" s="35">
        <v>793.83283067441573</v>
      </c>
      <c r="D60" s="35">
        <v>692.43125003929651</v>
      </c>
      <c r="E60" s="35">
        <v>768.52359850522635</v>
      </c>
      <c r="F60" s="52">
        <v>1792.63</v>
      </c>
      <c r="G60" s="53">
        <f t="shared" si="0"/>
        <v>0.42871289585984074</v>
      </c>
    </row>
    <row r="61" spans="2:13" ht="15" hidden="1" customHeight="1" x14ac:dyDescent="0.25">
      <c r="B61" s="34">
        <v>41091</v>
      </c>
      <c r="C61" s="35">
        <v>794.0999672267269</v>
      </c>
      <c r="D61" s="35">
        <v>696.95731158235355</v>
      </c>
      <c r="E61" s="35">
        <v>768.59738649258713</v>
      </c>
      <c r="F61" s="52">
        <v>1784.43</v>
      </c>
      <c r="G61" s="53">
        <f>+E61/F61</f>
        <v>0.43072431336201872</v>
      </c>
      <c r="M61" s="5"/>
    </row>
    <row r="62" spans="2:13" ht="15" hidden="1" customHeight="1" x14ac:dyDescent="0.25">
      <c r="B62" s="34">
        <v>41122</v>
      </c>
      <c r="C62" s="35">
        <v>812.46743261440611</v>
      </c>
      <c r="D62" s="35">
        <v>703.214282334622</v>
      </c>
      <c r="E62" s="35">
        <v>785.21634301699794</v>
      </c>
      <c r="F62" s="52">
        <v>1806.34</v>
      </c>
      <c r="G62" s="53">
        <f t="shared" si="0"/>
        <v>0.43470019100335372</v>
      </c>
    </row>
    <row r="63" spans="2:13" ht="15" hidden="1" customHeight="1" x14ac:dyDescent="0.25">
      <c r="B63" s="34">
        <v>41153</v>
      </c>
      <c r="C63" s="35">
        <v>813.12337462049732</v>
      </c>
      <c r="D63" s="35">
        <v>707.2885745207783</v>
      </c>
      <c r="E63" s="35">
        <v>786.15678158682579</v>
      </c>
      <c r="F63" s="52">
        <v>1803.18</v>
      </c>
      <c r="G63" s="53">
        <f t="shared" si="0"/>
        <v>0.43598352997860768</v>
      </c>
    </row>
    <row r="64" spans="2:13" ht="15" hidden="1" customHeight="1" x14ac:dyDescent="0.25">
      <c r="B64" s="34">
        <v>41183</v>
      </c>
      <c r="C64" s="35">
        <v>807.62928643420355</v>
      </c>
      <c r="D64" s="35">
        <v>712.17004830125711</v>
      </c>
      <c r="E64" s="35">
        <v>783.61995373227273</v>
      </c>
      <c r="F64" s="52">
        <v>1804.97</v>
      </c>
      <c r="G64" s="53">
        <f t="shared" si="0"/>
        <v>0.43414569423994454</v>
      </c>
    </row>
    <row r="65" spans="2:12" ht="15" hidden="1" customHeight="1" x14ac:dyDescent="0.25">
      <c r="B65" s="34">
        <v>41214</v>
      </c>
      <c r="C65" s="35">
        <v>813.80654831672371</v>
      </c>
      <c r="D65" s="35">
        <v>708.64742896184828</v>
      </c>
      <c r="E65" s="35">
        <v>789.79191419811673</v>
      </c>
      <c r="F65" s="52">
        <v>1820.29</v>
      </c>
      <c r="G65" s="53">
        <f t="shared" si="0"/>
        <v>0.4338824660895334</v>
      </c>
      <c r="L65" s="10"/>
    </row>
    <row r="66" spans="2:12" ht="15" hidden="1" customHeight="1" x14ac:dyDescent="0.25">
      <c r="B66" s="34">
        <v>41244</v>
      </c>
      <c r="C66" s="37">
        <v>808.30582286784136</v>
      </c>
      <c r="D66" s="37">
        <v>704.6032726219056</v>
      </c>
      <c r="E66" s="37">
        <v>784.18881398110364</v>
      </c>
      <c r="F66" s="55">
        <v>1793.94</v>
      </c>
      <c r="G66" s="56">
        <f t="shared" si="0"/>
        <v>0.4371321303840171</v>
      </c>
      <c r="L66" s="9"/>
    </row>
    <row r="67" spans="2:12" ht="15" hidden="1" customHeight="1" x14ac:dyDescent="0.25">
      <c r="B67" s="34">
        <v>41275</v>
      </c>
      <c r="C67" s="35">
        <v>807.63468358616262</v>
      </c>
      <c r="D67" s="35">
        <v>703.74214341380389</v>
      </c>
      <c r="E67" s="35">
        <v>785.67749662200879</v>
      </c>
      <c r="F67" s="52">
        <v>1770.01</v>
      </c>
      <c r="G67" s="53">
        <f t="shared" si="0"/>
        <v>0.44388308349783834</v>
      </c>
      <c r="L67" s="9"/>
    </row>
    <row r="68" spans="2:12" ht="15" hidden="1" customHeight="1" x14ac:dyDescent="0.25">
      <c r="B68" s="34">
        <v>41306</v>
      </c>
      <c r="C68" s="38">
        <v>806.86801163953692</v>
      </c>
      <c r="D68" s="38">
        <v>699.00557819710298</v>
      </c>
      <c r="E68" s="38">
        <v>782.7559293237623</v>
      </c>
      <c r="F68" s="57">
        <v>1791.48</v>
      </c>
      <c r="G68" s="56">
        <f t="shared" si="0"/>
        <v>0.43693255259548658</v>
      </c>
    </row>
    <row r="69" spans="2:12" ht="15" hidden="1" customHeight="1" x14ac:dyDescent="0.25">
      <c r="B69" s="34">
        <v>41334</v>
      </c>
      <c r="C69" s="37">
        <v>798.52573563830788</v>
      </c>
      <c r="D69" s="37">
        <v>681.05141482273598</v>
      </c>
      <c r="E69" s="37">
        <v>776.37847626455914</v>
      </c>
      <c r="F69" s="55">
        <v>1809.89</v>
      </c>
      <c r="G69" s="56">
        <f t="shared" si="0"/>
        <v>0.4289644543395229</v>
      </c>
    </row>
    <row r="70" spans="2:12" ht="15" hidden="1" customHeight="1" x14ac:dyDescent="0.25">
      <c r="B70" s="34">
        <v>41365</v>
      </c>
      <c r="C70" s="37">
        <v>803.83146939780079</v>
      </c>
      <c r="D70" s="37">
        <v>692.99473669761596</v>
      </c>
      <c r="E70" s="37">
        <v>778.21987745659544</v>
      </c>
      <c r="F70" s="55">
        <v>1829.96</v>
      </c>
      <c r="G70" s="56">
        <f t="shared" si="0"/>
        <v>0.42526605907046899</v>
      </c>
    </row>
    <row r="71" spans="2:12" ht="15" hidden="1" customHeight="1" x14ac:dyDescent="0.25">
      <c r="B71" s="34">
        <v>41395</v>
      </c>
      <c r="C71" s="37">
        <v>813.84508098129129</v>
      </c>
      <c r="D71" s="37">
        <v>695.02458969689951</v>
      </c>
      <c r="E71" s="37">
        <v>788.27791443462581</v>
      </c>
      <c r="F71" s="55">
        <v>1850.12</v>
      </c>
      <c r="G71" s="56">
        <f t="shared" si="0"/>
        <v>0.42606853308684078</v>
      </c>
    </row>
    <row r="72" spans="2:12" ht="15" hidden="1" customHeight="1" x14ac:dyDescent="0.25">
      <c r="B72" s="34">
        <v>41426</v>
      </c>
      <c r="C72" s="37">
        <v>815.59290749042077</v>
      </c>
      <c r="D72" s="37">
        <v>694.31423967879959</v>
      </c>
      <c r="E72" s="37">
        <v>783.85671375201332</v>
      </c>
      <c r="F72" s="55">
        <v>1909.5</v>
      </c>
      <c r="G72" s="56">
        <f t="shared" ref="G72:G89" si="1">+E72/F72</f>
        <v>0.41050364689814783</v>
      </c>
    </row>
    <row r="73" spans="2:12" ht="15" hidden="1" customHeight="1" x14ac:dyDescent="0.25">
      <c r="B73" s="34">
        <v>41456</v>
      </c>
      <c r="C73" s="37">
        <v>817.99414510599559</v>
      </c>
      <c r="D73" s="37">
        <v>701.61873113008085</v>
      </c>
      <c r="E73" s="37">
        <v>788.43473515101743</v>
      </c>
      <c r="F73" s="55">
        <v>1900.59</v>
      </c>
      <c r="G73" s="56">
        <f t="shared" si="1"/>
        <v>0.41483683232628682</v>
      </c>
    </row>
    <row r="74" spans="2:12" ht="15" hidden="1" customHeight="1" x14ac:dyDescent="0.25">
      <c r="B74" s="34">
        <v>41487</v>
      </c>
      <c r="C74" s="37">
        <v>824.18515428332967</v>
      </c>
      <c r="D74" s="37">
        <v>708.12644342425449</v>
      </c>
      <c r="E74" s="37">
        <v>795.5225662044088</v>
      </c>
      <c r="F74" s="55">
        <v>1903.66</v>
      </c>
      <c r="G74" s="56">
        <f t="shared" si="1"/>
        <v>0.41789109725707785</v>
      </c>
    </row>
    <row r="75" spans="2:12" ht="15" hidden="1" customHeight="1" x14ac:dyDescent="0.25">
      <c r="B75" s="34">
        <v>41518</v>
      </c>
      <c r="C75" s="37">
        <v>820.46034920572095</v>
      </c>
      <c r="D75" s="37">
        <v>707.24712247347054</v>
      </c>
      <c r="E75" s="37">
        <v>792.57616224941694</v>
      </c>
      <c r="F75" s="55">
        <v>1914.65</v>
      </c>
      <c r="G75" s="56">
        <f t="shared" si="1"/>
        <v>0.41395354882062879</v>
      </c>
    </row>
    <row r="76" spans="2:12" ht="15" hidden="1" customHeight="1" x14ac:dyDescent="0.25">
      <c r="B76" s="34">
        <v>41548</v>
      </c>
      <c r="C76" s="37">
        <v>826.91580901673501</v>
      </c>
      <c r="D76" s="37">
        <v>716.43792669961613</v>
      </c>
      <c r="E76" s="37">
        <v>800.0709951159738</v>
      </c>
      <c r="F76" s="55">
        <v>1884.06</v>
      </c>
      <c r="G76" s="56">
        <f t="shared" si="1"/>
        <v>0.42465260932028376</v>
      </c>
    </row>
    <row r="77" spans="2:12" ht="15" hidden="1" customHeight="1" x14ac:dyDescent="0.25">
      <c r="B77" s="34">
        <v>41579</v>
      </c>
      <c r="C77" s="37">
        <v>823.23374287438151</v>
      </c>
      <c r="D77" s="37">
        <v>711.17334246493442</v>
      </c>
      <c r="E77" s="37">
        <v>796.12388237380389</v>
      </c>
      <c r="F77" s="55">
        <v>1922.14</v>
      </c>
      <c r="G77" s="56">
        <f t="shared" ref="G77" si="2">+E77/F77</f>
        <v>0.41418621035606346</v>
      </c>
    </row>
    <row r="78" spans="2:12" ht="15" hidden="1" customHeight="1" x14ac:dyDescent="0.25">
      <c r="B78" s="34">
        <v>41609</v>
      </c>
      <c r="C78" s="37">
        <v>822</v>
      </c>
      <c r="D78" s="37">
        <v>718.44004169912409</v>
      </c>
      <c r="E78" s="37">
        <v>798.42179373100043</v>
      </c>
      <c r="F78" s="55">
        <v>1932.96</v>
      </c>
      <c r="G78" s="56">
        <f t="shared" si="1"/>
        <v>0.41305655250548401</v>
      </c>
    </row>
    <row r="79" spans="2:12" ht="15" hidden="1" customHeight="1" x14ac:dyDescent="0.25">
      <c r="B79" s="43">
        <v>41640</v>
      </c>
      <c r="C79" s="39">
        <v>822.00014284787949</v>
      </c>
      <c r="D79" s="39">
        <v>707.20767372972841</v>
      </c>
      <c r="E79" s="39">
        <v>798.70937305135942</v>
      </c>
      <c r="F79" s="58">
        <v>1957.2870967741942</v>
      </c>
      <c r="G79" s="59">
        <f t="shared" si="1"/>
        <v>0.40806960530609571</v>
      </c>
    </row>
    <row r="80" spans="2:12" ht="15" hidden="1" customHeight="1" x14ac:dyDescent="0.25">
      <c r="B80" s="43">
        <v>41671</v>
      </c>
      <c r="C80" s="39">
        <v>837.30346766322054</v>
      </c>
      <c r="D80" s="39">
        <v>704.05025741796931</v>
      </c>
      <c r="E80" s="39">
        <v>811.73166613056719</v>
      </c>
      <c r="F80" s="58">
        <v>2038.4925000000001</v>
      </c>
      <c r="G80" s="59">
        <f t="shared" si="1"/>
        <v>0.39820193899686518</v>
      </c>
    </row>
    <row r="81" spans="2:7" ht="15" hidden="1" customHeight="1" x14ac:dyDescent="0.25">
      <c r="B81" s="43">
        <v>41699</v>
      </c>
      <c r="C81" s="39">
        <v>853.22606013975224</v>
      </c>
      <c r="D81" s="39">
        <v>716.47929356243515</v>
      </c>
      <c r="E81" s="39">
        <v>825.89100501406199</v>
      </c>
      <c r="F81" s="58">
        <v>2019.71</v>
      </c>
      <c r="G81" s="59">
        <f t="shared" si="1"/>
        <v>0.40891563888581134</v>
      </c>
    </row>
    <row r="82" spans="2:7" hidden="1" x14ac:dyDescent="0.25">
      <c r="B82" s="43">
        <v>41730</v>
      </c>
      <c r="C82" s="39">
        <v>858.87834152198423</v>
      </c>
      <c r="D82" s="39">
        <v>719.34573762609602</v>
      </c>
      <c r="E82" s="39">
        <v>830.48520640815525</v>
      </c>
      <c r="F82" s="58">
        <v>1938</v>
      </c>
      <c r="G82" s="59">
        <f t="shared" si="1"/>
        <v>0.42852693829110178</v>
      </c>
    </row>
    <row r="83" spans="2:7" hidden="1" x14ac:dyDescent="0.25">
      <c r="B83" s="43">
        <v>41760</v>
      </c>
      <c r="C83" s="39">
        <v>854.82692009677191</v>
      </c>
      <c r="D83" s="39">
        <v>720.4532480906164</v>
      </c>
      <c r="E83" s="39">
        <v>828.23821624359744</v>
      </c>
      <c r="F83" s="58">
        <v>1915</v>
      </c>
      <c r="G83" s="59">
        <f t="shared" si="1"/>
        <v>0.43250037401754438</v>
      </c>
    </row>
    <row r="84" spans="2:7" hidden="1" x14ac:dyDescent="0.25">
      <c r="B84" s="43">
        <v>41791</v>
      </c>
      <c r="C84" s="39">
        <v>854.366237964932</v>
      </c>
      <c r="D84" s="39">
        <v>727.59549842214176</v>
      </c>
      <c r="E84" s="39">
        <v>825.42979477961285</v>
      </c>
      <c r="F84" s="58">
        <v>1887</v>
      </c>
      <c r="G84" s="59">
        <f t="shared" si="1"/>
        <v>0.43742967396905819</v>
      </c>
    </row>
    <row r="85" spans="2:7" hidden="1" x14ac:dyDescent="0.25">
      <c r="B85" s="43">
        <v>41821</v>
      </c>
      <c r="C85" s="39">
        <v>864.92712424774481</v>
      </c>
      <c r="D85" s="39">
        <v>720.88365965265189</v>
      </c>
      <c r="E85" s="39">
        <v>834.05748226804894</v>
      </c>
      <c r="F85" s="58">
        <v>1857.6441935483874</v>
      </c>
      <c r="G85" s="59">
        <f t="shared" ref="G85:G88" si="3">+E85/F85</f>
        <v>0.44898667094847172</v>
      </c>
    </row>
    <row r="86" spans="2:7" hidden="1" x14ac:dyDescent="0.25">
      <c r="B86" s="43">
        <v>41852</v>
      </c>
      <c r="C86" s="39">
        <v>856.44842696319233</v>
      </c>
      <c r="D86" s="39">
        <v>726.61843059391629</v>
      </c>
      <c r="E86" s="39">
        <v>827.37079539231672</v>
      </c>
      <c r="F86" s="58">
        <v>1889</v>
      </c>
      <c r="G86" s="59">
        <f t="shared" si="3"/>
        <v>0.43799406849778544</v>
      </c>
    </row>
    <row r="87" spans="2:7" hidden="1" x14ac:dyDescent="0.25">
      <c r="B87" s="43">
        <v>41883</v>
      </c>
      <c r="C87" s="39">
        <v>859.18803370670503</v>
      </c>
      <c r="D87" s="39">
        <v>736.80613521959242</v>
      </c>
      <c r="E87" s="39">
        <v>831.26407349832414</v>
      </c>
      <c r="F87" s="58">
        <v>1973.7166666666672</v>
      </c>
      <c r="G87" s="59">
        <f>+E87/F87</f>
        <v>0.4211668713839325</v>
      </c>
    </row>
    <row r="88" spans="2:7" hidden="1" x14ac:dyDescent="0.25">
      <c r="B88" s="43">
        <v>41913</v>
      </c>
      <c r="C88" s="39">
        <v>866.28164749546158</v>
      </c>
      <c r="D88" s="39">
        <v>745.70923905596317</v>
      </c>
      <c r="E88" s="39">
        <v>839.81101124292115</v>
      </c>
      <c r="F88" s="58">
        <v>2048.5674193548384</v>
      </c>
      <c r="G88" s="59">
        <f t="shared" si="3"/>
        <v>0.40995038938352607</v>
      </c>
    </row>
    <row r="89" spans="2:7" hidden="1" x14ac:dyDescent="0.25">
      <c r="B89" s="43">
        <v>41944</v>
      </c>
      <c r="C89" s="39">
        <v>862.50997368373351</v>
      </c>
      <c r="D89" s="39">
        <v>749.04737630813599</v>
      </c>
      <c r="E89" s="39">
        <v>838.21312046922833</v>
      </c>
      <c r="F89" s="58">
        <v>2128.6799999999998</v>
      </c>
      <c r="G89" s="59">
        <f t="shared" si="1"/>
        <v>0.39377131389839165</v>
      </c>
    </row>
    <row r="90" spans="2:7" hidden="1" x14ac:dyDescent="0.25">
      <c r="B90" s="43">
        <v>41974</v>
      </c>
      <c r="C90" s="39">
        <v>859.41140813997299</v>
      </c>
      <c r="D90" s="39">
        <v>752.77411185617609</v>
      </c>
      <c r="E90" s="39">
        <v>837.08228499450047</v>
      </c>
      <c r="F90" s="58">
        <v>2342.25</v>
      </c>
      <c r="G90" s="59">
        <f t="shared" ref="G90:G91" si="4">+E90/F90</f>
        <v>0.35738383391802775</v>
      </c>
    </row>
    <row r="91" spans="2:7" hidden="1" x14ac:dyDescent="0.25">
      <c r="B91" s="43">
        <v>42005</v>
      </c>
      <c r="C91" s="39">
        <v>859.47890015419932</v>
      </c>
      <c r="D91" s="39">
        <v>757.62325148436855</v>
      </c>
      <c r="E91" s="39">
        <v>840.15539734619699</v>
      </c>
      <c r="F91" s="58">
        <v>2397.2600000000002</v>
      </c>
      <c r="G91" s="59">
        <f t="shared" si="4"/>
        <v>0.35046486294611218</v>
      </c>
    </row>
    <row r="92" spans="2:7" hidden="1" x14ac:dyDescent="0.25">
      <c r="B92" s="43">
        <v>42036</v>
      </c>
      <c r="C92" s="40">
        <v>857.38196384032835</v>
      </c>
      <c r="D92" s="40">
        <v>739.88497266096067</v>
      </c>
      <c r="E92" s="40">
        <v>834.28691801895582</v>
      </c>
      <c r="F92" s="60">
        <v>2420.67</v>
      </c>
      <c r="G92" s="61">
        <f t="shared" ref="G92:G94" si="5">+E92/F92</f>
        <v>0.34465124036690492</v>
      </c>
    </row>
    <row r="93" spans="2:7" hidden="1" x14ac:dyDescent="0.25">
      <c r="B93" s="43">
        <v>42064</v>
      </c>
      <c r="C93" s="40">
        <v>856.63169389321308</v>
      </c>
      <c r="D93" s="40">
        <v>728.90758065655359</v>
      </c>
      <c r="E93" s="40">
        <v>831.68739736787256</v>
      </c>
      <c r="F93" s="60">
        <v>2576.0500000000002</v>
      </c>
      <c r="G93" s="61">
        <f t="shared" si="5"/>
        <v>0.32285374793496729</v>
      </c>
    </row>
    <row r="94" spans="2:7" hidden="1" x14ac:dyDescent="0.25">
      <c r="B94" s="43">
        <v>42095</v>
      </c>
      <c r="C94" s="40">
        <v>862.24481574983281</v>
      </c>
      <c r="D94" s="40">
        <v>736.51235562522345</v>
      </c>
      <c r="E94" s="40">
        <v>839.00272057850555</v>
      </c>
      <c r="F94" s="60">
        <v>2505.25</v>
      </c>
      <c r="G94" s="61">
        <f t="shared" si="5"/>
        <v>0.33489780284542681</v>
      </c>
    </row>
    <row r="95" spans="2:7" hidden="1" x14ac:dyDescent="0.25">
      <c r="B95" s="43">
        <v>42125</v>
      </c>
      <c r="C95" s="40">
        <v>855.56700249723292</v>
      </c>
      <c r="D95" s="40">
        <v>739.4695898472811</v>
      </c>
      <c r="E95" s="40">
        <v>831.45697431594772</v>
      </c>
      <c r="F95" s="60">
        <v>2439.09</v>
      </c>
      <c r="G95" s="61">
        <f t="shared" ref="G95" si="6">+E95/F95</f>
        <v>0.34088818957723893</v>
      </c>
    </row>
    <row r="96" spans="2:7" hidden="1" x14ac:dyDescent="0.25">
      <c r="B96" s="43">
        <v>42156</v>
      </c>
      <c r="C96" s="40">
        <v>855.47565238697234</v>
      </c>
      <c r="D96" s="40">
        <v>738.45120113354074</v>
      </c>
      <c r="E96" s="40">
        <v>829.89038147591077</v>
      </c>
      <c r="F96" s="60">
        <v>2554.94</v>
      </c>
      <c r="G96" s="61">
        <f t="shared" ref="G96" si="7">+E96/F96</f>
        <v>0.32481795324974783</v>
      </c>
    </row>
    <row r="97" spans="2:12" hidden="1" x14ac:dyDescent="0.25">
      <c r="B97" s="43">
        <v>42186</v>
      </c>
      <c r="C97" s="40">
        <v>861.70664835637956</v>
      </c>
      <c r="D97" s="40">
        <v>739.16560392313431</v>
      </c>
      <c r="E97" s="40">
        <v>836.22616400647803</v>
      </c>
      <c r="F97" s="60">
        <v>2732.04</v>
      </c>
      <c r="G97" s="61">
        <f t="shared" ref="G97" si="8">+E97/F97</f>
        <v>0.30608123014541444</v>
      </c>
    </row>
    <row r="98" spans="2:12" hidden="1" x14ac:dyDescent="0.25">
      <c r="B98" s="43">
        <v>42217</v>
      </c>
      <c r="C98" s="40">
        <v>862.08253811089651</v>
      </c>
      <c r="D98" s="40">
        <v>750.34850306084127</v>
      </c>
      <c r="E98" s="40">
        <v>838.92937063121781</v>
      </c>
      <c r="F98" s="60">
        <v>3012.59</v>
      </c>
      <c r="G98" s="61">
        <f t="shared" ref="G98" si="9">+E98/F98</f>
        <v>0.27847445906386786</v>
      </c>
    </row>
    <row r="99" spans="2:12" hidden="1" x14ac:dyDescent="0.25">
      <c r="B99" s="43">
        <v>42248</v>
      </c>
      <c r="C99" s="40">
        <v>866.20057358983615</v>
      </c>
      <c r="D99" s="40">
        <v>745.13059287486567</v>
      </c>
      <c r="E99" s="40">
        <v>839.40541367810874</v>
      </c>
      <c r="F99" s="60">
        <v>3073.12</v>
      </c>
      <c r="G99" s="61">
        <f t="shared" ref="G99" si="10">+E99/F99</f>
        <v>0.273144365881615</v>
      </c>
    </row>
    <row r="100" spans="2:12" hidden="1" x14ac:dyDescent="0.25">
      <c r="B100" s="43">
        <v>42278</v>
      </c>
      <c r="C100" s="40">
        <v>869.31769720775844</v>
      </c>
      <c r="D100" s="40">
        <v>747.92459796097967</v>
      </c>
      <c r="E100" s="40">
        <v>843.06270904431028</v>
      </c>
      <c r="F100" s="60">
        <v>2937.85</v>
      </c>
      <c r="G100" s="61">
        <f t="shared" ref="G100:G103" si="11">+E100/F100</f>
        <v>0.28696587948476276</v>
      </c>
    </row>
    <row r="101" spans="2:12" hidden="1" x14ac:dyDescent="0.25">
      <c r="B101" s="43">
        <v>42309</v>
      </c>
      <c r="C101" s="40">
        <v>867.06491530482776</v>
      </c>
      <c r="D101" s="40">
        <v>748.51723078505756</v>
      </c>
      <c r="E101" s="40">
        <v>841.69444047935838</v>
      </c>
      <c r="F101" s="60">
        <v>2996.67</v>
      </c>
      <c r="G101" s="61">
        <f t="shared" si="11"/>
        <v>0.28087658650413905</v>
      </c>
    </row>
    <row r="102" spans="2:12" hidden="1" x14ac:dyDescent="0.25">
      <c r="B102" s="43">
        <v>42339</v>
      </c>
      <c r="C102" s="40">
        <v>875.72481705684766</v>
      </c>
      <c r="D102" s="40">
        <v>745.39817326367063</v>
      </c>
      <c r="E102" s="40">
        <v>849.92586357183859</v>
      </c>
      <c r="F102" s="60">
        <v>3244.51</v>
      </c>
      <c r="G102" s="61">
        <f t="shared" si="11"/>
        <v>0.26195815811072815</v>
      </c>
    </row>
    <row r="103" spans="2:12" hidden="1" x14ac:dyDescent="0.25">
      <c r="B103" s="43">
        <v>42370</v>
      </c>
      <c r="C103" s="40">
        <v>873.3660776396971</v>
      </c>
      <c r="D103" s="40">
        <v>744.91159044621782</v>
      </c>
      <c r="E103" s="40">
        <v>848.43114169518503</v>
      </c>
      <c r="F103" s="62">
        <v>3284.03</v>
      </c>
      <c r="G103" s="61">
        <f t="shared" si="11"/>
        <v>0.25835060632673423</v>
      </c>
    </row>
    <row r="104" spans="2:12" hidden="1" x14ac:dyDescent="0.25">
      <c r="B104" s="43">
        <v>42401</v>
      </c>
      <c r="C104" s="39">
        <v>872.20872508061075</v>
      </c>
      <c r="D104" s="39">
        <v>767.2489069864896</v>
      </c>
      <c r="E104" s="39">
        <v>852.71624945994483</v>
      </c>
      <c r="F104" s="63">
        <v>3145.26</v>
      </c>
      <c r="G104" s="61">
        <f>+E104/F104</f>
        <v>0.27111152955874707</v>
      </c>
    </row>
    <row r="105" spans="2:12" hidden="1" x14ac:dyDescent="0.25">
      <c r="B105" s="43">
        <v>42430</v>
      </c>
      <c r="C105" s="39">
        <v>919.37110057974292</v>
      </c>
      <c r="D105" s="39">
        <v>775.15341672410887</v>
      </c>
      <c r="E105" s="39">
        <v>893.09561394818093</v>
      </c>
      <c r="F105" s="63">
        <v>3145.26</v>
      </c>
      <c r="G105" s="61">
        <f t="shared" ref="G105:G132" si="12">+E105/F105</f>
        <v>0.28394969380851848</v>
      </c>
    </row>
    <row r="106" spans="2:12" hidden="1" x14ac:dyDescent="0.25">
      <c r="B106" s="43">
        <v>42461</v>
      </c>
      <c r="C106" s="39">
        <v>922.02554498414224</v>
      </c>
      <c r="D106" s="39">
        <v>788.39842509138464</v>
      </c>
      <c r="E106" s="39">
        <v>899.20140068916055</v>
      </c>
      <c r="F106" s="63">
        <v>2998.71</v>
      </c>
      <c r="G106" s="61">
        <f t="shared" si="12"/>
        <v>0.29986274120843981</v>
      </c>
    </row>
    <row r="107" spans="2:12" hidden="1" x14ac:dyDescent="0.25">
      <c r="B107" s="43">
        <v>42491</v>
      </c>
      <c r="C107" s="39">
        <v>912.71216934800623</v>
      </c>
      <c r="D107" s="39">
        <v>793.823574438533</v>
      </c>
      <c r="E107" s="39">
        <v>891.32342043019014</v>
      </c>
      <c r="F107" s="63">
        <v>2988.38</v>
      </c>
      <c r="G107" s="61">
        <f t="shared" si="12"/>
        <v>0.29826307913658573</v>
      </c>
    </row>
    <row r="108" spans="2:12" hidden="1" x14ac:dyDescent="0.25">
      <c r="B108" s="42">
        <v>42522</v>
      </c>
      <c r="C108" s="39">
        <v>926.31527577325528</v>
      </c>
      <c r="D108" s="39">
        <v>816.91351753264644</v>
      </c>
      <c r="E108" s="39">
        <v>904.77055385679364</v>
      </c>
      <c r="F108" s="63">
        <v>2991.68</v>
      </c>
      <c r="G108" s="61">
        <f t="shared" si="12"/>
        <v>0.30242892082602207</v>
      </c>
    </row>
    <row r="109" spans="2:12" hidden="1" x14ac:dyDescent="0.25">
      <c r="B109" s="42">
        <v>42552</v>
      </c>
      <c r="C109" s="39">
        <v>935.5160659125446</v>
      </c>
      <c r="D109" s="39">
        <v>803.08650013480383</v>
      </c>
      <c r="E109" s="39">
        <v>908.22513036828559</v>
      </c>
      <c r="F109" s="63">
        <v>2963.99</v>
      </c>
      <c r="G109" s="61">
        <f t="shared" si="12"/>
        <v>0.30641976874695448</v>
      </c>
      <c r="J109" s="11"/>
      <c r="K109" s="11"/>
      <c r="L109" s="11"/>
    </row>
    <row r="110" spans="2:12" hidden="1" x14ac:dyDescent="0.25">
      <c r="B110" s="42">
        <v>42583</v>
      </c>
      <c r="C110" s="39">
        <v>934.49647593397833</v>
      </c>
      <c r="D110" s="39">
        <v>805.66008075442255</v>
      </c>
      <c r="E110" s="39">
        <v>906.71068304908647</v>
      </c>
      <c r="F110" s="63">
        <v>2963.82</v>
      </c>
      <c r="G110" s="61">
        <f t="shared" si="12"/>
        <v>0.30592636632760639</v>
      </c>
      <c r="J110" s="11"/>
      <c r="K110" s="11"/>
      <c r="L110" s="11"/>
    </row>
    <row r="111" spans="2:12" hidden="1" x14ac:dyDescent="0.25">
      <c r="B111" s="42">
        <v>42614</v>
      </c>
      <c r="C111" s="39">
        <v>936.04578627781211</v>
      </c>
      <c r="D111" s="39">
        <v>813.70247485142204</v>
      </c>
      <c r="E111" s="39">
        <v>909.31819294774175</v>
      </c>
      <c r="F111" s="63">
        <v>2921.15</v>
      </c>
      <c r="G111" s="61">
        <f t="shared" si="12"/>
        <v>0.31128774385010755</v>
      </c>
      <c r="J111" s="11"/>
      <c r="K111" s="11"/>
      <c r="L111" s="11"/>
    </row>
    <row r="112" spans="2:12" hidden="1" x14ac:dyDescent="0.25">
      <c r="B112" s="43">
        <v>42644</v>
      </c>
      <c r="C112" s="40">
        <v>940.85657286120238</v>
      </c>
      <c r="D112" s="40">
        <v>806.35972709139935</v>
      </c>
      <c r="E112" s="40">
        <v>911.04828122534309</v>
      </c>
      <c r="F112" s="60">
        <v>2932.61</v>
      </c>
      <c r="G112" s="61">
        <f t="shared" si="12"/>
        <v>0.31066124756627816</v>
      </c>
    </row>
    <row r="113" spans="2:15" hidden="1" x14ac:dyDescent="0.25">
      <c r="B113" s="43">
        <v>42675</v>
      </c>
      <c r="C113" s="39">
        <v>936.06032897045372</v>
      </c>
      <c r="D113" s="39">
        <v>825.76276933967347</v>
      </c>
      <c r="E113" s="39">
        <v>912.96543366811943</v>
      </c>
      <c r="F113" s="58">
        <v>3106.4</v>
      </c>
      <c r="G113" s="61">
        <f t="shared" si="12"/>
        <v>0.29389822098510154</v>
      </c>
    </row>
    <row r="114" spans="2:15" hidden="1" x14ac:dyDescent="0.25">
      <c r="B114" s="43">
        <v>42705</v>
      </c>
      <c r="C114" s="39">
        <v>942.19113301791117</v>
      </c>
      <c r="D114" s="39">
        <v>816.24294364814398</v>
      </c>
      <c r="E114" s="39">
        <v>918.28873089293734</v>
      </c>
      <c r="F114" s="58">
        <v>3009.53</v>
      </c>
      <c r="G114" s="61">
        <f t="shared" si="12"/>
        <v>0.30512695699758341</v>
      </c>
      <c r="J114" s="11"/>
      <c r="K114" s="11"/>
      <c r="L114" s="11"/>
      <c r="M114" s="22"/>
    </row>
    <row r="115" spans="2:15" x14ac:dyDescent="0.25">
      <c r="B115" s="43">
        <v>42736</v>
      </c>
      <c r="C115" s="39">
        <v>940.93567503527152</v>
      </c>
      <c r="D115" s="39">
        <v>805.74515879106627</v>
      </c>
      <c r="E115" s="39">
        <v>917.33309915987354</v>
      </c>
      <c r="F115" s="58">
        <v>2944.65</v>
      </c>
      <c r="G115" s="61">
        <f t="shared" si="12"/>
        <v>0.31152534228511825</v>
      </c>
      <c r="M115" s="22"/>
    </row>
    <row r="116" spans="2:15" ht="15.75" x14ac:dyDescent="0.25">
      <c r="B116" s="43">
        <v>42767</v>
      </c>
      <c r="C116" s="39">
        <v>941.02639688690613</v>
      </c>
      <c r="D116" s="39">
        <v>814.83361550779387</v>
      </c>
      <c r="E116" s="39">
        <v>919.16675779115405</v>
      </c>
      <c r="F116" s="58">
        <v>2881.68</v>
      </c>
      <c r="G116" s="61">
        <f t="shared" si="12"/>
        <v>0.31896905894865291</v>
      </c>
      <c r="M116" s="22"/>
      <c r="O116" s="14"/>
    </row>
    <row r="117" spans="2:15" ht="15.75" x14ac:dyDescent="0.25">
      <c r="B117" s="42">
        <v>42795</v>
      </c>
      <c r="C117" s="39">
        <v>991.50941746722071</v>
      </c>
      <c r="D117" s="39">
        <v>831.18777648244884</v>
      </c>
      <c r="E117" s="39">
        <v>964.88533917913355</v>
      </c>
      <c r="F117" s="58">
        <v>2943.49</v>
      </c>
      <c r="G117" s="59">
        <f t="shared" si="12"/>
        <v>0.32780316535104032</v>
      </c>
      <c r="M117" s="20"/>
      <c r="O117" s="14"/>
    </row>
    <row r="118" spans="2:15" ht="15.75" x14ac:dyDescent="0.25">
      <c r="B118" s="42">
        <v>42826</v>
      </c>
      <c r="C118" s="39">
        <v>984.76893362494957</v>
      </c>
      <c r="D118" s="39">
        <v>840.12864308304052</v>
      </c>
      <c r="E118" s="39">
        <v>957.98935972340837</v>
      </c>
      <c r="F118" s="58">
        <v>2873.55</v>
      </c>
      <c r="G118" s="59">
        <f t="shared" si="12"/>
        <v>0.33338183074016747</v>
      </c>
      <c r="J118" s="11"/>
      <c r="K118" s="11"/>
      <c r="L118" s="11"/>
      <c r="M118" s="21"/>
      <c r="O118" s="14"/>
    </row>
    <row r="119" spans="2:15" ht="15.75" x14ac:dyDescent="0.25">
      <c r="B119" s="42">
        <v>42856</v>
      </c>
      <c r="C119" s="39">
        <v>986.80621413124902</v>
      </c>
      <c r="D119" s="39">
        <v>839.22425004408251</v>
      </c>
      <c r="E119" s="39">
        <v>956.54641650795941</v>
      </c>
      <c r="F119" s="58">
        <v>2924</v>
      </c>
      <c r="G119" s="59">
        <f t="shared" si="12"/>
        <v>0.32713625735566326</v>
      </c>
      <c r="J119" s="11"/>
      <c r="K119" s="11"/>
      <c r="L119" s="11"/>
      <c r="O119" s="14"/>
    </row>
    <row r="120" spans="2:15" ht="15.75" x14ac:dyDescent="0.25">
      <c r="B120" s="42">
        <v>42887</v>
      </c>
      <c r="C120" s="39">
        <v>980.16691141331387</v>
      </c>
      <c r="D120" s="39">
        <v>846.15819082107055</v>
      </c>
      <c r="E120" s="39">
        <v>951.30745912108944</v>
      </c>
      <c r="F120" s="58">
        <v>2958.36</v>
      </c>
      <c r="G120" s="59">
        <f t="shared" si="12"/>
        <v>0.32156581995466726</v>
      </c>
      <c r="J120" s="11"/>
      <c r="K120" s="11"/>
      <c r="L120" s="11"/>
      <c r="O120" s="14"/>
    </row>
    <row r="121" spans="2:15" ht="15.75" x14ac:dyDescent="0.25">
      <c r="B121" s="42">
        <v>42917</v>
      </c>
      <c r="C121" s="39">
        <v>991.77894344248284</v>
      </c>
      <c r="D121" s="39">
        <v>851.44197796571507</v>
      </c>
      <c r="E121" s="39">
        <v>963.19685926178147</v>
      </c>
      <c r="F121" s="58">
        <v>3038.76</v>
      </c>
      <c r="G121" s="59">
        <f t="shared" si="12"/>
        <v>0.31697036266825329</v>
      </c>
      <c r="J121" s="11"/>
      <c r="K121" s="11"/>
      <c r="L121" s="11"/>
      <c r="O121" s="14"/>
    </row>
    <row r="122" spans="2:15" ht="15.75" x14ac:dyDescent="0.25">
      <c r="B122" s="42">
        <v>42948</v>
      </c>
      <c r="C122" s="39">
        <v>997.78803245723475</v>
      </c>
      <c r="D122" s="39">
        <v>857.66039698539669</v>
      </c>
      <c r="E122" s="39">
        <v>968.31481370606889</v>
      </c>
      <c r="F122" s="58">
        <v>2972.62</v>
      </c>
      <c r="G122" s="59">
        <f t="shared" si="12"/>
        <v>0.32574456664695417</v>
      </c>
      <c r="J122" s="11"/>
      <c r="K122" s="11"/>
      <c r="L122" s="11"/>
      <c r="O122" s="14"/>
    </row>
    <row r="123" spans="2:15" ht="15.75" x14ac:dyDescent="0.25">
      <c r="B123" s="42">
        <v>42979</v>
      </c>
      <c r="C123" s="39">
        <v>994.37199601216059</v>
      </c>
      <c r="D123" s="39">
        <v>858.28444559945206</v>
      </c>
      <c r="E123" s="39">
        <v>967.60342570755267</v>
      </c>
      <c r="F123" s="58">
        <v>2918.49</v>
      </c>
      <c r="G123" s="59">
        <f t="shared" si="12"/>
        <v>0.33154248454082513</v>
      </c>
      <c r="J123" s="11"/>
      <c r="K123" s="11"/>
      <c r="L123" s="11"/>
      <c r="O123" s="14"/>
    </row>
    <row r="124" spans="2:15" ht="15.75" x14ac:dyDescent="0.25">
      <c r="B124" s="42">
        <v>43009</v>
      </c>
      <c r="C124" s="39">
        <v>999.8519309240437</v>
      </c>
      <c r="D124" s="39">
        <v>860.43468598220545</v>
      </c>
      <c r="E124" s="39">
        <v>973.87401733785771</v>
      </c>
      <c r="F124" s="58">
        <v>2955.06</v>
      </c>
      <c r="G124" s="59">
        <f t="shared" si="12"/>
        <v>0.32956150377246407</v>
      </c>
      <c r="J124" s="11"/>
      <c r="K124" s="11"/>
      <c r="L124" s="11"/>
      <c r="O124" s="14"/>
    </row>
    <row r="125" spans="2:15" ht="15.75" x14ac:dyDescent="0.25">
      <c r="B125" s="42">
        <v>43040</v>
      </c>
      <c r="C125" s="39">
        <v>1008.115414664109</v>
      </c>
      <c r="D125" s="39">
        <v>868.33895903784276</v>
      </c>
      <c r="E125" s="39">
        <v>981.82917850343063</v>
      </c>
      <c r="F125" s="58">
        <v>3013.17</v>
      </c>
      <c r="G125" s="59">
        <f t="shared" si="12"/>
        <v>0.32584592920526573</v>
      </c>
      <c r="J125" s="11"/>
      <c r="K125" s="11"/>
      <c r="L125" s="11"/>
      <c r="O125" s="14"/>
    </row>
    <row r="126" spans="2:15" ht="15.75" x14ac:dyDescent="0.25">
      <c r="B126" s="42">
        <v>43070</v>
      </c>
      <c r="C126" s="39">
        <v>1008.8422863036318</v>
      </c>
      <c r="D126" s="39">
        <v>859.20168364739322</v>
      </c>
      <c r="E126" s="39">
        <v>981.7161677436668</v>
      </c>
      <c r="F126" s="58">
        <v>2991.42</v>
      </c>
      <c r="G126" s="59">
        <f t="shared" si="12"/>
        <v>0.32817730968692688</v>
      </c>
      <c r="J126" s="11"/>
      <c r="K126" s="11"/>
      <c r="L126" s="11"/>
      <c r="O126" s="14"/>
    </row>
    <row r="127" spans="2:15" ht="15.75" customHeight="1" x14ac:dyDescent="0.25">
      <c r="B127" s="42">
        <v>43101</v>
      </c>
      <c r="C127" s="39">
        <v>1006.1473777144594</v>
      </c>
      <c r="D127" s="39">
        <v>868.54670471347879</v>
      </c>
      <c r="E127" s="39">
        <v>982.99401318082164</v>
      </c>
      <c r="F127" s="58">
        <v>2867.68</v>
      </c>
      <c r="G127" s="59">
        <f t="shared" si="12"/>
        <v>0.34278371826034343</v>
      </c>
      <c r="O127" s="14"/>
    </row>
    <row r="128" spans="2:15" ht="16.5" customHeight="1" x14ac:dyDescent="0.25">
      <c r="B128" s="42">
        <v>43132</v>
      </c>
      <c r="C128" s="39">
        <v>1002.1528855376026</v>
      </c>
      <c r="D128" s="39">
        <v>868.91065247587369</v>
      </c>
      <c r="E128" s="39">
        <v>978.87833908467189</v>
      </c>
      <c r="F128" s="58">
        <v>2860</v>
      </c>
      <c r="G128" s="59">
        <f t="shared" si="12"/>
        <v>0.34226515352610903</v>
      </c>
      <c r="O128" s="14"/>
    </row>
    <row r="129" spans="2:15" ht="15.75" x14ac:dyDescent="0.25">
      <c r="B129" s="42">
        <v>43160</v>
      </c>
      <c r="C129" s="39">
        <v>1037.9738515702893</v>
      </c>
      <c r="D129" s="39">
        <v>869.18605138291321</v>
      </c>
      <c r="E129" s="39">
        <v>1012.2940738367063</v>
      </c>
      <c r="F129" s="58">
        <v>2852.46</v>
      </c>
      <c r="G129" s="59">
        <f t="shared" si="12"/>
        <v>0.35488458167220793</v>
      </c>
      <c r="O129" s="14"/>
    </row>
    <row r="130" spans="2:15" ht="15.75" x14ac:dyDescent="0.25">
      <c r="B130" s="42">
        <v>43191</v>
      </c>
      <c r="C130" s="39">
        <v>1039.1235819432409</v>
      </c>
      <c r="D130" s="39">
        <v>887.67434385948263</v>
      </c>
      <c r="E130" s="39">
        <v>1013.5653943996118</v>
      </c>
      <c r="F130" s="58">
        <v>2765.96</v>
      </c>
      <c r="G130" s="59">
        <f t="shared" si="12"/>
        <v>0.36644253510521185</v>
      </c>
      <c r="O130" s="14"/>
    </row>
    <row r="131" spans="2:15" ht="15.75" x14ac:dyDescent="0.25">
      <c r="B131" s="42">
        <v>43221</v>
      </c>
      <c r="C131" s="39">
        <v>1046.1693469738398</v>
      </c>
      <c r="D131" s="39">
        <v>892.24760190154007</v>
      </c>
      <c r="E131" s="39">
        <v>1019.1322157882704</v>
      </c>
      <c r="F131" s="58">
        <v>2862.95</v>
      </c>
      <c r="G131" s="59">
        <f t="shared" si="12"/>
        <v>0.35597276088938701</v>
      </c>
      <c r="O131" s="14"/>
    </row>
    <row r="132" spans="2:15" ht="15.75" x14ac:dyDescent="0.25">
      <c r="B132" s="42">
        <v>43252</v>
      </c>
      <c r="C132" s="39">
        <v>1049.7128155814664</v>
      </c>
      <c r="D132" s="39">
        <v>900.27781798750277</v>
      </c>
      <c r="E132" s="39">
        <v>1020.8865036655374</v>
      </c>
      <c r="F132" s="58">
        <v>2875.72</v>
      </c>
      <c r="G132" s="59">
        <f t="shared" si="12"/>
        <v>0.35500205293475634</v>
      </c>
      <c r="O132" s="14"/>
    </row>
    <row r="133" spans="2:15" ht="15.75" x14ac:dyDescent="0.25">
      <c r="B133" s="42">
        <v>43282</v>
      </c>
      <c r="C133" s="39">
        <v>1046.3404970864071</v>
      </c>
      <c r="D133" s="39">
        <v>903.04555053532556</v>
      </c>
      <c r="E133" s="39">
        <v>1020.6492768655631</v>
      </c>
      <c r="F133" s="58">
        <v>2885.55</v>
      </c>
      <c r="G133" s="59">
        <f>+E133/F133</f>
        <v>0.3537104804510624</v>
      </c>
      <c r="O133" s="14"/>
    </row>
    <row r="134" spans="2:15" ht="15.75" x14ac:dyDescent="0.25">
      <c r="B134" s="42">
        <v>43313</v>
      </c>
      <c r="C134" s="39">
        <v>1056.1567860540836</v>
      </c>
      <c r="D134" s="39">
        <v>912.86183889467861</v>
      </c>
      <c r="E134" s="39">
        <v>1032.5428367279176</v>
      </c>
      <c r="F134" s="58">
        <v>2959.57</v>
      </c>
      <c r="G134" s="59">
        <f t="shared" ref="G134:G158" si="13">+E134/F134</f>
        <v>0.34888272172238449</v>
      </c>
      <c r="O134" s="14"/>
    </row>
    <row r="135" spans="2:15" ht="15.75" x14ac:dyDescent="0.25">
      <c r="B135" s="42">
        <v>43344</v>
      </c>
      <c r="C135" s="39">
        <v>1060.2083112297348</v>
      </c>
      <c r="D135" s="39">
        <v>911.70399695597723</v>
      </c>
      <c r="E135" s="39">
        <v>1034.0013964753973</v>
      </c>
      <c r="F135" s="58">
        <v>3037.8</v>
      </c>
      <c r="G135" s="59">
        <f t="shared" si="13"/>
        <v>0.34037836476245875</v>
      </c>
      <c r="O135" s="14"/>
    </row>
    <row r="136" spans="2:15" ht="15.75" x14ac:dyDescent="0.25">
      <c r="B136" s="42">
        <v>43374</v>
      </c>
      <c r="C136" s="39">
        <v>1049.164404736538</v>
      </c>
      <c r="D136" s="39">
        <v>900.03004285764234</v>
      </c>
      <c r="E136" s="39">
        <v>1025.9619314512479</v>
      </c>
      <c r="F136" s="58">
        <v>3080.48</v>
      </c>
      <c r="G136" s="59">
        <f t="shared" si="13"/>
        <v>0.33305261889421384</v>
      </c>
      <c r="O136" s="14"/>
    </row>
    <row r="137" spans="2:15" ht="15.75" x14ac:dyDescent="0.25">
      <c r="B137" s="42">
        <v>43405</v>
      </c>
      <c r="C137" s="39">
        <v>1048.6061331054195</v>
      </c>
      <c r="D137" s="39">
        <v>922.34127008923031</v>
      </c>
      <c r="E137" s="39">
        <v>1027.0247224441353</v>
      </c>
      <c r="F137" s="58">
        <v>3198.13</v>
      </c>
      <c r="G137" s="59">
        <f t="shared" si="13"/>
        <v>0.32113288779509752</v>
      </c>
      <c r="H137" s="71"/>
      <c r="O137" s="14"/>
    </row>
    <row r="138" spans="2:15" ht="15.75" x14ac:dyDescent="0.25">
      <c r="B138" s="42">
        <v>43435</v>
      </c>
      <c r="C138" s="39">
        <v>1049.2363034283612</v>
      </c>
      <c r="D138" s="39">
        <v>935.43246882064295</v>
      </c>
      <c r="E138" s="39">
        <v>1030.5664979108383</v>
      </c>
      <c r="F138" s="58">
        <v>3212.48</v>
      </c>
      <c r="G138" s="59">
        <f t="shared" si="13"/>
        <v>0.32080090705960451</v>
      </c>
      <c r="O138" s="14"/>
    </row>
    <row r="139" spans="2:15" ht="15.75" x14ac:dyDescent="0.25">
      <c r="B139" s="42">
        <v>43466</v>
      </c>
      <c r="C139" s="39">
        <v>1043.6674443320719</v>
      </c>
      <c r="D139" s="39">
        <v>926.47047897090545</v>
      </c>
      <c r="E139" s="39">
        <v>1025.4262448952659</v>
      </c>
      <c r="F139" s="58">
        <v>3161.91</v>
      </c>
      <c r="G139" s="59">
        <f t="shared" si="13"/>
        <v>0.32430595586062411</v>
      </c>
      <c r="O139" s="14"/>
    </row>
    <row r="140" spans="2:15" ht="15.75" x14ac:dyDescent="0.25">
      <c r="B140" s="42">
        <v>43497</v>
      </c>
      <c r="C140" s="39">
        <v>1034.2534617630261</v>
      </c>
      <c r="D140" s="39">
        <v>901.27378887216787</v>
      </c>
      <c r="E140" s="39">
        <v>1012.9747914709493</v>
      </c>
      <c r="F140" s="58">
        <v>3115.15</v>
      </c>
      <c r="G140" s="59">
        <f t="shared" si="13"/>
        <v>0.32517689083060181</v>
      </c>
      <c r="O140" s="14"/>
    </row>
    <row r="141" spans="2:15" ht="15.75" x14ac:dyDescent="0.25">
      <c r="B141" s="42">
        <v>43525</v>
      </c>
      <c r="C141" s="39">
        <v>1080.497442396311</v>
      </c>
      <c r="D141" s="39">
        <v>917.755998712581</v>
      </c>
      <c r="E141" s="39">
        <v>1055.8496693576335</v>
      </c>
      <c r="F141" s="58">
        <v>3125.34</v>
      </c>
      <c r="G141" s="59">
        <f t="shared" si="13"/>
        <v>0.33783513773145751</v>
      </c>
      <c r="O141" s="14"/>
    </row>
    <row r="142" spans="2:15" ht="15.75" x14ac:dyDescent="0.25">
      <c r="B142" s="42">
        <v>43556</v>
      </c>
      <c r="C142" s="39">
        <v>1092.8687898885164</v>
      </c>
      <c r="D142" s="39">
        <v>904.79432128401902</v>
      </c>
      <c r="E142" s="39">
        <v>1064.1449248957315</v>
      </c>
      <c r="F142" s="58">
        <v>3155.22</v>
      </c>
      <c r="G142" s="59">
        <f t="shared" si="13"/>
        <v>0.33726488957845463</v>
      </c>
      <c r="O142" s="14"/>
    </row>
    <row r="143" spans="2:15" ht="15.75" x14ac:dyDescent="0.25">
      <c r="B143" s="42">
        <v>43586</v>
      </c>
      <c r="C143" s="39">
        <v>1099.2773497177052</v>
      </c>
      <c r="D143" s="39">
        <v>922.08894776068837</v>
      </c>
      <c r="E143" s="39">
        <v>1067.4954386478387</v>
      </c>
      <c r="F143" s="58">
        <v>3310.49</v>
      </c>
      <c r="G143" s="59">
        <f t="shared" si="13"/>
        <v>0.32245843927872875</v>
      </c>
      <c r="O143" s="14"/>
    </row>
    <row r="144" spans="2:15" ht="15.75" x14ac:dyDescent="0.25">
      <c r="B144" s="42">
        <v>43617</v>
      </c>
      <c r="C144" s="39">
        <v>1107.8412988058583</v>
      </c>
      <c r="D144" s="39">
        <v>931.38372623024929</v>
      </c>
      <c r="E144" s="39">
        <v>1077.8011469283038</v>
      </c>
      <c r="F144" s="58">
        <v>3256.02</v>
      </c>
      <c r="G144" s="59">
        <f t="shared" si="13"/>
        <v>0.33101797499041891</v>
      </c>
      <c r="O144" s="14"/>
    </row>
    <row r="145" spans="2:15" ht="15.75" x14ac:dyDescent="0.25">
      <c r="B145" s="42">
        <v>43647</v>
      </c>
      <c r="C145" s="39">
        <v>1085.4756583143728</v>
      </c>
      <c r="D145" s="39">
        <v>951.83915388461207</v>
      </c>
      <c r="E145" s="39">
        <v>1061.4367185231908</v>
      </c>
      <c r="F145" s="58">
        <v>3208.11</v>
      </c>
      <c r="G145" s="59">
        <f t="shared" si="13"/>
        <v>0.33086045008531217</v>
      </c>
      <c r="O145" s="14"/>
    </row>
    <row r="146" spans="2:15" ht="15.75" x14ac:dyDescent="0.25">
      <c r="B146" s="42">
        <v>43678</v>
      </c>
      <c r="C146" s="39">
        <v>1092.3789136022765</v>
      </c>
      <c r="D146" s="39">
        <v>948.91770135979709</v>
      </c>
      <c r="E146" s="39">
        <v>1066.4809470464836</v>
      </c>
      <c r="F146" s="58">
        <v>3412.65</v>
      </c>
      <c r="G146" s="59">
        <f t="shared" si="13"/>
        <v>0.31250815262229753</v>
      </c>
      <c r="O146" s="14"/>
    </row>
    <row r="147" spans="2:15" ht="15.75" x14ac:dyDescent="0.25">
      <c r="B147" s="42">
        <v>43709</v>
      </c>
      <c r="C147" s="39">
        <v>1105.3600475818196</v>
      </c>
      <c r="D147" s="39">
        <v>942.83801899849732</v>
      </c>
      <c r="E147" s="39">
        <v>1075.6173534341308</v>
      </c>
      <c r="F147" s="58">
        <v>3399.62</v>
      </c>
      <c r="G147" s="59">
        <f t="shared" si="13"/>
        <v>0.31639340674373334</v>
      </c>
      <c r="O147" s="14"/>
    </row>
    <row r="148" spans="2:15" ht="15.75" x14ac:dyDescent="0.25">
      <c r="B148" s="42">
        <v>43739</v>
      </c>
      <c r="C148" s="39">
        <v>1107.202316107541</v>
      </c>
      <c r="D148" s="39">
        <v>964.33922094822958</v>
      </c>
      <c r="E148" s="39">
        <v>1080.9384712101912</v>
      </c>
      <c r="F148" s="58">
        <v>3437.73</v>
      </c>
      <c r="G148" s="59">
        <f t="shared" si="13"/>
        <v>0.31443378950941209</v>
      </c>
      <c r="O148" s="14"/>
    </row>
    <row r="149" spans="2:15" ht="15.75" x14ac:dyDescent="0.25">
      <c r="B149" s="42">
        <v>43770</v>
      </c>
      <c r="C149" s="39">
        <v>1102.350671355606</v>
      </c>
      <c r="D149" s="39">
        <v>968.75808502824418</v>
      </c>
      <c r="E149" s="39">
        <v>1081.3475770288185</v>
      </c>
      <c r="F149" s="58">
        <v>3411.42</v>
      </c>
      <c r="G149" s="59">
        <f t="shared" si="13"/>
        <v>0.31697872939386484</v>
      </c>
      <c r="O149" s="14"/>
    </row>
    <row r="150" spans="2:15" ht="15.75" x14ac:dyDescent="0.25">
      <c r="B150" s="42">
        <v>43800</v>
      </c>
      <c r="C150" s="39">
        <v>1094.6888691562008</v>
      </c>
      <c r="D150" s="39">
        <v>970.78009940167658</v>
      </c>
      <c r="E150" s="39">
        <v>1075.4624347535771</v>
      </c>
      <c r="F150" s="58">
        <v>3383</v>
      </c>
      <c r="G150" s="59">
        <f t="shared" si="13"/>
        <v>0.31790199076369408</v>
      </c>
      <c r="O150" s="14"/>
    </row>
    <row r="151" spans="2:15" ht="15.75" x14ac:dyDescent="0.25">
      <c r="B151" s="42">
        <v>43831</v>
      </c>
      <c r="C151" s="39">
        <v>1078.5983922096011</v>
      </c>
      <c r="D151" s="39">
        <v>957.82451476449364</v>
      </c>
      <c r="E151" s="39">
        <v>1060.3895022186528</v>
      </c>
      <c r="F151" s="58">
        <v>3317.37</v>
      </c>
      <c r="G151" s="59">
        <f t="shared" si="13"/>
        <v>0.31964764322901962</v>
      </c>
      <c r="O151" s="14"/>
    </row>
    <row r="152" spans="2:15" ht="15.75" x14ac:dyDescent="0.25">
      <c r="B152" s="42">
        <v>43862</v>
      </c>
      <c r="C152" s="39">
        <v>1081.4025074709068</v>
      </c>
      <c r="D152" s="39">
        <v>956.67172393257567</v>
      </c>
      <c r="E152" s="39">
        <v>1063.0800568632749</v>
      </c>
      <c r="F152" s="58">
        <v>3408.24</v>
      </c>
      <c r="G152" s="59">
        <f t="shared" si="13"/>
        <v>0.31191467058167116</v>
      </c>
      <c r="O152" s="14"/>
    </row>
    <row r="153" spans="2:15" ht="15.75" x14ac:dyDescent="0.25">
      <c r="B153" s="42">
        <v>43891</v>
      </c>
      <c r="C153" s="39">
        <v>1147.6922523275468</v>
      </c>
      <c r="D153" s="39">
        <v>991.93590389096948</v>
      </c>
      <c r="E153" s="39">
        <v>1126.9674437810954</v>
      </c>
      <c r="F153" s="58">
        <v>3870.01</v>
      </c>
      <c r="G153" s="59">
        <f t="shared" si="13"/>
        <v>0.29120530535608313</v>
      </c>
      <c r="O153" s="14"/>
    </row>
    <row r="154" spans="2:15" ht="15.75" x14ac:dyDescent="0.25">
      <c r="B154" s="42">
        <v>43922</v>
      </c>
      <c r="C154" s="39">
        <v>1147.1216120324611</v>
      </c>
      <c r="D154" s="39">
        <v>987.82151484231849</v>
      </c>
      <c r="E154" s="39">
        <v>1126.0178561623197</v>
      </c>
      <c r="F154" s="58">
        <v>3986.56</v>
      </c>
      <c r="G154" s="59">
        <f t="shared" si="13"/>
        <v>0.28245350782687823</v>
      </c>
      <c r="O154" s="14"/>
    </row>
    <row r="155" spans="2:15" ht="15.75" x14ac:dyDescent="0.25">
      <c r="B155" s="42">
        <v>43952</v>
      </c>
      <c r="C155" s="39">
        <v>1162.6519794604601</v>
      </c>
      <c r="D155" s="39">
        <v>951.50130292070048</v>
      </c>
      <c r="E155" s="39">
        <v>1131.0580266429517</v>
      </c>
      <c r="F155" s="58">
        <v>3863.34</v>
      </c>
      <c r="G155" s="59">
        <f t="shared" si="13"/>
        <v>0.29276688736765383</v>
      </c>
      <c r="O155" s="14"/>
    </row>
    <row r="156" spans="2:15" ht="15.75" x14ac:dyDescent="0.25">
      <c r="B156" s="42">
        <v>43983</v>
      </c>
      <c r="C156" s="39">
        <v>1150.5917176464279</v>
      </c>
      <c r="D156" s="39">
        <v>971.39377721776191</v>
      </c>
      <c r="E156" s="39">
        <v>1121.6398084317404</v>
      </c>
      <c r="F156" s="58">
        <v>3693</v>
      </c>
      <c r="G156" s="59">
        <f t="shared" si="13"/>
        <v>0.30372050052308164</v>
      </c>
      <c r="O156" s="14"/>
    </row>
    <row r="157" spans="2:15" ht="15.75" x14ac:dyDescent="0.25">
      <c r="B157" s="42">
        <v>44013</v>
      </c>
      <c r="C157" s="39">
        <v>1147.1249020998339</v>
      </c>
      <c r="D157" s="39">
        <v>981.52311060660975</v>
      </c>
      <c r="E157" s="39">
        <v>1119.2931581650607</v>
      </c>
      <c r="F157" s="58">
        <v>3660.6</v>
      </c>
      <c r="G157" s="59">
        <f t="shared" si="13"/>
        <v>0.30576767692866219</v>
      </c>
      <c r="O157" s="14"/>
    </row>
    <row r="158" spans="2:15" ht="15.75" x14ac:dyDescent="0.25">
      <c r="B158" s="42">
        <v>44044</v>
      </c>
      <c r="C158" s="39">
        <v>1146.1337349141875</v>
      </c>
      <c r="D158" s="39">
        <v>936.15969040176776</v>
      </c>
      <c r="E158" s="39">
        <v>1110.7801587528033</v>
      </c>
      <c r="F158" s="58">
        <v>3788.1</v>
      </c>
      <c r="G158" s="59">
        <f t="shared" si="13"/>
        <v>0.29322883734663907</v>
      </c>
      <c r="O158" s="14"/>
    </row>
    <row r="159" spans="2:15" ht="15.75" x14ac:dyDescent="0.25">
      <c r="B159" s="42">
        <v>44075</v>
      </c>
      <c r="C159" s="39">
        <v>1165.193557996439</v>
      </c>
      <c r="D159" s="39">
        <v>977.01992733390864</v>
      </c>
      <c r="E159" s="39">
        <v>1133.6929346521035</v>
      </c>
      <c r="F159" s="58">
        <v>3749.86</v>
      </c>
      <c r="G159" s="59">
        <f>+E159/F159</f>
        <v>0.30232940287160148</v>
      </c>
      <c r="O159" s="14"/>
    </row>
    <row r="160" spans="2:15" ht="15.75" x14ac:dyDescent="0.25">
      <c r="B160" s="42">
        <v>44105</v>
      </c>
      <c r="C160" s="39">
        <v>1179.161605023832</v>
      </c>
      <c r="D160" s="39">
        <v>994.59164814563064</v>
      </c>
      <c r="E160" s="39">
        <v>1149.4086522974073</v>
      </c>
      <c r="F160" s="58">
        <v>3833.06</v>
      </c>
      <c r="G160" s="59">
        <f t="shared" ref="G160:G187" si="14">+E160/F160</f>
        <v>0.29986711721115961</v>
      </c>
      <c r="O160" s="14"/>
    </row>
    <row r="161" spans="2:15" ht="15" customHeight="1" x14ac:dyDescent="0.25">
      <c r="B161" s="42">
        <v>44136</v>
      </c>
      <c r="C161" s="39">
        <v>1174.9287081980585</v>
      </c>
      <c r="D161" s="39">
        <v>995.31898453363488</v>
      </c>
      <c r="E161" s="39">
        <v>1146.5153308268661</v>
      </c>
      <c r="F161" s="58">
        <v>3680.67</v>
      </c>
      <c r="G161" s="59">
        <f t="shared" si="14"/>
        <v>0.31149636637537897</v>
      </c>
      <c r="O161" s="14"/>
    </row>
    <row r="162" spans="2:15" ht="15" customHeight="1" x14ac:dyDescent="0.25">
      <c r="B162" s="42">
        <v>44166</v>
      </c>
      <c r="C162" s="39">
        <v>1165.1994856144706</v>
      </c>
      <c r="D162" s="39">
        <v>980.6525737401048</v>
      </c>
      <c r="E162" s="39">
        <v>1137.1598739548285</v>
      </c>
      <c r="F162" s="58">
        <v>3468.5</v>
      </c>
      <c r="G162" s="59">
        <f t="shared" si="14"/>
        <v>0.3278535026538355</v>
      </c>
      <c r="O162" s="14"/>
    </row>
    <row r="163" spans="2:15" ht="15.75" x14ac:dyDescent="0.25">
      <c r="B163" s="42">
        <v>44197</v>
      </c>
      <c r="C163" s="39">
        <v>1162.6511430654612</v>
      </c>
      <c r="D163" s="39">
        <v>995.65114397175125</v>
      </c>
      <c r="E163" s="39">
        <v>1138.7807731505413</v>
      </c>
      <c r="F163" s="58">
        <v>3494.53</v>
      </c>
      <c r="G163" s="59">
        <f t="shared" si="14"/>
        <v>0.32587523161928533</v>
      </c>
      <c r="L163" s="86"/>
      <c r="M163" s="86"/>
      <c r="O163" s="14"/>
    </row>
    <row r="164" spans="2:15" ht="15.75" x14ac:dyDescent="0.25">
      <c r="B164" s="42">
        <v>44228</v>
      </c>
      <c r="C164" s="39">
        <v>1159.7949953280008</v>
      </c>
      <c r="D164" s="39">
        <v>1022.7710761548874</v>
      </c>
      <c r="E164" s="39">
        <v>1136.2326087274898</v>
      </c>
      <c r="F164" s="58">
        <v>3552.43</v>
      </c>
      <c r="G164" s="59">
        <f t="shared" si="14"/>
        <v>0.31984658634441493</v>
      </c>
      <c r="O164" s="14"/>
    </row>
    <row r="165" spans="2:15" ht="15.75" x14ac:dyDescent="0.25">
      <c r="B165" s="42">
        <v>44256</v>
      </c>
      <c r="C165" s="39">
        <v>1200.6264669714956</v>
      </c>
      <c r="D165" s="39">
        <v>1001.5032371106678</v>
      </c>
      <c r="E165" s="39">
        <v>1170.2203199754895</v>
      </c>
      <c r="F165" s="58">
        <v>3617</v>
      </c>
      <c r="G165" s="59">
        <f t="shared" si="14"/>
        <v>0.32353340336618452</v>
      </c>
      <c r="O165" s="14"/>
    </row>
    <row r="166" spans="2:15" ht="15.75" x14ac:dyDescent="0.25">
      <c r="B166" s="42">
        <v>44287</v>
      </c>
      <c r="C166" s="39">
        <v>1219.3441382467222</v>
      </c>
      <c r="D166" s="39">
        <v>1003.2872079341957</v>
      </c>
      <c r="E166" s="39">
        <v>1184.3772984639438</v>
      </c>
      <c r="F166" s="58">
        <v>3651.85</v>
      </c>
      <c r="G166" s="59">
        <f t="shared" si="14"/>
        <v>0.32432254842448177</v>
      </c>
      <c r="O166" s="14"/>
    </row>
    <row r="167" spans="2:15" ht="15.75" x14ac:dyDescent="0.25">
      <c r="B167" s="42">
        <v>44317</v>
      </c>
      <c r="C167" s="39">
        <v>1205.6745480210948</v>
      </c>
      <c r="D167" s="39">
        <v>981.48814256760409</v>
      </c>
      <c r="E167" s="39">
        <v>1170.0975383696768</v>
      </c>
      <c r="F167" s="58">
        <v>3741.96</v>
      </c>
      <c r="G167" s="59">
        <f t="shared" si="14"/>
        <v>0.31269643138079423</v>
      </c>
      <c r="O167" s="14"/>
    </row>
    <row r="168" spans="2:15" ht="15.75" x14ac:dyDescent="0.25">
      <c r="B168" s="42">
        <v>44348</v>
      </c>
      <c r="C168" s="39">
        <v>1210.5610781165519</v>
      </c>
      <c r="D168" s="39">
        <v>1011.6903471455687</v>
      </c>
      <c r="E168" s="39">
        <v>1173.047754364125</v>
      </c>
      <c r="F168" s="58">
        <v>3693</v>
      </c>
      <c r="G168" s="59">
        <f t="shared" si="14"/>
        <v>0.31764087580940292</v>
      </c>
      <c r="O168" s="14"/>
    </row>
    <row r="169" spans="2:15" ht="15.75" x14ac:dyDescent="0.25">
      <c r="B169" s="42">
        <v>44378</v>
      </c>
      <c r="C169" s="39">
        <v>1212.5303196361167</v>
      </c>
      <c r="D169" s="39">
        <v>1003.1768434942645</v>
      </c>
      <c r="E169" s="39">
        <v>1175.2952593974419</v>
      </c>
      <c r="F169" s="58">
        <v>3832.24</v>
      </c>
      <c r="G169" s="59">
        <f t="shared" si="14"/>
        <v>0.30668623556912977</v>
      </c>
      <c r="O169" s="14"/>
    </row>
    <row r="170" spans="2:15" ht="15.75" x14ac:dyDescent="0.25">
      <c r="B170" s="42">
        <v>44409</v>
      </c>
      <c r="C170" s="39">
        <v>1212.0205512527407</v>
      </c>
      <c r="D170" s="39">
        <v>1010.2890678867479</v>
      </c>
      <c r="E170" s="39">
        <v>1176.9573698974571</v>
      </c>
      <c r="F170" s="58">
        <v>3887.68</v>
      </c>
      <c r="G170" s="59">
        <f t="shared" si="14"/>
        <v>0.30274028981229345</v>
      </c>
      <c r="I170" s="86" t="s">
        <v>56</v>
      </c>
      <c r="J170" s="86"/>
      <c r="K170" s="86"/>
      <c r="O170" s="14"/>
    </row>
    <row r="171" spans="2:15" ht="15.75" x14ac:dyDescent="0.25">
      <c r="B171" s="42">
        <v>44440</v>
      </c>
      <c r="C171" s="39">
        <v>1222.6790881257668</v>
      </c>
      <c r="D171" s="39">
        <v>1027.275468493023</v>
      </c>
      <c r="E171" s="39">
        <v>1190.8163128203826</v>
      </c>
      <c r="F171" s="58">
        <v>3820.28</v>
      </c>
      <c r="G171" s="59">
        <f t="shared" si="14"/>
        <v>0.31170917127026881</v>
      </c>
      <c r="I171" s="44" t="s">
        <v>34</v>
      </c>
      <c r="J171" s="44" t="s">
        <v>35</v>
      </c>
      <c r="K171" s="44" t="s">
        <v>36</v>
      </c>
      <c r="O171" s="14"/>
    </row>
    <row r="172" spans="2:15" ht="15.75" x14ac:dyDescent="0.25">
      <c r="B172" s="42">
        <v>44470</v>
      </c>
      <c r="C172" s="39">
        <v>1295.4467094129011</v>
      </c>
      <c r="D172" s="39">
        <v>1106.9101354458662</v>
      </c>
      <c r="E172" s="39">
        <v>1266.7194843843995</v>
      </c>
      <c r="F172" s="58">
        <v>3771.68</v>
      </c>
      <c r="G172" s="59">
        <f t="shared" si="14"/>
        <v>0.33585020054310005</v>
      </c>
      <c r="I172" s="31">
        <v>2008</v>
      </c>
      <c r="J172" s="45">
        <v>726.00006868407229</v>
      </c>
      <c r="K172" s="46"/>
      <c r="O172" s="14"/>
    </row>
    <row r="173" spans="2:15" ht="15.75" x14ac:dyDescent="0.25">
      <c r="B173" s="42">
        <v>44501</v>
      </c>
      <c r="C173" s="39">
        <v>1309.5109560026519</v>
      </c>
      <c r="D173" s="39">
        <v>1093.2671201782748</v>
      </c>
      <c r="E173" s="39">
        <v>1272.736946801858</v>
      </c>
      <c r="F173" s="58">
        <v>3900.51</v>
      </c>
      <c r="G173" s="59">
        <f t="shared" si="14"/>
        <v>0.32630013685437492</v>
      </c>
      <c r="I173" s="31">
        <v>2009</v>
      </c>
      <c r="J173" s="45">
        <v>736.03113280999889</v>
      </c>
      <c r="K173" s="47">
        <v>1.3816891428273026E-2</v>
      </c>
      <c r="O173" s="14"/>
    </row>
    <row r="174" spans="2:15" ht="15.75" customHeight="1" x14ac:dyDescent="0.25">
      <c r="B174" s="42">
        <v>44531</v>
      </c>
      <c r="C174" s="39">
        <v>1314.8284683161353</v>
      </c>
      <c r="D174" s="39">
        <v>1095.5080376857229</v>
      </c>
      <c r="E174" s="39">
        <v>1278.6775704107454</v>
      </c>
      <c r="F174" s="58">
        <v>3967.77</v>
      </c>
      <c r="G174" s="59">
        <f t="shared" si="14"/>
        <v>0.32226605131112573</v>
      </c>
      <c r="I174" s="31">
        <v>2010</v>
      </c>
      <c r="J174" s="45">
        <v>737.33341673759298</v>
      </c>
      <c r="K174" s="47">
        <v>1.7693326675221055E-3</v>
      </c>
      <c r="O174" s="14"/>
    </row>
    <row r="175" spans="2:15" ht="15.75" x14ac:dyDescent="0.25">
      <c r="B175" s="42">
        <v>44562</v>
      </c>
      <c r="C175" s="39">
        <v>1288.513874523851</v>
      </c>
      <c r="D175" s="39">
        <v>1089.6321865662621</v>
      </c>
      <c r="E175" s="39">
        <v>1255.711645113468</v>
      </c>
      <c r="F175" s="58">
        <v>4000.72</v>
      </c>
      <c r="G175" s="59">
        <f t="shared" si="14"/>
        <v>0.31387141442377076</v>
      </c>
      <c r="I175" s="31">
        <v>2011</v>
      </c>
      <c r="J175" s="45">
        <v>767.27321174316648</v>
      </c>
      <c r="K175" s="47">
        <v>4.0605504003935033E-2</v>
      </c>
      <c r="O175" s="14"/>
    </row>
    <row r="176" spans="2:15" ht="15.75" x14ac:dyDescent="0.25">
      <c r="B176" s="42">
        <v>44593</v>
      </c>
      <c r="C176" s="39">
        <v>1283.5802399943173</v>
      </c>
      <c r="D176" s="39">
        <v>1085.1774069672979</v>
      </c>
      <c r="E176" s="39">
        <v>1250.5291844735957</v>
      </c>
      <c r="F176" s="58">
        <v>3938.36</v>
      </c>
      <c r="G176" s="59">
        <f t="shared" si="14"/>
        <v>0.31752536194598657</v>
      </c>
      <c r="I176" s="31">
        <v>2012</v>
      </c>
      <c r="J176" s="45">
        <v>779.88814076107144</v>
      </c>
      <c r="K176" s="47">
        <v>1.6441247817378102E-2</v>
      </c>
      <c r="O176" s="14"/>
    </row>
    <row r="177" spans="2:15" ht="15.75" x14ac:dyDescent="0.25">
      <c r="B177" s="42">
        <v>44621</v>
      </c>
      <c r="C177" s="39">
        <v>1390.396369949777</v>
      </c>
      <c r="D177" s="39">
        <v>1154.8372920182674</v>
      </c>
      <c r="E177" s="39">
        <v>1350.2765917785882</v>
      </c>
      <c r="F177" s="58">
        <v>3805.52</v>
      </c>
      <c r="G177" s="59">
        <f t="shared" si="14"/>
        <v>0.35482052171019685</v>
      </c>
      <c r="I177" s="31">
        <v>2013</v>
      </c>
      <c r="J177" s="45">
        <v>788.8597118899321</v>
      </c>
      <c r="K177" s="47">
        <v>1.1503663999949509E-2</v>
      </c>
      <c r="O177" s="14"/>
    </row>
    <row r="178" spans="2:15" ht="15.75" x14ac:dyDescent="0.25">
      <c r="B178" s="42">
        <v>44652</v>
      </c>
      <c r="C178" s="39">
        <v>1394.5744552550932</v>
      </c>
      <c r="D178" s="39">
        <v>1146.1819020717435</v>
      </c>
      <c r="E178" s="39">
        <v>1349.986049905393</v>
      </c>
      <c r="F178" s="58">
        <v>3796.39</v>
      </c>
      <c r="G178" s="59">
        <f t="shared" si="14"/>
        <v>0.35559730425625213</v>
      </c>
      <c r="I178" s="31">
        <v>2014</v>
      </c>
      <c r="J178" s="45">
        <v>827.35700245772443</v>
      </c>
      <c r="K178" s="47">
        <v>4.8801187318289418E-2</v>
      </c>
      <c r="M178" s="20"/>
      <c r="O178" s="14"/>
    </row>
    <row r="179" spans="2:15" ht="15.75" x14ac:dyDescent="0.25">
      <c r="B179" s="42">
        <v>44682</v>
      </c>
      <c r="C179" s="39">
        <v>1400.6502900128071</v>
      </c>
      <c r="D179" s="39">
        <v>1154.0693431936561</v>
      </c>
      <c r="E179" s="39">
        <v>1350.1801022689326</v>
      </c>
      <c r="F179" s="58">
        <v>4027.6</v>
      </c>
      <c r="G179" s="59">
        <f t="shared" si="14"/>
        <v>0.33523192528278195</v>
      </c>
      <c r="I179" s="31">
        <v>2015</v>
      </c>
      <c r="J179" s="45">
        <v>837.97697920955818</v>
      </c>
      <c r="K179" s="47">
        <v>1.2836026914966991E-2</v>
      </c>
      <c r="M179" s="20"/>
      <c r="O179" s="14"/>
    </row>
    <row r="180" spans="2:15" x14ac:dyDescent="0.25">
      <c r="B180" s="42">
        <v>44713</v>
      </c>
      <c r="C180" s="39">
        <v>1403.3619724190708</v>
      </c>
      <c r="D180" s="39">
        <v>1200.097432272187</v>
      </c>
      <c r="E180" s="39">
        <v>1362.7853184230562</v>
      </c>
      <c r="F180" s="58">
        <v>3922.5</v>
      </c>
      <c r="G180" s="59">
        <f t="shared" si="14"/>
        <v>0.34742774210912841</v>
      </c>
      <c r="I180" s="31">
        <v>2016</v>
      </c>
      <c r="J180" s="45">
        <v>896.34123601924728</v>
      </c>
      <c r="K180" s="47">
        <v>6.9648997833738235E-2</v>
      </c>
      <c r="M180" s="20"/>
    </row>
    <row r="181" spans="2:15" x14ac:dyDescent="0.25">
      <c r="B181" s="42">
        <v>44743</v>
      </c>
      <c r="C181" s="39">
        <v>1387.6134970315311</v>
      </c>
      <c r="D181" s="39">
        <v>1161.2309062719307</v>
      </c>
      <c r="E181" s="39">
        <v>1343.7132224255806</v>
      </c>
      <c r="F181" s="58">
        <v>4394.01</v>
      </c>
      <c r="G181" s="59">
        <f t="shared" si="14"/>
        <v>0.30580568146762993</v>
      </c>
      <c r="I181" s="31">
        <v>2017</v>
      </c>
      <c r="J181" s="45">
        <v>971.21334882547399</v>
      </c>
      <c r="K181" s="47">
        <v>8.3530813709678409E-2</v>
      </c>
      <c r="M181" s="20"/>
    </row>
    <row r="182" spans="2:15" x14ac:dyDescent="0.25">
      <c r="B182" s="42">
        <v>44774</v>
      </c>
      <c r="C182" s="39">
        <v>1402.2315576909064</v>
      </c>
      <c r="D182" s="39">
        <v>1170.1939561027964</v>
      </c>
      <c r="E182" s="39">
        <v>1355.6457581562868</v>
      </c>
      <c r="F182" s="58">
        <v>4326.7700000000004</v>
      </c>
      <c r="G182" s="59">
        <f t="shared" si="14"/>
        <v>0.3133158818602067</v>
      </c>
      <c r="I182" s="31">
        <v>2018</v>
      </c>
      <c r="J182" s="45">
        <v>1016.5414334858932</v>
      </c>
      <c r="K182" s="47">
        <v>4.6671603839914422E-2</v>
      </c>
      <c r="M182" s="21"/>
    </row>
    <row r="183" spans="2:15" x14ac:dyDescent="0.25">
      <c r="B183" s="42">
        <v>44805</v>
      </c>
      <c r="C183" s="39">
        <v>1411.2963387549421</v>
      </c>
      <c r="D183" s="39">
        <v>1216.6667995386092</v>
      </c>
      <c r="E183" s="39">
        <v>1375.588417987942</v>
      </c>
      <c r="F183" s="58">
        <v>4437.3100000000004</v>
      </c>
      <c r="G183" s="59">
        <f t="shared" si="14"/>
        <v>0.31000502962108617</v>
      </c>
      <c r="I183" s="31">
        <v>2019</v>
      </c>
      <c r="J183" s="45">
        <v>1062.0813098493429</v>
      </c>
      <c r="K183" s="47">
        <v>4.4798839342225172E-2</v>
      </c>
      <c r="M183" s="21"/>
    </row>
    <row r="184" spans="2:15" x14ac:dyDescent="0.25">
      <c r="B184" s="42">
        <v>44835</v>
      </c>
      <c r="C184" s="39">
        <v>1413.2760632429658</v>
      </c>
      <c r="D184" s="39">
        <v>1214.1193418054984</v>
      </c>
      <c r="E184" s="39">
        <v>1378.5932331591839</v>
      </c>
      <c r="F184" s="58">
        <v>4714.96</v>
      </c>
      <c r="G184" s="59">
        <f t="shared" si="14"/>
        <v>0.29238704743183058</v>
      </c>
      <c r="I184" s="31">
        <v>2020</v>
      </c>
      <c r="J184" s="45">
        <v>1118.8335668957586</v>
      </c>
      <c r="K184" s="47">
        <v>5.3434945629978303E-2</v>
      </c>
      <c r="M184" s="21"/>
    </row>
    <row r="185" spans="2:15" x14ac:dyDescent="0.25">
      <c r="B185" s="42">
        <v>44866</v>
      </c>
      <c r="C185" s="39">
        <v>1415.1947953139347</v>
      </c>
      <c r="D185" s="39">
        <v>1213.6678414949386</v>
      </c>
      <c r="E185" s="39">
        <v>1381.4694351250455</v>
      </c>
      <c r="F185" s="58">
        <v>4922.3</v>
      </c>
      <c r="G185" s="59">
        <f t="shared" si="14"/>
        <v>0.28065526991955903</v>
      </c>
      <c r="I185" s="31">
        <v>2021</v>
      </c>
      <c r="J185" s="45">
        <v>1194.4966030636294</v>
      </c>
      <c r="K185" s="47">
        <v>6.7626712682387957E-2</v>
      </c>
    </row>
    <row r="186" spans="2:15" x14ac:dyDescent="0.25">
      <c r="B186" s="42">
        <v>44896</v>
      </c>
      <c r="C186" s="39">
        <v>1414.0490398031309</v>
      </c>
      <c r="D186" s="39">
        <v>1246.7281388539427</v>
      </c>
      <c r="E186" s="39">
        <v>1384.2594380949929</v>
      </c>
      <c r="F186" s="58">
        <v>4787.8900000000003</v>
      </c>
      <c r="G186" s="59">
        <f t="shared" si="14"/>
        <v>0.28911680053113015</v>
      </c>
      <c r="I186" s="31">
        <v>2022</v>
      </c>
      <c r="J186" s="45">
        <f>AVERAGE(E175:E186)</f>
        <v>1344.8948664093384</v>
      </c>
      <c r="K186" s="47">
        <f>+J186/J185-1</f>
        <v>0.12590932695829316</v>
      </c>
    </row>
    <row r="187" spans="2:15" x14ac:dyDescent="0.25">
      <c r="B187" s="90">
        <v>44927</v>
      </c>
      <c r="C187" s="41">
        <v>1425.5596355558403</v>
      </c>
      <c r="D187" s="41">
        <v>1128.1067004610857</v>
      </c>
      <c r="E187" s="41">
        <v>1376.3094096084355</v>
      </c>
      <c r="F187" s="64">
        <v>4712.18</v>
      </c>
      <c r="G187" s="65">
        <f t="shared" si="14"/>
        <v>0.29207488033318663</v>
      </c>
      <c r="I187" s="31">
        <v>2023</v>
      </c>
      <c r="J187" s="45">
        <f>AVERAGE(E187)</f>
        <v>1376.3094096084355</v>
      </c>
      <c r="K187" s="47">
        <f>+J187/J186-1</f>
        <v>2.335836352990861E-2</v>
      </c>
    </row>
    <row r="188" spans="2:15" x14ac:dyDescent="0.25">
      <c r="B188" s="105" t="s">
        <v>57</v>
      </c>
      <c r="C188" s="105"/>
      <c r="D188" s="105"/>
      <c r="E188" s="105"/>
      <c r="F188" s="105"/>
      <c r="G188" s="105"/>
      <c r="I188" s="85" t="s">
        <v>57</v>
      </c>
    </row>
    <row r="189" spans="2:15" ht="23.25" customHeight="1" x14ac:dyDescent="0.25">
      <c r="B189" s="106" t="s">
        <v>58</v>
      </c>
      <c r="C189" s="106"/>
      <c r="D189" s="106"/>
      <c r="E189" s="106"/>
      <c r="F189" s="106"/>
      <c r="G189" s="106"/>
    </row>
    <row r="190" spans="2:15" ht="23.25" customHeight="1" x14ac:dyDescent="0.25">
      <c r="B190" s="107" t="s">
        <v>59</v>
      </c>
      <c r="C190" s="107"/>
      <c r="D190" s="107"/>
      <c r="E190" s="107"/>
      <c r="F190" s="107"/>
      <c r="G190" s="107"/>
    </row>
    <row r="191" spans="2:15" x14ac:dyDescent="0.25">
      <c r="B191" s="108"/>
      <c r="C191" s="108"/>
      <c r="D191" s="108"/>
      <c r="E191" s="108"/>
      <c r="F191" s="108"/>
      <c r="G191" s="108"/>
    </row>
    <row r="192" spans="2:15" x14ac:dyDescent="0.25">
      <c r="B192" s="103"/>
      <c r="C192" s="103"/>
      <c r="D192" s="103"/>
      <c r="E192" s="103"/>
      <c r="F192" s="103"/>
      <c r="G192" s="103"/>
    </row>
    <row r="193" spans="2:7" x14ac:dyDescent="0.25">
      <c r="B193" s="103"/>
      <c r="C193" s="103"/>
      <c r="D193" s="103"/>
      <c r="E193" s="103"/>
      <c r="F193" s="103"/>
      <c r="G193" s="103"/>
    </row>
  </sheetData>
  <mergeCells count="10">
    <mergeCell ref="E1:O4"/>
    <mergeCell ref="B193:G193"/>
    <mergeCell ref="C5:D5"/>
    <mergeCell ref="B192:G192"/>
    <mergeCell ref="B188:G188"/>
    <mergeCell ref="B189:G189"/>
    <mergeCell ref="B190:G190"/>
    <mergeCell ref="B191:G191"/>
    <mergeCell ref="F5:F6"/>
    <mergeCell ref="G5:G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r:id="rId1"/>
  <ignoredErrors>
    <ignoredError sqref="J18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E188"/>
  <sheetViews>
    <sheetView showGridLines="0" zoomScale="120" zoomScaleNormal="120" workbookViewId="0">
      <pane xSplit="2" ySplit="4" topLeftCell="C170" activePane="bottomRight" state="frozen"/>
      <selection pane="topRight" activeCell="C1" sqref="C1"/>
      <selection pane="bottomLeft" activeCell="A5" sqref="A5"/>
      <selection pane="bottomRight" activeCell="AE185" sqref="AE185"/>
    </sheetView>
  </sheetViews>
  <sheetFormatPr baseColWidth="10" defaultColWidth="11.42578125" defaultRowHeight="15" x14ac:dyDescent="0.25"/>
  <cols>
    <col min="1" max="1" width="8.5703125" style="1" customWidth="1"/>
    <col min="2" max="2" width="9.7109375" style="1" customWidth="1"/>
    <col min="3" max="3" width="6.42578125" style="1" customWidth="1"/>
    <col min="4" max="4" width="7.28515625" style="1" customWidth="1"/>
    <col min="5" max="5" width="6" style="1" customWidth="1"/>
    <col min="6" max="9" width="6.140625" style="1" customWidth="1"/>
    <col min="10" max="10" width="6.85546875" style="1" customWidth="1"/>
    <col min="11" max="11" width="6" style="1" customWidth="1"/>
    <col min="12" max="12" width="6.140625" style="1" customWidth="1"/>
    <col min="13" max="14" width="7.140625" style="1" customWidth="1"/>
    <col min="15" max="15" width="7.5703125" style="1" customWidth="1"/>
    <col min="16" max="16" width="6.140625" style="1" customWidth="1"/>
    <col min="17" max="17" width="7.28515625" style="1" customWidth="1"/>
    <col min="18" max="18" width="6.140625" style="1" customWidth="1"/>
    <col min="19" max="19" width="6.42578125" style="1" customWidth="1"/>
    <col min="20" max="20" width="6.140625" style="1" bestFit="1" customWidth="1"/>
    <col min="21" max="22" width="6.140625" style="1" customWidth="1"/>
    <col min="23" max="23" width="6" style="1" customWidth="1"/>
    <col min="24" max="24" width="7.85546875" style="1" customWidth="1"/>
    <col min="25" max="25" width="6.5703125" style="1" customWidth="1"/>
    <col min="26" max="26" width="6.42578125" style="1" customWidth="1"/>
    <col min="27" max="27" width="6.28515625" style="1" bestFit="1" customWidth="1"/>
    <col min="28" max="29" width="6.42578125" style="1" customWidth="1"/>
    <col min="30" max="30" width="6.85546875" style="1" customWidth="1"/>
    <col min="31" max="31" width="6.140625" style="1" customWidth="1"/>
    <col min="32" max="16384" width="11.42578125" style="1"/>
  </cols>
  <sheetData>
    <row r="2" spans="2:31" x14ac:dyDescent="0.25">
      <c r="B2" s="111" t="s">
        <v>63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</row>
    <row r="4" spans="2:31" s="23" customFormat="1" ht="58.5" customHeight="1" x14ac:dyDescent="0.25">
      <c r="B4" s="75" t="s">
        <v>39</v>
      </c>
      <c r="C4" s="75" t="s">
        <v>7</v>
      </c>
      <c r="D4" s="75" t="s">
        <v>5</v>
      </c>
      <c r="E4" s="75" t="s">
        <v>8</v>
      </c>
      <c r="F4" s="75" t="s">
        <v>21</v>
      </c>
      <c r="G4" s="75" t="s">
        <v>6</v>
      </c>
      <c r="H4" s="75" t="s">
        <v>24</v>
      </c>
      <c r="I4" s="75" t="s">
        <v>27</v>
      </c>
      <c r="J4" s="75" t="s">
        <v>9</v>
      </c>
      <c r="K4" s="75" t="s">
        <v>26</v>
      </c>
      <c r="L4" s="76" t="s">
        <v>29</v>
      </c>
      <c r="M4" s="75" t="s">
        <v>19</v>
      </c>
      <c r="N4" s="75" t="s">
        <v>10</v>
      </c>
      <c r="O4" s="75" t="s">
        <v>11</v>
      </c>
      <c r="P4" s="75" t="s">
        <v>12</v>
      </c>
      <c r="Q4" s="75" t="s">
        <v>20</v>
      </c>
      <c r="R4" s="75" t="s">
        <v>13</v>
      </c>
      <c r="S4" s="75" t="s">
        <v>14</v>
      </c>
      <c r="T4" s="75" t="s">
        <v>37</v>
      </c>
      <c r="U4" s="75" t="s">
        <v>22</v>
      </c>
      <c r="V4" s="75" t="s">
        <v>28</v>
      </c>
      <c r="W4" s="75" t="s">
        <v>15</v>
      </c>
      <c r="X4" s="75" t="s">
        <v>23</v>
      </c>
      <c r="Y4" s="75" t="s">
        <v>16</v>
      </c>
      <c r="Z4" s="77" t="s">
        <v>38</v>
      </c>
      <c r="AA4" s="75" t="s">
        <v>17</v>
      </c>
      <c r="AB4" s="75" t="s">
        <v>18</v>
      </c>
      <c r="AC4" s="75" t="s">
        <v>25</v>
      </c>
      <c r="AD4" s="76" t="s">
        <v>30</v>
      </c>
      <c r="AE4" s="76" t="s">
        <v>31</v>
      </c>
    </row>
    <row r="5" spans="2:31" x14ac:dyDescent="0.25">
      <c r="B5" s="66">
        <v>39448</v>
      </c>
      <c r="C5" s="67">
        <v>864.68492670216881</v>
      </c>
      <c r="D5" s="67">
        <v>774.42775756512754</v>
      </c>
      <c r="E5" s="67">
        <v>851.6671838109819</v>
      </c>
      <c r="F5" s="67">
        <v>865.83501146881463</v>
      </c>
      <c r="G5" s="67">
        <v>833.38107634634821</v>
      </c>
      <c r="H5" s="67">
        <v>702.39705248059238</v>
      </c>
      <c r="I5" s="67">
        <v>934.23316569171845</v>
      </c>
      <c r="J5" s="67">
        <v>842.10095365252153</v>
      </c>
      <c r="K5" s="67">
        <v>813.08501298358806</v>
      </c>
      <c r="L5" s="69">
        <v>835.15006377973509</v>
      </c>
      <c r="M5" s="67">
        <v>631.95326973595127</v>
      </c>
      <c r="N5" s="67">
        <v>843.41608078648926</v>
      </c>
      <c r="O5" s="67">
        <v>810.91216127638415</v>
      </c>
      <c r="P5" s="67">
        <v>727.62637853000228</v>
      </c>
      <c r="Q5" s="67">
        <v>580</v>
      </c>
      <c r="R5" s="67">
        <v>799.75486265649215</v>
      </c>
      <c r="S5" s="67">
        <v>743.72354949013879</v>
      </c>
      <c r="T5" s="67" t="s">
        <v>40</v>
      </c>
      <c r="U5" s="67">
        <v>711.13572620610785</v>
      </c>
      <c r="V5" s="67">
        <v>837.45293662147026</v>
      </c>
      <c r="W5" s="67">
        <v>826.12591309309914</v>
      </c>
      <c r="X5" s="67">
        <v>608.70368780874026</v>
      </c>
      <c r="Y5" s="67">
        <v>748.80446685356685</v>
      </c>
      <c r="Z5" s="68" t="s">
        <v>40</v>
      </c>
      <c r="AA5" s="67">
        <v>700.96075828821358</v>
      </c>
      <c r="AB5" s="67">
        <v>723.59024381939139</v>
      </c>
      <c r="AC5" s="67">
        <v>736.10675281551983</v>
      </c>
      <c r="AD5" s="69">
        <v>770.85333147418146</v>
      </c>
      <c r="AE5" s="69">
        <v>819</v>
      </c>
    </row>
    <row r="6" spans="2:31" x14ac:dyDescent="0.25">
      <c r="B6" s="66">
        <v>39479</v>
      </c>
      <c r="C6" s="67">
        <v>877.63594741910208</v>
      </c>
      <c r="D6" s="67">
        <v>796.83674717074587</v>
      </c>
      <c r="E6" s="67">
        <v>869.26855560522722</v>
      </c>
      <c r="F6" s="67">
        <v>914.56949223233903</v>
      </c>
      <c r="G6" s="67">
        <v>871.2340925451947</v>
      </c>
      <c r="H6" s="67">
        <v>728.09625877174165</v>
      </c>
      <c r="I6" s="67">
        <v>942.74832146374115</v>
      </c>
      <c r="J6" s="67">
        <v>880.62</v>
      </c>
      <c r="K6" s="67">
        <v>815.20705804846136</v>
      </c>
      <c r="L6" s="69">
        <v>858.10802660678701</v>
      </c>
      <c r="M6" s="67">
        <v>613.65450621602179</v>
      </c>
      <c r="N6" s="67">
        <v>785.88871241738229</v>
      </c>
      <c r="O6" s="67">
        <v>819.22072537125064</v>
      </c>
      <c r="P6" s="67">
        <v>672.57290187826482</v>
      </c>
      <c r="Q6" s="67">
        <v>551</v>
      </c>
      <c r="R6" s="67">
        <v>840.97787172144183</v>
      </c>
      <c r="S6" s="67">
        <v>767.89956053762637</v>
      </c>
      <c r="T6" s="67" t="s">
        <v>40</v>
      </c>
      <c r="U6" s="67">
        <v>703.66</v>
      </c>
      <c r="V6" s="67">
        <v>850</v>
      </c>
      <c r="W6" s="67">
        <v>824.68049362111935</v>
      </c>
      <c r="X6" s="67">
        <v>598.94972120296313</v>
      </c>
      <c r="Y6" s="67">
        <v>793.11967026679565</v>
      </c>
      <c r="Z6" s="68" t="s">
        <v>40</v>
      </c>
      <c r="AA6" s="67">
        <v>733.01880051125352</v>
      </c>
      <c r="AB6" s="67">
        <v>811.36381868165404</v>
      </c>
      <c r="AC6" s="67">
        <v>760.89815459615068</v>
      </c>
      <c r="AD6" s="69">
        <v>780.17449088329863</v>
      </c>
      <c r="AE6" s="69">
        <v>847</v>
      </c>
    </row>
    <row r="7" spans="2:31" x14ac:dyDescent="0.25">
      <c r="B7" s="66">
        <v>39508</v>
      </c>
      <c r="C7" s="67">
        <v>845.93757014643586</v>
      </c>
      <c r="D7" s="67">
        <v>818.08742016542396</v>
      </c>
      <c r="E7" s="67">
        <v>839.77111616798607</v>
      </c>
      <c r="F7" s="67">
        <v>878.2410199995519</v>
      </c>
      <c r="G7" s="67">
        <v>885.28541936926888</v>
      </c>
      <c r="H7" s="67">
        <v>746.94066800794315</v>
      </c>
      <c r="I7" s="67">
        <v>951.76409096282657</v>
      </c>
      <c r="J7" s="67">
        <v>784.43931675676652</v>
      </c>
      <c r="K7" s="67">
        <v>813.0974096385263</v>
      </c>
      <c r="L7" s="69">
        <v>853.58488571430325</v>
      </c>
      <c r="M7" s="67">
        <v>614.97203454894441</v>
      </c>
      <c r="N7" s="67">
        <v>800.1277214132291</v>
      </c>
      <c r="O7" s="67">
        <v>826.01218753949036</v>
      </c>
      <c r="P7" s="67">
        <v>744.69855153923697</v>
      </c>
      <c r="Q7" s="67">
        <v>567.5</v>
      </c>
      <c r="R7" s="67">
        <v>836.63588066060925</v>
      </c>
      <c r="S7" s="67">
        <v>794.34764023344098</v>
      </c>
      <c r="T7" s="67" t="s">
        <v>40</v>
      </c>
      <c r="U7" s="67">
        <v>734.5359147059072</v>
      </c>
      <c r="V7" s="67">
        <v>814.57958066606193</v>
      </c>
      <c r="W7" s="67">
        <v>822.41958579330708</v>
      </c>
      <c r="X7" s="67">
        <v>637.91323180591439</v>
      </c>
      <c r="Y7" s="67">
        <v>752.00576779067706</v>
      </c>
      <c r="Z7" s="68" t="s">
        <v>40</v>
      </c>
      <c r="AA7" s="67">
        <v>752.19316720210531</v>
      </c>
      <c r="AB7" s="67">
        <v>795.35167581988003</v>
      </c>
      <c r="AC7" s="67">
        <v>759.7806452652826</v>
      </c>
      <c r="AD7" s="69">
        <v>795.30497304985488</v>
      </c>
      <c r="AE7" s="69">
        <v>840.21</v>
      </c>
    </row>
    <row r="8" spans="2:31" x14ac:dyDescent="0.25">
      <c r="B8" s="66">
        <v>39539</v>
      </c>
      <c r="C8" s="67">
        <v>882.67364946814223</v>
      </c>
      <c r="D8" s="67">
        <v>817.68525828640509</v>
      </c>
      <c r="E8" s="67">
        <v>862.9288705487437</v>
      </c>
      <c r="F8" s="67">
        <v>892.17175980165871</v>
      </c>
      <c r="G8" s="67">
        <v>879.32309255900395</v>
      </c>
      <c r="H8" s="67">
        <v>741.62333775953675</v>
      </c>
      <c r="I8" s="67">
        <v>970.86457770610627</v>
      </c>
      <c r="J8" s="67">
        <v>846.07852610785494</v>
      </c>
      <c r="K8" s="67">
        <v>846.53537185293158</v>
      </c>
      <c r="L8" s="69">
        <v>866.81496176397297</v>
      </c>
      <c r="M8" s="67">
        <v>620.25182401680479</v>
      </c>
      <c r="N8" s="67">
        <v>779.02713156578136</v>
      </c>
      <c r="O8" s="67">
        <v>824.10386959542552</v>
      </c>
      <c r="P8" s="67">
        <v>744.04965149227974</v>
      </c>
      <c r="Q8" s="67">
        <v>567.5</v>
      </c>
      <c r="R8" s="67">
        <v>840.48685178830237</v>
      </c>
      <c r="S8" s="67">
        <v>773.19004516846007</v>
      </c>
      <c r="T8" s="67" t="s">
        <v>40</v>
      </c>
      <c r="U8" s="67">
        <v>652.27450482794097</v>
      </c>
      <c r="V8" s="67">
        <v>850</v>
      </c>
      <c r="W8" s="67">
        <v>823.77797083926362</v>
      </c>
      <c r="X8" s="67">
        <v>665.05363459880573</v>
      </c>
      <c r="Y8" s="67">
        <v>807.42154174201778</v>
      </c>
      <c r="Z8" s="68" t="s">
        <v>40</v>
      </c>
      <c r="AA8" s="67">
        <v>778.33310597043464</v>
      </c>
      <c r="AB8" s="67">
        <v>781.78589904840533</v>
      </c>
      <c r="AC8" s="67">
        <v>694.9257720951457</v>
      </c>
      <c r="AD8" s="69">
        <v>796.61039572463187</v>
      </c>
      <c r="AE8" s="69">
        <v>850</v>
      </c>
    </row>
    <row r="9" spans="2:31" x14ac:dyDescent="0.25">
      <c r="B9" s="66">
        <v>39569</v>
      </c>
      <c r="C9" s="67">
        <v>879.91200624644944</v>
      </c>
      <c r="D9" s="67">
        <v>814.62895701354739</v>
      </c>
      <c r="E9" s="67">
        <v>855.76887147859156</v>
      </c>
      <c r="F9" s="67">
        <v>897.24994847183268</v>
      </c>
      <c r="G9" s="67">
        <v>876.88272516550398</v>
      </c>
      <c r="H9" s="67">
        <v>745.21662046497113</v>
      </c>
      <c r="I9" s="67">
        <v>987.61</v>
      </c>
      <c r="J9" s="67">
        <v>859.79282284577039</v>
      </c>
      <c r="K9" s="67">
        <v>863.47013398748311</v>
      </c>
      <c r="L9" s="69">
        <v>867.2537220954016</v>
      </c>
      <c r="M9" s="67">
        <v>622.78384235862461</v>
      </c>
      <c r="N9" s="67">
        <v>806.71943530303713</v>
      </c>
      <c r="O9" s="67">
        <v>834.30333800241851</v>
      </c>
      <c r="P9" s="67">
        <v>748.36861768565188</v>
      </c>
      <c r="Q9" s="67">
        <v>573.29999999999995</v>
      </c>
      <c r="R9" s="67">
        <v>800.17281062758582</v>
      </c>
      <c r="S9" s="67">
        <v>765.60662343132697</v>
      </c>
      <c r="T9" s="67" t="s">
        <v>40</v>
      </c>
      <c r="U9" s="67">
        <v>725.16606301959507</v>
      </c>
      <c r="V9" s="67">
        <v>812.37281559856149</v>
      </c>
      <c r="W9" s="67">
        <v>820.46934723931565</v>
      </c>
      <c r="X9" s="67">
        <v>677.47821977989679</v>
      </c>
      <c r="Y9" s="67">
        <v>813.53595328166955</v>
      </c>
      <c r="Z9" s="68" t="s">
        <v>40</v>
      </c>
      <c r="AA9" s="67">
        <v>769.00626710537188</v>
      </c>
      <c r="AB9" s="67">
        <v>774.99701321230918</v>
      </c>
      <c r="AC9" s="67">
        <v>809.40775208590003</v>
      </c>
      <c r="AD9" s="69">
        <v>788.19715213672703</v>
      </c>
      <c r="AE9" s="69">
        <v>847</v>
      </c>
    </row>
    <row r="10" spans="2:31" x14ac:dyDescent="0.25">
      <c r="B10" s="66">
        <v>39600</v>
      </c>
      <c r="C10" s="67">
        <v>876.76951825598701</v>
      </c>
      <c r="D10" s="67">
        <v>813.52900564837603</v>
      </c>
      <c r="E10" s="67">
        <v>869.14136798211371</v>
      </c>
      <c r="F10" s="67">
        <v>894.9519893337764</v>
      </c>
      <c r="G10" s="67">
        <v>869.32904024569791</v>
      </c>
      <c r="H10" s="67">
        <v>731.9399621338913</v>
      </c>
      <c r="I10" s="67">
        <v>937.16068085163545</v>
      </c>
      <c r="J10" s="67">
        <v>860.00229631490834</v>
      </c>
      <c r="K10" s="67">
        <v>843.18836168590519</v>
      </c>
      <c r="L10" s="69">
        <v>859.78132553332534</v>
      </c>
      <c r="M10" s="67">
        <v>624.26226699740107</v>
      </c>
      <c r="N10" s="67">
        <v>870.95780328324747</v>
      </c>
      <c r="O10" s="67">
        <v>791.86104834038827</v>
      </c>
      <c r="P10" s="67">
        <v>754.21587776269507</v>
      </c>
      <c r="Q10" s="67">
        <v>556.13</v>
      </c>
      <c r="R10" s="67">
        <v>799.07539241737084</v>
      </c>
      <c r="S10" s="67">
        <v>758.65928612393691</v>
      </c>
      <c r="T10" s="67" t="s">
        <v>40</v>
      </c>
      <c r="U10" s="67">
        <v>710.03177370316041</v>
      </c>
      <c r="V10" s="67">
        <v>769.61389073761313</v>
      </c>
      <c r="W10" s="67">
        <v>807.27657568537859</v>
      </c>
      <c r="X10" s="67">
        <v>675.49798894351193</v>
      </c>
      <c r="Y10" s="67">
        <v>817.35652875027961</v>
      </c>
      <c r="Z10" s="68" t="s">
        <v>40</v>
      </c>
      <c r="AA10" s="67">
        <v>765.93128292818153</v>
      </c>
      <c r="AB10" s="67">
        <v>788.42028076267218</v>
      </c>
      <c r="AC10" s="67">
        <v>808.91157443699478</v>
      </c>
      <c r="AD10" s="69">
        <v>787.36979259798898</v>
      </c>
      <c r="AE10" s="69">
        <v>840</v>
      </c>
    </row>
    <row r="11" spans="2:31" x14ac:dyDescent="0.25">
      <c r="B11" s="66">
        <v>39630</v>
      </c>
      <c r="C11" s="67">
        <v>873.365207058235</v>
      </c>
      <c r="D11" s="67">
        <v>797.88265437559528</v>
      </c>
      <c r="E11" s="67">
        <v>862.61421715461506</v>
      </c>
      <c r="F11" s="67">
        <v>894.7288844171627</v>
      </c>
      <c r="G11" s="67">
        <v>861.47055994009099</v>
      </c>
      <c r="H11" s="67">
        <v>730.08511437828531</v>
      </c>
      <c r="I11" s="67">
        <v>921.00704073574229</v>
      </c>
      <c r="J11" s="67">
        <v>883.75318773024321</v>
      </c>
      <c r="K11" s="67">
        <v>851.01740117332179</v>
      </c>
      <c r="L11" s="69">
        <v>853.22247188113226</v>
      </c>
      <c r="M11" s="67">
        <v>619.40766467065885</v>
      </c>
      <c r="N11" s="67">
        <v>769.75717353583241</v>
      </c>
      <c r="O11" s="67">
        <v>755.72969637120843</v>
      </c>
      <c r="P11" s="67">
        <v>717.29800128054114</v>
      </c>
      <c r="Q11" s="67">
        <v>546.66</v>
      </c>
      <c r="R11" s="67">
        <v>752.87352516125134</v>
      </c>
      <c r="S11" s="67">
        <v>752.75641582237699</v>
      </c>
      <c r="T11" s="67" t="s">
        <v>40</v>
      </c>
      <c r="U11" s="67">
        <v>774.45275622895247</v>
      </c>
      <c r="V11" s="67">
        <v>736.15</v>
      </c>
      <c r="W11" s="67">
        <v>737.6012630256788</v>
      </c>
      <c r="X11" s="67">
        <v>664.44884559391664</v>
      </c>
      <c r="Y11" s="67">
        <v>818.98006576149976</v>
      </c>
      <c r="Z11" s="68" t="s">
        <v>40</v>
      </c>
      <c r="AA11" s="67">
        <v>767.55559746368067</v>
      </c>
      <c r="AB11" s="67">
        <v>666.77640614322991</v>
      </c>
      <c r="AC11" s="67">
        <v>788.09698199709533</v>
      </c>
      <c r="AD11" s="69">
        <v>746.47124227724112</v>
      </c>
      <c r="AE11" s="69">
        <v>821</v>
      </c>
    </row>
    <row r="12" spans="2:31" x14ac:dyDescent="0.25">
      <c r="B12" s="66">
        <v>39661</v>
      </c>
      <c r="C12" s="67">
        <v>881.5749391207022</v>
      </c>
      <c r="D12" s="67">
        <v>767.88978880965624</v>
      </c>
      <c r="E12" s="67">
        <v>846.9427299589446</v>
      </c>
      <c r="F12" s="67">
        <v>892.42355900540576</v>
      </c>
      <c r="G12" s="67">
        <v>862.06243341861045</v>
      </c>
      <c r="H12" s="67">
        <v>722.44068625711111</v>
      </c>
      <c r="I12" s="67">
        <v>922.72527578158008</v>
      </c>
      <c r="J12" s="67">
        <v>886.81483981565907</v>
      </c>
      <c r="K12" s="67">
        <v>806.08264199486871</v>
      </c>
      <c r="L12" s="69">
        <v>853.81820553492742</v>
      </c>
      <c r="M12" s="67">
        <v>651.51910747062175</v>
      </c>
      <c r="N12" s="67">
        <v>791.23943221423758</v>
      </c>
      <c r="O12" s="67">
        <v>790.84623144076454</v>
      </c>
      <c r="P12" s="67">
        <v>719.20007771454698</v>
      </c>
      <c r="Q12" s="67">
        <v>549.66999999999996</v>
      </c>
      <c r="R12" s="67">
        <v>739.01979531590757</v>
      </c>
      <c r="S12" s="67">
        <v>772.52417739811142</v>
      </c>
      <c r="T12" s="67" t="s">
        <v>40</v>
      </c>
      <c r="U12" s="67">
        <v>773.14369419679974</v>
      </c>
      <c r="V12" s="67">
        <v>720</v>
      </c>
      <c r="W12" s="67">
        <v>732.97901714417412</v>
      </c>
      <c r="X12" s="67">
        <v>690.03909426823975</v>
      </c>
      <c r="Y12" s="67">
        <v>827.2590641797575</v>
      </c>
      <c r="Z12" s="68" t="s">
        <v>40</v>
      </c>
      <c r="AA12" s="67">
        <v>754.39749893692749</v>
      </c>
      <c r="AB12" s="67">
        <v>718.83814436994078</v>
      </c>
      <c r="AC12" s="67">
        <v>799.18355430340887</v>
      </c>
      <c r="AD12" s="69">
        <v>748.90145843388177</v>
      </c>
      <c r="AE12" s="69">
        <v>826</v>
      </c>
    </row>
    <row r="13" spans="2:31" x14ac:dyDescent="0.25">
      <c r="B13" s="66">
        <v>39692</v>
      </c>
      <c r="C13" s="67">
        <v>879.54</v>
      </c>
      <c r="D13" s="67">
        <v>797.7</v>
      </c>
      <c r="E13" s="67">
        <v>873.96</v>
      </c>
      <c r="F13" s="67">
        <v>873.39</v>
      </c>
      <c r="G13" s="67">
        <v>856.51</v>
      </c>
      <c r="H13" s="67">
        <v>723.66</v>
      </c>
      <c r="I13" s="67">
        <v>920.47</v>
      </c>
      <c r="J13" s="67">
        <v>883.86</v>
      </c>
      <c r="K13" s="67">
        <v>837.1</v>
      </c>
      <c r="L13" s="69">
        <v>852.35144910101405</v>
      </c>
      <c r="M13" s="67">
        <v>649.74</v>
      </c>
      <c r="N13" s="67">
        <v>784.17</v>
      </c>
      <c r="O13" s="67">
        <v>752.74</v>
      </c>
      <c r="P13" s="67">
        <v>712.01</v>
      </c>
      <c r="Q13" s="67">
        <v>559.41</v>
      </c>
      <c r="R13" s="67">
        <v>736.4</v>
      </c>
      <c r="S13" s="67">
        <v>780.48</v>
      </c>
      <c r="T13" s="67" t="s">
        <v>40</v>
      </c>
      <c r="U13" s="67">
        <v>760.58</v>
      </c>
      <c r="V13" s="67">
        <v>700</v>
      </c>
      <c r="W13" s="67">
        <v>736.14</v>
      </c>
      <c r="X13" s="67">
        <v>693.87</v>
      </c>
      <c r="Y13" s="67">
        <v>798.64</v>
      </c>
      <c r="Z13" s="68" t="s">
        <v>40</v>
      </c>
      <c r="AA13" s="67">
        <v>720.74</v>
      </c>
      <c r="AB13" s="67">
        <v>744.1</v>
      </c>
      <c r="AC13" s="67">
        <v>750.75</v>
      </c>
      <c r="AD13" s="69">
        <v>742.63167210530492</v>
      </c>
      <c r="AE13" s="69">
        <v>822</v>
      </c>
    </row>
    <row r="14" spans="2:31" x14ac:dyDescent="0.25">
      <c r="B14" s="66">
        <v>39722</v>
      </c>
      <c r="C14" s="67">
        <v>868.46060927269423</v>
      </c>
      <c r="D14" s="67">
        <v>796.77686663637371</v>
      </c>
      <c r="E14" s="67">
        <v>868.41538572090963</v>
      </c>
      <c r="F14" s="67">
        <v>868.53903344896025</v>
      </c>
      <c r="G14" s="67">
        <v>849.9690392072888</v>
      </c>
      <c r="H14" s="67">
        <v>730.37927386984472</v>
      </c>
      <c r="I14" s="67">
        <v>924.5263659875601</v>
      </c>
      <c r="J14" s="67">
        <v>883.81323209878133</v>
      </c>
      <c r="K14" s="67">
        <v>838.86601627299456</v>
      </c>
      <c r="L14" s="69">
        <v>848.40170375378102</v>
      </c>
      <c r="M14" s="67">
        <v>648.13367515910863</v>
      </c>
      <c r="N14" s="67">
        <v>798.90379667307752</v>
      </c>
      <c r="O14" s="67">
        <v>761.58864884775699</v>
      </c>
      <c r="P14" s="67">
        <v>723.05213594967972</v>
      </c>
      <c r="Q14" s="67">
        <v>546.29999999999995</v>
      </c>
      <c r="R14" s="67">
        <v>743.88883023945732</v>
      </c>
      <c r="S14" s="67">
        <v>797.00868358130344</v>
      </c>
      <c r="T14" s="67" t="s">
        <v>40</v>
      </c>
      <c r="U14" s="67">
        <v>766.57362223986604</v>
      </c>
      <c r="V14" s="67">
        <v>700</v>
      </c>
      <c r="W14" s="67">
        <v>738.69310742849166</v>
      </c>
      <c r="X14" s="67">
        <v>702.93476758446445</v>
      </c>
      <c r="Y14" s="67">
        <v>826.29801051341531</v>
      </c>
      <c r="Z14" s="68" t="s">
        <v>40</v>
      </c>
      <c r="AA14" s="67">
        <v>746.89008790001151</v>
      </c>
      <c r="AB14" s="67">
        <v>753.74854528718618</v>
      </c>
      <c r="AC14" s="67">
        <v>827.82284646878975</v>
      </c>
      <c r="AD14" s="69">
        <v>754.86282387204596</v>
      </c>
      <c r="AE14" s="69">
        <v>825</v>
      </c>
    </row>
    <row r="15" spans="2:31" x14ac:dyDescent="0.25">
      <c r="B15" s="66">
        <v>39753</v>
      </c>
      <c r="C15" s="67">
        <v>868.62255954037153</v>
      </c>
      <c r="D15" s="67">
        <v>793.43422598540144</v>
      </c>
      <c r="E15" s="67">
        <v>874.86766130982119</v>
      </c>
      <c r="F15" s="67">
        <v>877.21247752531247</v>
      </c>
      <c r="G15" s="67">
        <v>855.44854501131749</v>
      </c>
      <c r="H15" s="67">
        <v>737.73132232213027</v>
      </c>
      <c r="I15" s="67">
        <v>924.00130758555395</v>
      </c>
      <c r="J15" s="67">
        <v>893.80461488812387</v>
      </c>
      <c r="K15" s="67">
        <v>838.57694762801987</v>
      </c>
      <c r="L15" s="69">
        <v>848.42570248368872</v>
      </c>
      <c r="M15" s="67">
        <v>683.25</v>
      </c>
      <c r="N15" s="67">
        <v>800.89412925892168</v>
      </c>
      <c r="O15" s="67">
        <v>754.04645833407983</v>
      </c>
      <c r="P15" s="67">
        <v>723.71756303923985</v>
      </c>
      <c r="Q15" s="67">
        <v>550</v>
      </c>
      <c r="R15" s="67">
        <v>738.96370652234793</v>
      </c>
      <c r="S15" s="67">
        <v>791.99461963544502</v>
      </c>
      <c r="T15" s="67" t="s">
        <v>40</v>
      </c>
      <c r="U15" s="67">
        <v>746.73580569565763</v>
      </c>
      <c r="V15" s="67">
        <v>700</v>
      </c>
      <c r="W15" s="67">
        <v>738.77967449586492</v>
      </c>
      <c r="X15" s="67">
        <v>709.03336292757729</v>
      </c>
      <c r="Y15" s="67">
        <v>806.0501956583206</v>
      </c>
      <c r="Z15" s="68" t="s">
        <v>40</v>
      </c>
      <c r="AA15" s="67">
        <v>740.38994039805198</v>
      </c>
      <c r="AB15" s="67">
        <v>772.72162098152228</v>
      </c>
      <c r="AC15" s="67">
        <v>800.62008271122045</v>
      </c>
      <c r="AD15" s="69">
        <v>750.09422317548058</v>
      </c>
      <c r="AE15" s="69">
        <v>823</v>
      </c>
    </row>
    <row r="16" spans="2:31" x14ac:dyDescent="0.25">
      <c r="B16" s="66">
        <v>39783</v>
      </c>
      <c r="C16" s="67">
        <v>863.56633096117071</v>
      </c>
      <c r="D16" s="67">
        <v>791.54076070213557</v>
      </c>
      <c r="E16" s="67">
        <v>874.20283496852846</v>
      </c>
      <c r="F16" s="67">
        <v>878.13702390050139</v>
      </c>
      <c r="G16" s="67">
        <v>854.48455774602928</v>
      </c>
      <c r="H16" s="67">
        <v>735.76889693450869</v>
      </c>
      <c r="I16" s="67">
        <v>925.33189345459539</v>
      </c>
      <c r="J16" s="67">
        <v>884.96775478034965</v>
      </c>
      <c r="K16" s="67">
        <v>837.70428686766707</v>
      </c>
      <c r="L16" s="69">
        <v>846.569416422225</v>
      </c>
      <c r="M16" s="67">
        <v>638.05926694929042</v>
      </c>
      <c r="N16" s="67">
        <v>802.79950122930472</v>
      </c>
      <c r="O16" s="67">
        <v>783.30866439686042</v>
      </c>
      <c r="P16" s="67">
        <v>722.89976383867463</v>
      </c>
      <c r="Q16" s="67">
        <v>575</v>
      </c>
      <c r="R16" s="67">
        <v>761.63742118621178</v>
      </c>
      <c r="S16" s="67">
        <v>786.98074255204995</v>
      </c>
      <c r="T16" s="67" t="s">
        <v>40</v>
      </c>
      <c r="U16" s="67">
        <v>763.57578166945382</v>
      </c>
      <c r="V16" s="67">
        <v>700</v>
      </c>
      <c r="W16" s="67">
        <v>735.79412176587948</v>
      </c>
      <c r="X16" s="67">
        <v>702.79431173935814</v>
      </c>
      <c r="Y16" s="67">
        <v>817.39812418533552</v>
      </c>
      <c r="Z16" s="68" t="s">
        <v>40</v>
      </c>
      <c r="AA16" s="67">
        <v>746.78422663876097</v>
      </c>
      <c r="AB16" s="67">
        <v>791.80447877571237</v>
      </c>
      <c r="AC16" s="67">
        <v>801.81214903445743</v>
      </c>
      <c r="AD16" s="69">
        <v>761.64911796617457</v>
      </c>
      <c r="AE16" s="69">
        <v>825</v>
      </c>
    </row>
    <row r="17" spans="2:31" x14ac:dyDescent="0.25">
      <c r="B17" s="66">
        <v>39814</v>
      </c>
      <c r="C17" s="67">
        <v>845.58114632496643</v>
      </c>
      <c r="D17" s="67">
        <v>784.11531622788812</v>
      </c>
      <c r="E17" s="67">
        <v>871.4002323248925</v>
      </c>
      <c r="F17" s="67">
        <v>883.35075859822462</v>
      </c>
      <c r="G17" s="67">
        <v>848.87011411716276</v>
      </c>
      <c r="H17" s="67">
        <v>713.2551301826245</v>
      </c>
      <c r="I17" s="67">
        <v>901.58655280090011</v>
      </c>
      <c r="J17" s="67">
        <v>896.88626760563375</v>
      </c>
      <c r="K17" s="67">
        <v>834.31408296854329</v>
      </c>
      <c r="L17" s="69">
        <v>835.00710163509871</v>
      </c>
      <c r="M17" s="67">
        <v>637.30879396020794</v>
      </c>
      <c r="N17" s="67">
        <v>772.05515307788687</v>
      </c>
      <c r="O17" s="67">
        <v>783.17831146532433</v>
      </c>
      <c r="P17" s="67">
        <v>726.46165575680777</v>
      </c>
      <c r="Q17" s="67">
        <v>600</v>
      </c>
      <c r="R17" s="67">
        <v>802.02354172687933</v>
      </c>
      <c r="S17" s="67">
        <v>778.90662547572822</v>
      </c>
      <c r="T17" s="67" t="s">
        <v>40</v>
      </c>
      <c r="U17" s="67">
        <v>761.69701951182606</v>
      </c>
      <c r="V17" s="67">
        <v>711.74897632728107</v>
      </c>
      <c r="W17" s="67">
        <v>738.28828038037693</v>
      </c>
      <c r="X17" s="67">
        <v>693.93739424485375</v>
      </c>
      <c r="Y17" s="67">
        <v>819.16034856612043</v>
      </c>
      <c r="Z17" s="68" t="s">
        <v>40</v>
      </c>
      <c r="AA17" s="67">
        <v>746.45132041345028</v>
      </c>
      <c r="AB17" s="67">
        <v>815.23850692072256</v>
      </c>
      <c r="AC17" s="67">
        <v>810.96421446727663</v>
      </c>
      <c r="AD17" s="69">
        <v>772.30085312045946</v>
      </c>
      <c r="AE17" s="69">
        <v>821.83805081435321</v>
      </c>
    </row>
    <row r="18" spans="2:31" x14ac:dyDescent="0.25">
      <c r="B18" s="66">
        <v>39845</v>
      </c>
      <c r="C18" s="67">
        <v>840.16201207702159</v>
      </c>
      <c r="D18" s="67">
        <v>785.62846492177891</v>
      </c>
      <c r="E18" s="67">
        <v>865.16162826623838</v>
      </c>
      <c r="F18" s="67">
        <v>872.37726559547457</v>
      </c>
      <c r="G18" s="67">
        <v>843.63456471692837</v>
      </c>
      <c r="H18" s="67">
        <v>733.99670683696934</v>
      </c>
      <c r="I18" s="67">
        <v>893.69468717194684</v>
      </c>
      <c r="J18" s="67">
        <v>893.69468717194684</v>
      </c>
      <c r="K18" s="67">
        <v>836.28692309124392</v>
      </c>
      <c r="L18" s="69">
        <v>832.24768870889125</v>
      </c>
      <c r="M18" s="67">
        <v>632.18269008104983</v>
      </c>
      <c r="N18" s="67">
        <v>849.84199193206086</v>
      </c>
      <c r="O18" s="67">
        <v>844.10681024145811</v>
      </c>
      <c r="P18" s="67">
        <v>735.60371726619724</v>
      </c>
      <c r="Q18" s="67">
        <v>600</v>
      </c>
      <c r="R18" s="67">
        <v>822.02243072349279</v>
      </c>
      <c r="S18" s="67">
        <v>768.02879027747281</v>
      </c>
      <c r="T18" s="67" t="s">
        <v>40</v>
      </c>
      <c r="U18" s="67">
        <v>783.95502117713556</v>
      </c>
      <c r="V18" s="67">
        <v>766.0347858545083</v>
      </c>
      <c r="W18" s="67">
        <v>800.33230939285522</v>
      </c>
      <c r="X18" s="67">
        <v>706.5563512400289</v>
      </c>
      <c r="Y18" s="67">
        <v>826.35136681632889</v>
      </c>
      <c r="Z18" s="68" t="s">
        <v>40</v>
      </c>
      <c r="AA18" s="67">
        <v>758.42181165432589</v>
      </c>
      <c r="AB18" s="67">
        <v>809.85716175585355</v>
      </c>
      <c r="AC18" s="67">
        <v>803.07800908729018</v>
      </c>
      <c r="AD18" s="69">
        <v>790.81737260740147</v>
      </c>
      <c r="AE18" s="69">
        <v>822.90628427231434</v>
      </c>
    </row>
    <row r="19" spans="2:31" x14ac:dyDescent="0.25">
      <c r="B19" s="66">
        <v>39873</v>
      </c>
      <c r="C19" s="67">
        <v>831.94941827760613</v>
      </c>
      <c r="D19" s="67">
        <v>791.97339831836291</v>
      </c>
      <c r="E19" s="67">
        <v>848.80811151449416</v>
      </c>
      <c r="F19" s="67">
        <v>877.07663765110362</v>
      </c>
      <c r="G19" s="67">
        <v>844.83616223315573</v>
      </c>
      <c r="H19" s="67">
        <v>735.28112472605142</v>
      </c>
      <c r="I19" s="67">
        <v>886.93422152190874</v>
      </c>
      <c r="J19" s="67">
        <v>875.44473507030159</v>
      </c>
      <c r="K19" s="67">
        <v>833.61218260899636</v>
      </c>
      <c r="L19" s="70">
        <v>829.25495888920784</v>
      </c>
      <c r="M19" s="67">
        <v>664.87740968095898</v>
      </c>
      <c r="N19" s="67">
        <v>834.89011574737526</v>
      </c>
      <c r="O19" s="67">
        <v>802.69248420242718</v>
      </c>
      <c r="P19" s="67">
        <v>706.10910826922736</v>
      </c>
      <c r="Q19" s="67">
        <v>600</v>
      </c>
      <c r="R19" s="67">
        <v>805.20617396278226</v>
      </c>
      <c r="S19" s="67">
        <v>748.70677841067436</v>
      </c>
      <c r="T19" s="67" t="s">
        <v>40</v>
      </c>
      <c r="U19" s="67">
        <v>768.23558454633223</v>
      </c>
      <c r="V19" s="67">
        <v>770.40935672514615</v>
      </c>
      <c r="W19" s="67">
        <v>806.54191821499091</v>
      </c>
      <c r="X19" s="67">
        <v>712.5648439951085</v>
      </c>
      <c r="Y19" s="67">
        <v>827.36949164471127</v>
      </c>
      <c r="Z19" s="68" t="s">
        <v>40</v>
      </c>
      <c r="AA19" s="67">
        <v>755.75934913388551</v>
      </c>
      <c r="AB19" s="67">
        <v>770.46650789058094</v>
      </c>
      <c r="AC19" s="67">
        <v>813.34525697035701</v>
      </c>
      <c r="AD19" s="70">
        <v>777.68961611963221</v>
      </c>
      <c r="AE19" s="70">
        <v>818.04590167179049</v>
      </c>
    </row>
    <row r="20" spans="2:31" x14ac:dyDescent="0.25">
      <c r="B20" s="66">
        <v>39904</v>
      </c>
      <c r="C20" s="68">
        <v>806.29798415767686</v>
      </c>
      <c r="D20" s="67">
        <v>782.73059565401786</v>
      </c>
      <c r="E20" s="67">
        <v>839.17659717807362</v>
      </c>
      <c r="F20" s="67">
        <v>881.09929427691804</v>
      </c>
      <c r="G20" s="67">
        <v>841.96498951777096</v>
      </c>
      <c r="H20" s="67">
        <v>741.56241590400225</v>
      </c>
      <c r="I20" s="67">
        <v>840.00743963640173</v>
      </c>
      <c r="J20" s="67">
        <v>885.13144966644279</v>
      </c>
      <c r="K20" s="67">
        <v>807.6866067244149</v>
      </c>
      <c r="L20" s="69">
        <v>816.45292864861381</v>
      </c>
      <c r="M20" s="67">
        <v>642.98596270257474</v>
      </c>
      <c r="N20" s="67">
        <v>721.11523503502906</v>
      </c>
      <c r="O20" s="67">
        <v>745.00961755379342</v>
      </c>
      <c r="P20" s="67">
        <v>703.48700676671638</v>
      </c>
      <c r="Q20" s="67">
        <v>600</v>
      </c>
      <c r="R20" s="67">
        <v>766.10114779042476</v>
      </c>
      <c r="S20" s="67">
        <v>706.45198366493287</v>
      </c>
      <c r="T20" s="67" t="s">
        <v>40</v>
      </c>
      <c r="U20" s="67">
        <v>766.62453273124652</v>
      </c>
      <c r="V20" s="67">
        <v>755</v>
      </c>
      <c r="W20" s="67">
        <v>743.854580425015</v>
      </c>
      <c r="X20" s="67">
        <v>705.1909981366548</v>
      </c>
      <c r="Y20" s="67">
        <v>791.42448362265623</v>
      </c>
      <c r="Z20" s="68" t="s">
        <v>40</v>
      </c>
      <c r="AA20" s="67">
        <v>707.7426006464633</v>
      </c>
      <c r="AB20" s="67">
        <v>753.98085829415618</v>
      </c>
      <c r="AC20" s="67">
        <v>800.63313967552688</v>
      </c>
      <c r="AD20" s="69">
        <v>737.95198026669686</v>
      </c>
      <c r="AE20" s="69">
        <v>799.25407401530231</v>
      </c>
    </row>
    <row r="21" spans="2:31" x14ac:dyDescent="0.25">
      <c r="B21" s="66">
        <v>39934</v>
      </c>
      <c r="C21" s="68">
        <v>805.73765154347711</v>
      </c>
      <c r="D21" s="67">
        <v>779.7627889110222</v>
      </c>
      <c r="E21" s="67">
        <v>838.58061635961224</v>
      </c>
      <c r="F21" s="67">
        <v>880.54501618718916</v>
      </c>
      <c r="G21" s="67">
        <v>841.07345774423447</v>
      </c>
      <c r="H21" s="67">
        <v>742.88285674840483</v>
      </c>
      <c r="I21" s="67">
        <v>837.11499975362085</v>
      </c>
      <c r="J21" s="67">
        <v>866.89425302673612</v>
      </c>
      <c r="K21" s="67">
        <v>829.84087198708744</v>
      </c>
      <c r="L21" s="69">
        <v>816.50675482707379</v>
      </c>
      <c r="M21" s="67">
        <v>634.7208550108229</v>
      </c>
      <c r="N21" s="67">
        <v>794.66150337218039</v>
      </c>
      <c r="O21" s="67">
        <v>743.57162169819424</v>
      </c>
      <c r="P21" s="67">
        <v>680.83523371717615</v>
      </c>
      <c r="Q21" s="67">
        <v>600</v>
      </c>
      <c r="R21" s="67">
        <v>747.97375300261513</v>
      </c>
      <c r="S21" s="67">
        <v>703.72024789713839</v>
      </c>
      <c r="T21" s="67" t="s">
        <v>40</v>
      </c>
      <c r="U21" s="67">
        <v>756.76439264998794</v>
      </c>
      <c r="V21" s="67">
        <v>802.98739088263824</v>
      </c>
      <c r="W21" s="67">
        <v>745.74898862375926</v>
      </c>
      <c r="X21" s="67">
        <v>689.22847858545754</v>
      </c>
      <c r="Y21" s="67">
        <v>791.96644169160459</v>
      </c>
      <c r="Z21" s="68" t="s">
        <v>40</v>
      </c>
      <c r="AA21" s="67">
        <v>707.54659727917954</v>
      </c>
      <c r="AB21" s="67">
        <v>753.84064416833962</v>
      </c>
      <c r="AC21" s="67">
        <v>801.36664754552123</v>
      </c>
      <c r="AD21" s="69">
        <v>733.19270936004307</v>
      </c>
      <c r="AE21" s="69">
        <v>796.43532336741225</v>
      </c>
    </row>
    <row r="22" spans="2:31" x14ac:dyDescent="0.25">
      <c r="B22" s="66">
        <v>39965</v>
      </c>
      <c r="C22" s="68">
        <v>802.32057908158924</v>
      </c>
      <c r="D22" s="67">
        <v>778.74303377925378</v>
      </c>
      <c r="E22" s="67">
        <v>838.57925689826766</v>
      </c>
      <c r="F22" s="67">
        <v>880.22288983936539</v>
      </c>
      <c r="G22" s="67">
        <v>838.11140243327964</v>
      </c>
      <c r="H22" s="67">
        <v>738.14442322395917</v>
      </c>
      <c r="I22" s="67">
        <v>833.69807366133762</v>
      </c>
      <c r="J22" s="67">
        <v>845.23896497846226</v>
      </c>
      <c r="K22" s="67">
        <v>829.79677982635542</v>
      </c>
      <c r="L22" s="69">
        <v>813.79371272543722</v>
      </c>
      <c r="M22" s="67">
        <v>639.39032378498962</v>
      </c>
      <c r="N22" s="67">
        <v>797.26112192890071</v>
      </c>
      <c r="O22" s="67">
        <v>735.1343337733814</v>
      </c>
      <c r="P22" s="67">
        <v>708.28960977551242</v>
      </c>
      <c r="Q22" s="67">
        <v>600</v>
      </c>
      <c r="R22" s="67">
        <v>729.37725165626637</v>
      </c>
      <c r="S22" s="67">
        <v>692.3160999096749</v>
      </c>
      <c r="T22" s="67" t="s">
        <v>40</v>
      </c>
      <c r="U22" s="67">
        <v>765.00214671206913</v>
      </c>
      <c r="V22" s="67">
        <v>768.00550570533971</v>
      </c>
      <c r="W22" s="67">
        <v>737.54277386652132</v>
      </c>
      <c r="X22" s="67">
        <v>693.38039100233004</v>
      </c>
      <c r="Y22" s="67">
        <v>793.53715160531135</v>
      </c>
      <c r="Z22" s="68" t="s">
        <v>40</v>
      </c>
      <c r="AA22" s="67">
        <v>718.14060317838573</v>
      </c>
      <c r="AB22" s="67">
        <v>721.58657404733754</v>
      </c>
      <c r="AC22" s="67">
        <v>804.19520349056495</v>
      </c>
      <c r="AD22" s="69">
        <v>727.72247374400069</v>
      </c>
      <c r="AE22" s="69">
        <v>793.75384924905836</v>
      </c>
    </row>
    <row r="23" spans="2:31" x14ac:dyDescent="0.25">
      <c r="B23" s="66">
        <v>39995</v>
      </c>
      <c r="C23" s="68">
        <v>806.06683530935277</v>
      </c>
      <c r="D23" s="67">
        <v>781.68720743377594</v>
      </c>
      <c r="E23" s="67">
        <v>846.22367163673186</v>
      </c>
      <c r="F23" s="67">
        <v>886.06309923872982</v>
      </c>
      <c r="G23" s="67">
        <v>841.14305223421388</v>
      </c>
      <c r="H23" s="67">
        <v>739.3</v>
      </c>
      <c r="I23" s="67">
        <v>826.19297045959161</v>
      </c>
      <c r="J23" s="67">
        <v>854.73303494162076</v>
      </c>
      <c r="K23" s="67">
        <v>828.80745834457639</v>
      </c>
      <c r="L23" s="69">
        <v>816.43345032787306</v>
      </c>
      <c r="M23" s="67">
        <v>631.88337427606598</v>
      </c>
      <c r="N23" s="67">
        <v>803.8571035713652</v>
      </c>
      <c r="O23" s="67">
        <v>735.07974015891637</v>
      </c>
      <c r="P23" s="67">
        <v>719.54699506889665</v>
      </c>
      <c r="Q23" s="67">
        <v>600</v>
      </c>
      <c r="R23" s="67">
        <v>730.23732051292359</v>
      </c>
      <c r="S23" s="67">
        <v>701.27256162427273</v>
      </c>
      <c r="T23" s="67" t="s">
        <v>40</v>
      </c>
      <c r="U23" s="67">
        <v>767.27604878979173</v>
      </c>
      <c r="V23" s="67">
        <v>773.78317401088646</v>
      </c>
      <c r="W23" s="67">
        <v>739.64524838347404</v>
      </c>
      <c r="X23" s="67">
        <v>693.76991856480163</v>
      </c>
      <c r="Y23" s="67">
        <v>792.3532274582783</v>
      </c>
      <c r="Z23" s="68" t="s">
        <v>40</v>
      </c>
      <c r="AA23" s="67">
        <v>703.05359357058569</v>
      </c>
      <c r="AB23" s="67">
        <v>747.98110006538263</v>
      </c>
      <c r="AC23" s="67">
        <v>798.82723995764218</v>
      </c>
      <c r="AD23" s="69">
        <v>731.35164624496542</v>
      </c>
      <c r="AE23" s="69">
        <v>795.5089524573699</v>
      </c>
    </row>
    <row r="24" spans="2:31" x14ac:dyDescent="0.25">
      <c r="B24" s="66">
        <v>40026</v>
      </c>
      <c r="C24" s="68">
        <v>807.60620486027062</v>
      </c>
      <c r="D24" s="67">
        <v>782.90186513706794</v>
      </c>
      <c r="E24" s="67">
        <v>845.13307757912435</v>
      </c>
      <c r="F24" s="67">
        <v>895.01120520946324</v>
      </c>
      <c r="G24" s="67">
        <v>840.00137489573842</v>
      </c>
      <c r="H24" s="67">
        <v>733.28086967780666</v>
      </c>
      <c r="I24" s="67">
        <v>818.78641518295137</v>
      </c>
      <c r="J24" s="67">
        <v>842.8375327696516</v>
      </c>
      <c r="K24" s="67">
        <v>827.17027026001574</v>
      </c>
      <c r="L24" s="69">
        <v>816.4775313474986</v>
      </c>
      <c r="M24" s="67">
        <v>614.55616415733118</v>
      </c>
      <c r="N24" s="67">
        <v>822.33110785693827</v>
      </c>
      <c r="O24" s="67">
        <v>742.40040426455391</v>
      </c>
      <c r="P24" s="67">
        <v>736.15261710592381</v>
      </c>
      <c r="Q24" s="67">
        <v>600</v>
      </c>
      <c r="R24" s="67">
        <v>733.49117722881795</v>
      </c>
      <c r="S24" s="67">
        <v>705.44959397890102</v>
      </c>
      <c r="T24" s="67" t="s">
        <v>40</v>
      </c>
      <c r="U24" s="67">
        <v>768.75531921694505</v>
      </c>
      <c r="V24" s="67">
        <v>668</v>
      </c>
      <c r="W24" s="67">
        <v>739.72493866229809</v>
      </c>
      <c r="X24" s="67">
        <v>717.15456329861763</v>
      </c>
      <c r="Y24" s="67">
        <v>796.95248019479641</v>
      </c>
      <c r="Z24" s="68" t="s">
        <v>40</v>
      </c>
      <c r="AA24" s="67">
        <v>707.29819835803892</v>
      </c>
      <c r="AB24" s="67">
        <v>733.22384291326819</v>
      </c>
      <c r="AC24" s="67">
        <v>796.5946953651229</v>
      </c>
      <c r="AD24" s="69">
        <v>735.77496139875814</v>
      </c>
      <c r="AE24" s="69">
        <v>796.4939807491719</v>
      </c>
    </row>
    <row r="25" spans="2:31" x14ac:dyDescent="0.25">
      <c r="B25" s="66">
        <v>40057</v>
      </c>
      <c r="C25" s="68">
        <v>806.65235436447949</v>
      </c>
      <c r="D25" s="67">
        <v>783.69795015496982</v>
      </c>
      <c r="E25" s="67">
        <v>850.64775651510683</v>
      </c>
      <c r="F25" s="67">
        <v>893.72548048467024</v>
      </c>
      <c r="G25" s="67">
        <v>848.9604633333156</v>
      </c>
      <c r="H25" s="67">
        <v>735.96837722814996</v>
      </c>
      <c r="I25" s="67">
        <v>819.94942672215655</v>
      </c>
      <c r="J25" s="67">
        <v>845.9365321496291</v>
      </c>
      <c r="K25" s="67">
        <v>830.55738803236113</v>
      </c>
      <c r="L25" s="69">
        <v>820.44618535006759</v>
      </c>
      <c r="M25" s="67">
        <v>613.29999999999995</v>
      </c>
      <c r="N25" s="67">
        <v>796.15398049663588</v>
      </c>
      <c r="O25" s="67">
        <v>724.72730027586942</v>
      </c>
      <c r="P25" s="67">
        <v>725.5472532368243</v>
      </c>
      <c r="Q25" s="67">
        <v>600</v>
      </c>
      <c r="R25" s="67">
        <v>728.02692535052006</v>
      </c>
      <c r="S25" s="67">
        <v>708.51380118642908</v>
      </c>
      <c r="T25" s="67" t="s">
        <v>40</v>
      </c>
      <c r="U25" s="67">
        <v>745.93226772130618</v>
      </c>
      <c r="V25" s="67">
        <v>658</v>
      </c>
      <c r="W25" s="67">
        <v>705.7643420449549</v>
      </c>
      <c r="X25" s="67">
        <v>728.33419953739372</v>
      </c>
      <c r="Y25" s="67">
        <v>791.31485519546538</v>
      </c>
      <c r="Z25" s="68" t="s">
        <v>40</v>
      </c>
      <c r="AA25" s="67">
        <v>716.22314502753204</v>
      </c>
      <c r="AB25" s="67">
        <v>731.59959967307896</v>
      </c>
      <c r="AC25" s="67">
        <v>793.65038277541771</v>
      </c>
      <c r="AD25" s="69">
        <v>727.77667787117969</v>
      </c>
      <c r="AE25" s="69">
        <v>794.86422634289897</v>
      </c>
    </row>
    <row r="26" spans="2:31" x14ac:dyDescent="0.25">
      <c r="B26" s="66">
        <v>40087</v>
      </c>
      <c r="C26" s="68">
        <v>811.20833405898111</v>
      </c>
      <c r="D26" s="67">
        <v>786.72803446855585</v>
      </c>
      <c r="E26" s="67">
        <v>849.65088528451633</v>
      </c>
      <c r="F26" s="67">
        <v>890.03112180223764</v>
      </c>
      <c r="G26" s="67">
        <v>847.84362858452437</v>
      </c>
      <c r="H26" s="67">
        <v>736.46056447938258</v>
      </c>
      <c r="I26" s="67">
        <v>827.90625773888496</v>
      </c>
      <c r="J26" s="67">
        <v>841.82721211390003</v>
      </c>
      <c r="K26" s="67">
        <v>831.48593724402349</v>
      </c>
      <c r="L26" s="69">
        <v>821.78253723066348</v>
      </c>
      <c r="M26" s="67">
        <v>651.7781988711115</v>
      </c>
      <c r="N26" s="67">
        <v>755.47100820647495</v>
      </c>
      <c r="O26" s="67">
        <v>719.35763341701579</v>
      </c>
      <c r="P26" s="67">
        <v>734.41294566654381</v>
      </c>
      <c r="Q26" s="67">
        <v>600</v>
      </c>
      <c r="R26" s="67">
        <v>727.25998066428451</v>
      </c>
      <c r="S26" s="67">
        <v>718.18360824120828</v>
      </c>
      <c r="T26" s="67" t="s">
        <v>40</v>
      </c>
      <c r="U26" s="67">
        <v>765.65636533515396</v>
      </c>
      <c r="V26" s="67">
        <v>644</v>
      </c>
      <c r="W26" s="67">
        <v>703.25860697039934</v>
      </c>
      <c r="X26" s="67">
        <v>718.16119375224889</v>
      </c>
      <c r="Y26" s="67">
        <v>787.73627994339051</v>
      </c>
      <c r="Z26" s="68" t="s">
        <v>40</v>
      </c>
      <c r="AA26" s="67">
        <v>722.29938116067308</v>
      </c>
      <c r="AB26" s="67">
        <v>728.98421034347496</v>
      </c>
      <c r="AC26" s="67">
        <v>786.77634073306922</v>
      </c>
      <c r="AD26" s="69">
        <v>726.51428385933343</v>
      </c>
      <c r="AE26" s="69">
        <v>797.78029583747525</v>
      </c>
    </row>
    <row r="27" spans="2:31" x14ac:dyDescent="0.25">
      <c r="B27" s="66">
        <v>40118</v>
      </c>
      <c r="C27" s="68">
        <v>814.41033660127994</v>
      </c>
      <c r="D27" s="67">
        <v>789.27499769829183</v>
      </c>
      <c r="E27" s="67">
        <v>847.53202009998631</v>
      </c>
      <c r="F27" s="67">
        <v>882.89374011284588</v>
      </c>
      <c r="G27" s="67">
        <v>852.46136662995355</v>
      </c>
      <c r="H27" s="67">
        <v>743.49484004907049</v>
      </c>
      <c r="I27" s="67">
        <v>832.96224916910921</v>
      </c>
      <c r="J27" s="67">
        <v>838.7710158062315</v>
      </c>
      <c r="K27" s="67">
        <v>824.673337874249</v>
      </c>
      <c r="L27" s="69">
        <v>825.30507587928503</v>
      </c>
      <c r="M27" s="67">
        <v>611.9</v>
      </c>
      <c r="N27" s="67">
        <v>749.32859656357641</v>
      </c>
      <c r="O27" s="67">
        <v>720.53016225617648</v>
      </c>
      <c r="P27" s="67">
        <v>721.00381337517274</v>
      </c>
      <c r="Q27" s="67">
        <v>600</v>
      </c>
      <c r="R27" s="67">
        <v>728.20270872987146</v>
      </c>
      <c r="S27" s="67">
        <v>724.73102413237882</v>
      </c>
      <c r="T27" s="67" t="s">
        <v>40</v>
      </c>
      <c r="U27" s="67">
        <v>763.46205957800078</v>
      </c>
      <c r="V27" s="67">
        <v>642</v>
      </c>
      <c r="W27" s="67">
        <v>703.28147665411927</v>
      </c>
      <c r="X27" s="67">
        <v>720.71838012660476</v>
      </c>
      <c r="Y27" s="67">
        <v>788.58742444701659</v>
      </c>
      <c r="Z27" s="68" t="s">
        <v>40</v>
      </c>
      <c r="AA27" s="67">
        <v>723.97827297560877</v>
      </c>
      <c r="AB27" s="67">
        <v>721.77917349690779</v>
      </c>
      <c r="AC27" s="67">
        <v>779.3852990480292</v>
      </c>
      <c r="AD27" s="69">
        <v>725.79019390286521</v>
      </c>
      <c r="AE27" s="69">
        <v>799.11279547235756</v>
      </c>
    </row>
    <row r="28" spans="2:31" x14ac:dyDescent="0.25">
      <c r="B28" s="66">
        <v>40148</v>
      </c>
      <c r="C28" s="68">
        <v>811.15485924990912</v>
      </c>
      <c r="D28" s="67">
        <v>788.290584647797</v>
      </c>
      <c r="E28" s="67">
        <v>842.4311944305864</v>
      </c>
      <c r="F28" s="67">
        <v>885.6119619646812</v>
      </c>
      <c r="G28" s="67">
        <v>847.66634974790986</v>
      </c>
      <c r="H28" s="67">
        <v>737.21667999013027</v>
      </c>
      <c r="I28" s="67">
        <v>840.52257082036385</v>
      </c>
      <c r="J28" s="67">
        <v>816.84738738364729</v>
      </c>
      <c r="K28" s="67">
        <v>829.34594231150379</v>
      </c>
      <c r="L28" s="69">
        <v>821.9859984966813</v>
      </c>
      <c r="M28" s="67">
        <v>597</v>
      </c>
      <c r="N28" s="67">
        <v>756.65871896904866</v>
      </c>
      <c r="O28" s="67">
        <v>734.17348116168694</v>
      </c>
      <c r="P28" s="67">
        <v>742.3707034554244</v>
      </c>
      <c r="Q28" s="67">
        <v>600</v>
      </c>
      <c r="R28" s="67">
        <v>736.15786289018774</v>
      </c>
      <c r="S28" s="67">
        <v>721.89412648946654</v>
      </c>
      <c r="T28" s="67" t="s">
        <v>40</v>
      </c>
      <c r="U28" s="67">
        <v>757.1954587376872</v>
      </c>
      <c r="V28" s="67">
        <v>647</v>
      </c>
      <c r="W28" s="67">
        <v>703.38497213817709</v>
      </c>
      <c r="X28" s="67">
        <v>725.42091411971944</v>
      </c>
      <c r="Y28" s="67">
        <v>788.83793952060557</v>
      </c>
      <c r="Z28" s="68" t="s">
        <v>40</v>
      </c>
      <c r="AA28" s="67">
        <v>723.74288233468394</v>
      </c>
      <c r="AB28" s="67">
        <v>747.30366489229118</v>
      </c>
      <c r="AC28" s="67">
        <v>778.66026654429913</v>
      </c>
      <c r="AD28" s="69">
        <v>732.9627411251264</v>
      </c>
      <c r="AE28" s="69">
        <v>794.42</v>
      </c>
    </row>
    <row r="29" spans="2:31" x14ac:dyDescent="0.25">
      <c r="B29" s="66">
        <v>40179</v>
      </c>
      <c r="C29" s="67">
        <v>806.71902812515805</v>
      </c>
      <c r="D29" s="67">
        <v>795.52432115709053</v>
      </c>
      <c r="E29" s="67">
        <v>844.38111476757877</v>
      </c>
      <c r="F29" s="67">
        <v>892.31166327689834</v>
      </c>
      <c r="G29" s="67">
        <v>851.1083413419509</v>
      </c>
      <c r="H29" s="67">
        <v>735.09351001404411</v>
      </c>
      <c r="I29" s="67">
        <v>842.16259789058233</v>
      </c>
      <c r="J29" s="67">
        <v>851.25304383921718</v>
      </c>
      <c r="K29" s="67">
        <v>830.01859061378605</v>
      </c>
      <c r="L29" s="69">
        <v>821.85366971041253</v>
      </c>
      <c r="M29" s="67">
        <v>634.41</v>
      </c>
      <c r="N29" s="67">
        <v>754.34754299735039</v>
      </c>
      <c r="O29" s="67">
        <v>727.78711290150488</v>
      </c>
      <c r="P29" s="67">
        <v>749.86894150006447</v>
      </c>
      <c r="Q29" s="67">
        <v>600</v>
      </c>
      <c r="R29" s="67">
        <v>783.06705432238198</v>
      </c>
      <c r="S29" s="67">
        <v>718.01122222933941</v>
      </c>
      <c r="T29" s="67" t="s">
        <v>40</v>
      </c>
      <c r="U29" s="67">
        <v>758.64751237815801</v>
      </c>
      <c r="V29" s="67">
        <v>650</v>
      </c>
      <c r="W29" s="67">
        <v>705.06803122733129</v>
      </c>
      <c r="X29" s="67">
        <v>738.20649247241079</v>
      </c>
      <c r="Y29" s="67">
        <v>791.6604984655163</v>
      </c>
      <c r="Z29" s="67" t="s">
        <v>40</v>
      </c>
      <c r="AA29" s="67">
        <v>729.48220295270323</v>
      </c>
      <c r="AB29" s="67">
        <v>733.04594915489554</v>
      </c>
      <c r="AC29" s="67">
        <v>804.91777503436913</v>
      </c>
      <c r="AD29" s="69">
        <v>747.00365091768765</v>
      </c>
      <c r="AE29" s="69">
        <v>805.34207700000002</v>
      </c>
    </row>
    <row r="30" spans="2:31" x14ac:dyDescent="0.25">
      <c r="B30" s="66">
        <v>40210</v>
      </c>
      <c r="C30" s="68">
        <v>819.68282686903024</v>
      </c>
      <c r="D30" s="68">
        <v>802.25937075633442</v>
      </c>
      <c r="E30" s="68">
        <v>848.09822202244209</v>
      </c>
      <c r="F30" s="68">
        <v>859.14710824160068</v>
      </c>
      <c r="G30" s="68">
        <v>864.55521624175617</v>
      </c>
      <c r="H30" s="68">
        <v>740.56878998541663</v>
      </c>
      <c r="I30" s="68">
        <v>853.65233954091366</v>
      </c>
      <c r="J30" s="68">
        <v>822.58627526587475</v>
      </c>
      <c r="K30" s="68">
        <v>827.63811274939121</v>
      </c>
      <c r="L30" s="70">
        <v>832.41228969883923</v>
      </c>
      <c r="M30" s="68">
        <v>638.20000000000005</v>
      </c>
      <c r="N30" s="68">
        <v>756.36117653736301</v>
      </c>
      <c r="O30" s="68">
        <v>753.41708841160096</v>
      </c>
      <c r="P30" s="68">
        <v>736.89468396881682</v>
      </c>
      <c r="Q30" s="68">
        <v>600</v>
      </c>
      <c r="R30" s="68">
        <v>730.60221370149588</v>
      </c>
      <c r="S30" s="68">
        <v>711.68838207760621</v>
      </c>
      <c r="T30" s="68" t="s">
        <v>40</v>
      </c>
      <c r="U30" s="68">
        <v>768.94140035032376</v>
      </c>
      <c r="V30" s="68">
        <v>750</v>
      </c>
      <c r="W30" s="68">
        <v>705.53142222637643</v>
      </c>
      <c r="X30" s="68">
        <v>751.90691534837856</v>
      </c>
      <c r="Y30" s="68">
        <v>786.95935702509064</v>
      </c>
      <c r="Z30" s="68" t="s">
        <v>40</v>
      </c>
      <c r="AA30" s="68">
        <v>730.67512463815081</v>
      </c>
      <c r="AB30" s="68">
        <v>774.56696982272956</v>
      </c>
      <c r="AC30" s="68">
        <v>829.30826998502016</v>
      </c>
      <c r="AD30" s="70">
        <v>735.9787261206435</v>
      </c>
      <c r="AE30" s="70">
        <v>811.80606282142048</v>
      </c>
    </row>
    <row r="31" spans="2:31" x14ac:dyDescent="0.25">
      <c r="B31" s="66">
        <v>40238</v>
      </c>
      <c r="C31" s="68">
        <v>824.03936644153453</v>
      </c>
      <c r="D31" s="67">
        <v>791.31310786257563</v>
      </c>
      <c r="E31" s="67">
        <v>848.59452055018926</v>
      </c>
      <c r="F31" s="67">
        <v>867.0354170097828</v>
      </c>
      <c r="G31" s="67">
        <v>862.99692694728412</v>
      </c>
      <c r="H31" s="67">
        <v>746.87702799279316</v>
      </c>
      <c r="I31" s="67">
        <v>858.49425606075772</v>
      </c>
      <c r="J31" s="67">
        <v>821.62131675325793</v>
      </c>
      <c r="K31" s="67">
        <v>828.85648100026287</v>
      </c>
      <c r="L31" s="69">
        <v>833.7570302247118</v>
      </c>
      <c r="M31" s="67">
        <v>598.92744464781651</v>
      </c>
      <c r="N31" s="67">
        <v>750.68461177033237</v>
      </c>
      <c r="O31" s="67">
        <v>754.0071673455036</v>
      </c>
      <c r="P31" s="67">
        <v>730.30618825037504</v>
      </c>
      <c r="Q31" s="67">
        <v>674.27016329644334</v>
      </c>
      <c r="R31" s="67">
        <v>742.61343949117611</v>
      </c>
      <c r="S31" s="67">
        <v>727.46695194845665</v>
      </c>
      <c r="T31" s="67" t="s">
        <v>40</v>
      </c>
      <c r="U31" s="67">
        <v>772.86357126237374</v>
      </c>
      <c r="V31" s="67">
        <v>750</v>
      </c>
      <c r="W31" s="67">
        <v>707.32290600779959</v>
      </c>
      <c r="X31" s="67">
        <v>759.52595503675252</v>
      </c>
      <c r="Y31" s="67">
        <v>789.67098617799888</v>
      </c>
      <c r="Z31" s="67" t="s">
        <v>40</v>
      </c>
      <c r="AA31" s="67">
        <v>730.46233796382774</v>
      </c>
      <c r="AB31" s="68">
        <v>756.26083571083223</v>
      </c>
      <c r="AC31" s="67">
        <v>789.86327999602213</v>
      </c>
      <c r="AD31" s="69">
        <v>739.28463307112168</v>
      </c>
      <c r="AE31" s="69">
        <v>812.63175173767911</v>
      </c>
    </row>
    <row r="32" spans="2:31" x14ac:dyDescent="0.25">
      <c r="B32" s="66">
        <v>40269</v>
      </c>
      <c r="C32" s="68">
        <v>824.50920718256862</v>
      </c>
      <c r="D32" s="67">
        <v>805.13149503502893</v>
      </c>
      <c r="E32" s="67">
        <v>845.07035945848554</v>
      </c>
      <c r="F32" s="67">
        <v>869.40171701000031</v>
      </c>
      <c r="G32" s="67">
        <v>872.86068758080523</v>
      </c>
      <c r="H32" s="67">
        <v>748.5232791595804</v>
      </c>
      <c r="I32" s="67">
        <v>867.73945710760813</v>
      </c>
      <c r="J32" s="67">
        <v>805.67006476044401</v>
      </c>
      <c r="K32" s="67">
        <v>844.60415060449009</v>
      </c>
      <c r="L32" s="69">
        <v>838.7575828670781</v>
      </c>
      <c r="M32" s="67">
        <v>594.66080988956048</v>
      </c>
      <c r="N32" s="67">
        <v>762.51829447892032</v>
      </c>
      <c r="O32" s="67">
        <v>738.70609714355999</v>
      </c>
      <c r="P32" s="67">
        <v>712.4391431235515</v>
      </c>
      <c r="Q32" s="67">
        <v>650.65090199755025</v>
      </c>
      <c r="R32" s="67">
        <v>771.62384814689938</v>
      </c>
      <c r="S32" s="67">
        <v>715.33538639015296</v>
      </c>
      <c r="T32" s="67" t="s">
        <v>40</v>
      </c>
      <c r="U32" s="67">
        <v>770.3119326009238</v>
      </c>
      <c r="V32" s="67">
        <v>750</v>
      </c>
      <c r="W32" s="67">
        <v>705.23721160695993</v>
      </c>
      <c r="X32" s="67">
        <v>758.83401822309997</v>
      </c>
      <c r="Y32" s="67">
        <v>789.98347736379276</v>
      </c>
      <c r="Z32" s="67" t="s">
        <v>40</v>
      </c>
      <c r="AA32" s="67">
        <v>725.80820132953022</v>
      </c>
      <c r="AB32" s="68">
        <v>736.89044279493146</v>
      </c>
      <c r="AC32" s="67">
        <v>779.72111770671131</v>
      </c>
      <c r="AD32" s="69">
        <v>737.75128632299277</v>
      </c>
      <c r="AE32" s="69">
        <v>816.6676276482433</v>
      </c>
    </row>
    <row r="33" spans="2:31" x14ac:dyDescent="0.25">
      <c r="B33" s="66">
        <v>40299</v>
      </c>
      <c r="C33" s="68">
        <v>821.89009219176091</v>
      </c>
      <c r="D33" s="67">
        <v>800.55482167204866</v>
      </c>
      <c r="E33" s="67">
        <v>850.55319694960008</v>
      </c>
      <c r="F33" s="67">
        <v>867.83015363882407</v>
      </c>
      <c r="G33" s="67">
        <v>864.41812698752062</v>
      </c>
      <c r="H33" s="67">
        <v>745.6502702508709</v>
      </c>
      <c r="I33" s="67">
        <v>856.24894317839244</v>
      </c>
      <c r="J33" s="67">
        <v>812.95812639830069</v>
      </c>
      <c r="K33" s="67">
        <v>827.87841102634661</v>
      </c>
      <c r="L33" s="69">
        <v>834.30048826252175</v>
      </c>
      <c r="M33" s="67">
        <v>569.89427849222307</v>
      </c>
      <c r="N33" s="67">
        <v>760.91639147666081</v>
      </c>
      <c r="O33" s="67">
        <v>719.94658597628745</v>
      </c>
      <c r="P33" s="67">
        <v>721.42909874401744</v>
      </c>
      <c r="Q33" s="67">
        <v>623.78956610814373</v>
      </c>
      <c r="R33" s="67">
        <v>755.74582858882616</v>
      </c>
      <c r="S33" s="67">
        <v>709.81082231762548</v>
      </c>
      <c r="T33" s="67" t="s">
        <v>40</v>
      </c>
      <c r="U33" s="67">
        <v>779.08820397554803</v>
      </c>
      <c r="V33" s="67">
        <v>750</v>
      </c>
      <c r="W33" s="67">
        <v>701.00597917572259</v>
      </c>
      <c r="X33" s="67">
        <v>758.84481113183892</v>
      </c>
      <c r="Y33" s="67">
        <v>816.49669675211453</v>
      </c>
      <c r="Z33" s="67" t="s">
        <v>40</v>
      </c>
      <c r="AA33" s="67">
        <v>726.18781342440332</v>
      </c>
      <c r="AB33" s="68">
        <v>735.17236751051678</v>
      </c>
      <c r="AC33" s="67">
        <v>779.67698712326592</v>
      </c>
      <c r="AD33" s="69">
        <v>735.72227331749355</v>
      </c>
      <c r="AE33" s="69">
        <v>808.79196904337198</v>
      </c>
    </row>
    <row r="34" spans="2:31" x14ac:dyDescent="0.25">
      <c r="B34" s="66">
        <v>40330</v>
      </c>
      <c r="C34" s="68">
        <v>821.58451783252053</v>
      </c>
      <c r="D34" s="67">
        <v>791.05991035555701</v>
      </c>
      <c r="E34" s="67">
        <v>849.74422359656705</v>
      </c>
      <c r="F34" s="67">
        <v>862.48432123054499</v>
      </c>
      <c r="G34" s="67">
        <v>856.33127565128893</v>
      </c>
      <c r="H34" s="67">
        <v>731.14539704036213</v>
      </c>
      <c r="I34" s="67">
        <v>858.12289374924308</v>
      </c>
      <c r="J34" s="67">
        <v>829.49868651197141</v>
      </c>
      <c r="K34" s="67">
        <v>823.90994842922737</v>
      </c>
      <c r="L34" s="69">
        <v>829.17897771836158</v>
      </c>
      <c r="M34" s="67">
        <v>529.74117647058824</v>
      </c>
      <c r="N34" s="67">
        <v>763.42660182468592</v>
      </c>
      <c r="O34" s="67">
        <v>722.19248989885261</v>
      </c>
      <c r="P34" s="67">
        <v>689.52493630565527</v>
      </c>
      <c r="Q34" s="67">
        <v>550.08404940107118</v>
      </c>
      <c r="R34" s="67">
        <v>742.07030777068019</v>
      </c>
      <c r="S34" s="67">
        <v>724.29395149069069</v>
      </c>
      <c r="T34" s="67" t="s">
        <v>40</v>
      </c>
      <c r="U34" s="67">
        <v>779.54800656604789</v>
      </c>
      <c r="V34" s="67">
        <v>670</v>
      </c>
      <c r="W34" s="67">
        <v>700.06477463657416</v>
      </c>
      <c r="X34" s="67">
        <v>745.0339275895343</v>
      </c>
      <c r="Y34" s="67">
        <v>789.66585857430675</v>
      </c>
      <c r="Z34" s="67" t="s">
        <v>40</v>
      </c>
      <c r="AA34" s="67">
        <v>725.59355203550058</v>
      </c>
      <c r="AB34" s="68">
        <v>753.8406212881639</v>
      </c>
      <c r="AC34" s="67">
        <v>781.19654827247348</v>
      </c>
      <c r="AD34" s="69">
        <v>730.2588108157629</v>
      </c>
      <c r="AE34" s="69">
        <v>802</v>
      </c>
    </row>
    <row r="35" spans="2:31" x14ac:dyDescent="0.25">
      <c r="B35" s="66">
        <v>40360</v>
      </c>
      <c r="C35" s="68">
        <v>835.32864575691747</v>
      </c>
      <c r="D35" s="67">
        <v>788.60084941723721</v>
      </c>
      <c r="E35" s="67">
        <v>857.26646797687749</v>
      </c>
      <c r="F35" s="67">
        <v>853.76316686396524</v>
      </c>
      <c r="G35" s="67">
        <v>853.5061714621437</v>
      </c>
      <c r="H35" s="67">
        <v>735.94254637021118</v>
      </c>
      <c r="I35" s="67">
        <v>872.14040225077451</v>
      </c>
      <c r="J35" s="67">
        <v>806.30832101724707</v>
      </c>
      <c r="K35" s="67">
        <v>815.40275089166403</v>
      </c>
      <c r="L35" s="69">
        <v>833.95673054069073</v>
      </c>
      <c r="M35" s="67">
        <v>543.29426424886094</v>
      </c>
      <c r="N35" s="67">
        <v>727.10279686754882</v>
      </c>
      <c r="O35" s="67">
        <v>718.98745015953352</v>
      </c>
      <c r="P35" s="67">
        <v>745.87381176378767</v>
      </c>
      <c r="Q35" s="67">
        <v>650</v>
      </c>
      <c r="R35" s="67">
        <v>734.32474312595787</v>
      </c>
      <c r="S35" s="67">
        <v>736.09689836778466</v>
      </c>
      <c r="T35" s="67" t="s">
        <v>40</v>
      </c>
      <c r="U35" s="67">
        <v>778.44555209193811</v>
      </c>
      <c r="V35" s="67">
        <v>670</v>
      </c>
      <c r="W35" s="67">
        <v>694.56617562532847</v>
      </c>
      <c r="X35" s="67">
        <v>738.3472256185895</v>
      </c>
      <c r="Y35" s="67">
        <v>789.58608948804238</v>
      </c>
      <c r="Z35" s="67" t="s">
        <v>40</v>
      </c>
      <c r="AA35" s="67">
        <v>724.42025653418864</v>
      </c>
      <c r="AB35" s="68">
        <v>688.0263662392814</v>
      </c>
      <c r="AC35" s="67">
        <v>779.56597527479198</v>
      </c>
      <c r="AD35" s="69">
        <v>730.52050054994072</v>
      </c>
      <c r="AE35" s="69">
        <v>807.45</v>
      </c>
    </row>
    <row r="36" spans="2:31" x14ac:dyDescent="0.25">
      <c r="B36" s="66">
        <v>40391</v>
      </c>
      <c r="C36" s="68">
        <v>832.89446411772053</v>
      </c>
      <c r="D36" s="67">
        <v>780.72850509656439</v>
      </c>
      <c r="E36" s="67">
        <v>844.66228086395438</v>
      </c>
      <c r="F36" s="67">
        <v>841.92061126999056</v>
      </c>
      <c r="G36" s="67">
        <v>840.82097451463108</v>
      </c>
      <c r="H36" s="67">
        <v>745.08070697212963</v>
      </c>
      <c r="I36" s="67">
        <v>855.87490514776573</v>
      </c>
      <c r="J36" s="67">
        <v>827.10750349504337</v>
      </c>
      <c r="K36" s="67">
        <v>813.49893570018116</v>
      </c>
      <c r="L36" s="69">
        <v>826.89824950988771</v>
      </c>
      <c r="M36" s="67">
        <v>563.61027351987661</v>
      </c>
      <c r="N36" s="67">
        <v>719.33854336019999</v>
      </c>
      <c r="O36" s="67">
        <v>727.15403973933519</v>
      </c>
      <c r="P36" s="67">
        <v>717.13503651645237</v>
      </c>
      <c r="Q36" s="67">
        <v>635.37762167225037</v>
      </c>
      <c r="R36" s="67">
        <v>725.14103091927336</v>
      </c>
      <c r="S36" s="67">
        <v>726.34182800094402</v>
      </c>
      <c r="T36" s="67" t="s">
        <v>40</v>
      </c>
      <c r="U36" s="67">
        <v>778.25919921508591</v>
      </c>
      <c r="V36" s="67">
        <v>669</v>
      </c>
      <c r="W36" s="67">
        <v>658.84596449911692</v>
      </c>
      <c r="X36" s="67">
        <v>745.87855198113346</v>
      </c>
      <c r="Y36" s="67">
        <v>774.32580730366669</v>
      </c>
      <c r="Z36" s="67" t="s">
        <v>40</v>
      </c>
      <c r="AA36" s="67">
        <v>713.0949237242786</v>
      </c>
      <c r="AB36" s="68">
        <v>684.40332741669818</v>
      </c>
      <c r="AC36" s="67">
        <v>769.20740756079215</v>
      </c>
      <c r="AD36" s="69">
        <v>717.88995778418484</v>
      </c>
      <c r="AE36" s="69">
        <v>803.24566972654873</v>
      </c>
    </row>
    <row r="37" spans="2:31" x14ac:dyDescent="0.25">
      <c r="B37" s="66">
        <v>40422</v>
      </c>
      <c r="C37" s="68">
        <v>834.83638750621367</v>
      </c>
      <c r="D37" s="67">
        <v>779.02783740712414</v>
      </c>
      <c r="E37" s="67">
        <v>849.15342165475931</v>
      </c>
      <c r="F37" s="67">
        <v>844.17093453573602</v>
      </c>
      <c r="G37" s="67">
        <v>838.53235894437114</v>
      </c>
      <c r="H37" s="67">
        <v>745.33672302040839</v>
      </c>
      <c r="I37" s="67">
        <v>859.34425211708435</v>
      </c>
      <c r="J37" s="67">
        <v>814.63415232621401</v>
      </c>
      <c r="K37" s="67">
        <v>811.36311571188025</v>
      </c>
      <c r="L37" s="69">
        <v>827.65164800476657</v>
      </c>
      <c r="M37" s="67">
        <v>551.07523033156633</v>
      </c>
      <c r="N37" s="67">
        <v>715.36003671372453</v>
      </c>
      <c r="O37" s="67">
        <v>708.56578415313049</v>
      </c>
      <c r="P37" s="67">
        <v>728.36658537313474</v>
      </c>
      <c r="Q37" s="67">
        <v>631.47467791892984</v>
      </c>
      <c r="R37" s="67">
        <v>725.06541066562772</v>
      </c>
      <c r="S37" s="67">
        <v>715.61197004879648</v>
      </c>
      <c r="T37" s="67" t="s">
        <v>40</v>
      </c>
      <c r="U37" s="67">
        <v>776.8136452940754</v>
      </c>
      <c r="V37" s="67">
        <v>669</v>
      </c>
      <c r="W37" s="67">
        <v>693.36594369602597</v>
      </c>
      <c r="X37" s="67">
        <v>746.02166231865135</v>
      </c>
      <c r="Y37" s="67">
        <v>784.37686094912112</v>
      </c>
      <c r="Z37" s="67" t="s">
        <v>40</v>
      </c>
      <c r="AA37" s="67">
        <v>711.13929936532884</v>
      </c>
      <c r="AB37" s="68">
        <v>687.9574521699501</v>
      </c>
      <c r="AC37" s="67">
        <v>779.32752412259151</v>
      </c>
      <c r="AD37" s="69">
        <v>719.21428123705516</v>
      </c>
      <c r="AE37" s="69">
        <v>807.88734230982766</v>
      </c>
    </row>
    <row r="38" spans="2:31" x14ac:dyDescent="0.25">
      <c r="B38" s="66">
        <v>40452</v>
      </c>
      <c r="C38" s="68">
        <v>838.64315645749218</v>
      </c>
      <c r="D38" s="67">
        <v>776.74033526737185</v>
      </c>
      <c r="E38" s="67">
        <v>851.38783726810618</v>
      </c>
      <c r="F38" s="67">
        <v>839.62639886360137</v>
      </c>
      <c r="G38" s="67">
        <v>838.39417707015411</v>
      </c>
      <c r="H38" s="67">
        <v>740.19881412428686</v>
      </c>
      <c r="I38" s="67">
        <v>861.88128315070503</v>
      </c>
      <c r="J38" s="67">
        <v>818.57795950682487</v>
      </c>
      <c r="K38" s="67">
        <v>812.23981001024219</v>
      </c>
      <c r="L38" s="69">
        <v>828.35444387157543</v>
      </c>
      <c r="M38" s="67">
        <v>542.79419592635611</v>
      </c>
      <c r="N38" s="67">
        <v>713.14335116126608</v>
      </c>
      <c r="O38" s="67">
        <v>707.87721755949042</v>
      </c>
      <c r="P38" s="67">
        <v>721.6739257096317</v>
      </c>
      <c r="Q38" s="67">
        <v>626.87879639580058</v>
      </c>
      <c r="R38" s="67">
        <v>734.86174355834112</v>
      </c>
      <c r="S38" s="67">
        <v>715.47632744833595</v>
      </c>
      <c r="T38" s="67" t="s">
        <v>40</v>
      </c>
      <c r="U38" s="67">
        <v>780.61312449944705</v>
      </c>
      <c r="V38" s="67">
        <v>669</v>
      </c>
      <c r="W38" s="67">
        <v>699.35751738359329</v>
      </c>
      <c r="X38" s="67">
        <v>747.07057334001354</v>
      </c>
      <c r="Y38" s="67">
        <v>771.93779950496003</v>
      </c>
      <c r="Z38" s="67" t="s">
        <v>40</v>
      </c>
      <c r="AA38" s="67">
        <v>713.37837502245941</v>
      </c>
      <c r="AB38" s="68">
        <v>696.64983332442455</v>
      </c>
      <c r="AC38" s="67">
        <v>780.5633763095891</v>
      </c>
      <c r="AD38" s="69">
        <v>723.39173806667884</v>
      </c>
      <c r="AE38" s="69">
        <v>804.84811723987377</v>
      </c>
    </row>
    <row r="39" spans="2:31" x14ac:dyDescent="0.25">
      <c r="B39" s="66">
        <v>40483</v>
      </c>
      <c r="C39" s="68">
        <v>844.61803574891246</v>
      </c>
      <c r="D39" s="67">
        <v>776.94439214492922</v>
      </c>
      <c r="E39" s="67">
        <v>834.38903634536416</v>
      </c>
      <c r="F39" s="67">
        <v>837.96074471310214</v>
      </c>
      <c r="G39" s="67">
        <v>841.29997630398066</v>
      </c>
      <c r="H39" s="67">
        <v>745.09729451915553</v>
      </c>
      <c r="I39" s="67">
        <v>864.38904244156276</v>
      </c>
      <c r="J39" s="67">
        <v>818.47894509494813</v>
      </c>
      <c r="K39" s="67">
        <v>812.96355585092147</v>
      </c>
      <c r="L39" s="69">
        <v>831.45158513346075</v>
      </c>
      <c r="M39" s="67">
        <v>571.03380495199599</v>
      </c>
      <c r="N39" s="67">
        <v>731.06125278359286</v>
      </c>
      <c r="O39" s="67">
        <v>721.51364591960237</v>
      </c>
      <c r="P39" s="67">
        <v>748.78580871211909</v>
      </c>
      <c r="Q39" s="67">
        <v>643</v>
      </c>
      <c r="R39" s="67">
        <v>739.04270248807745</v>
      </c>
      <c r="S39" s="67">
        <v>720.72939328747168</v>
      </c>
      <c r="T39" s="67" t="s">
        <v>40</v>
      </c>
      <c r="U39" s="67">
        <v>759.94265479858393</v>
      </c>
      <c r="V39" s="67">
        <v>669</v>
      </c>
      <c r="W39" s="67">
        <v>727.34404182292542</v>
      </c>
      <c r="X39" s="67">
        <v>748.92374838999967</v>
      </c>
      <c r="Y39" s="67">
        <v>777.73887608848861</v>
      </c>
      <c r="Z39" s="67" t="s">
        <v>40</v>
      </c>
      <c r="AA39" s="67">
        <v>717.07239281108536</v>
      </c>
      <c r="AB39" s="68">
        <v>696.33841502214727</v>
      </c>
      <c r="AC39" s="67">
        <v>803.11574106474666</v>
      </c>
      <c r="AD39" s="69">
        <v>733.73506831499526</v>
      </c>
      <c r="AE39" s="69">
        <v>811.98590234668336</v>
      </c>
    </row>
    <row r="40" spans="2:31" x14ac:dyDescent="0.25">
      <c r="B40" s="66">
        <v>40513</v>
      </c>
      <c r="C40" s="68">
        <v>840.74719194313013</v>
      </c>
      <c r="D40" s="67">
        <v>775.68384822347707</v>
      </c>
      <c r="E40" s="67">
        <v>842.08437384862566</v>
      </c>
      <c r="F40" s="67">
        <v>838.06379237279702</v>
      </c>
      <c r="G40" s="67">
        <v>837.97814385898164</v>
      </c>
      <c r="H40" s="67">
        <v>748.25972844117189</v>
      </c>
      <c r="I40" s="67">
        <v>880.79829507471993</v>
      </c>
      <c r="J40" s="67">
        <v>821.96384592930292</v>
      </c>
      <c r="K40" s="67">
        <v>823.66446038045308</v>
      </c>
      <c r="L40" s="69">
        <v>830.38718693653664</v>
      </c>
      <c r="M40" s="67">
        <v>574.07093023255811</v>
      </c>
      <c r="N40" s="67">
        <v>704.53943877441372</v>
      </c>
      <c r="O40" s="67">
        <v>726.06529922978189</v>
      </c>
      <c r="P40" s="67">
        <v>733.65556641202443</v>
      </c>
      <c r="Q40" s="67">
        <v>648</v>
      </c>
      <c r="R40" s="67">
        <v>742.05875523563316</v>
      </c>
      <c r="S40" s="67">
        <v>714.50652138963358</v>
      </c>
      <c r="T40" s="67" t="s">
        <v>40</v>
      </c>
      <c r="U40" s="67">
        <v>786.29189642934227</v>
      </c>
      <c r="V40" s="67">
        <v>697</v>
      </c>
      <c r="W40" s="67">
        <v>727.10274738940325</v>
      </c>
      <c r="X40" s="67">
        <v>749.01927295628957</v>
      </c>
      <c r="Y40" s="67">
        <v>796.10163395388577</v>
      </c>
      <c r="Z40" s="67" t="s">
        <v>40</v>
      </c>
      <c r="AA40" s="67">
        <v>722.77906244500195</v>
      </c>
      <c r="AB40" s="68">
        <v>740.64234228886255</v>
      </c>
      <c r="AC40" s="67">
        <v>794.80345517669389</v>
      </c>
      <c r="AD40" s="69">
        <v>732.55797004122303</v>
      </c>
      <c r="AE40" s="69">
        <v>811.70467285188499</v>
      </c>
    </row>
    <row r="41" spans="2:31" x14ac:dyDescent="0.25">
      <c r="B41" s="66">
        <v>40544</v>
      </c>
      <c r="C41" s="68">
        <v>834.01170395934332</v>
      </c>
      <c r="D41" s="67">
        <v>778.92101887014462</v>
      </c>
      <c r="E41" s="67">
        <v>836.04387441929077</v>
      </c>
      <c r="F41" s="67">
        <v>831.01199554692164</v>
      </c>
      <c r="G41" s="67">
        <v>834.48117924549501</v>
      </c>
      <c r="H41" s="67">
        <v>749.52282006060864</v>
      </c>
      <c r="I41" s="67">
        <v>865.95064096265605</v>
      </c>
      <c r="J41" s="67">
        <v>844.78364481507515</v>
      </c>
      <c r="K41" s="67">
        <v>823.11621058008632</v>
      </c>
      <c r="L41" s="69">
        <v>825.88098435019447</v>
      </c>
      <c r="M41" s="67">
        <v>500</v>
      </c>
      <c r="N41" s="67">
        <v>733.1463238257254</v>
      </c>
      <c r="O41" s="67">
        <v>778.01064965691887</v>
      </c>
      <c r="P41" s="67">
        <v>722.43450136977231</v>
      </c>
      <c r="Q41" s="67">
        <v>649</v>
      </c>
      <c r="R41" s="67">
        <v>798.01350708029713</v>
      </c>
      <c r="S41" s="67">
        <v>711.76391976856712</v>
      </c>
      <c r="T41" s="67" t="s">
        <v>40</v>
      </c>
      <c r="U41" s="67">
        <v>778.50733743729734</v>
      </c>
      <c r="V41" s="67">
        <v>800</v>
      </c>
      <c r="W41" s="67">
        <v>786.16815199793405</v>
      </c>
      <c r="X41" s="67">
        <v>720.1827545331696</v>
      </c>
      <c r="Y41" s="67">
        <v>795.68672667539954</v>
      </c>
      <c r="Z41" s="67" t="s">
        <v>40</v>
      </c>
      <c r="AA41" s="67">
        <v>718.01123095169908</v>
      </c>
      <c r="AB41" s="68">
        <v>750.40910379389311</v>
      </c>
      <c r="AC41" s="67">
        <v>788.67395298020358</v>
      </c>
      <c r="AD41" s="69">
        <v>752.50988328510732</v>
      </c>
      <c r="AE41" s="69">
        <v>810.9230499235714</v>
      </c>
    </row>
    <row r="42" spans="2:31" x14ac:dyDescent="0.25">
      <c r="B42" s="66">
        <v>40575</v>
      </c>
      <c r="C42" s="68">
        <v>837.82581099916274</v>
      </c>
      <c r="D42" s="67">
        <v>784.53941511391895</v>
      </c>
      <c r="E42" s="67">
        <v>839.53933210042715</v>
      </c>
      <c r="F42" s="67">
        <v>830.18117019904753</v>
      </c>
      <c r="G42" s="67">
        <v>843.0958401679444</v>
      </c>
      <c r="H42" s="67">
        <v>758.9675901899609</v>
      </c>
      <c r="I42" s="67">
        <v>862.24184863957112</v>
      </c>
      <c r="J42" s="67">
        <v>849.98440021852991</v>
      </c>
      <c r="K42" s="67">
        <v>824.19774243158042</v>
      </c>
      <c r="L42" s="69">
        <v>831.36997004345756</v>
      </c>
      <c r="M42" s="67">
        <v>659.85340541974858</v>
      </c>
      <c r="N42" s="67">
        <v>759.46400256718721</v>
      </c>
      <c r="O42" s="67">
        <v>781.77011510698856</v>
      </c>
      <c r="P42" s="67">
        <v>740.45673082310793</v>
      </c>
      <c r="Q42" s="67">
        <v>645</v>
      </c>
      <c r="R42" s="67">
        <v>811.08420066664314</v>
      </c>
      <c r="S42" s="67">
        <v>746.12185585811619</v>
      </c>
      <c r="T42" s="67" t="s">
        <v>40</v>
      </c>
      <c r="U42" s="67">
        <v>781.52330482353523</v>
      </c>
      <c r="V42" s="67">
        <v>800</v>
      </c>
      <c r="W42" s="67">
        <v>796.10457619388922</v>
      </c>
      <c r="X42" s="67">
        <v>723.42609798321848</v>
      </c>
      <c r="Y42" s="67">
        <v>796.34530462403563</v>
      </c>
      <c r="Z42" s="67" t="s">
        <v>40</v>
      </c>
      <c r="AA42" s="67">
        <v>720.04735298327864</v>
      </c>
      <c r="AB42" s="68">
        <v>746.48499367073794</v>
      </c>
      <c r="AC42" s="67">
        <v>788.04228182794202</v>
      </c>
      <c r="AD42" s="69">
        <v>766.52337298062821</v>
      </c>
      <c r="AE42" s="69">
        <v>817.88486587853367</v>
      </c>
    </row>
    <row r="43" spans="2:31" x14ac:dyDescent="0.25">
      <c r="B43" s="66">
        <v>40603</v>
      </c>
      <c r="C43" s="68">
        <v>851.66330416556366</v>
      </c>
      <c r="D43" s="67">
        <v>808.64517362304889</v>
      </c>
      <c r="E43" s="67">
        <v>864.85811238210511</v>
      </c>
      <c r="F43" s="67">
        <v>853.62896874295643</v>
      </c>
      <c r="G43" s="67">
        <v>859.7739051260769</v>
      </c>
      <c r="H43" s="67">
        <v>773.03569739866418</v>
      </c>
      <c r="I43" s="67">
        <v>876.71972108598914</v>
      </c>
      <c r="J43" s="67">
        <v>866.63590489103319</v>
      </c>
      <c r="K43" s="67">
        <v>826.94375217034133</v>
      </c>
      <c r="L43" s="69">
        <v>847.61920741011113</v>
      </c>
      <c r="M43" s="67">
        <v>673.75607242929163</v>
      </c>
      <c r="N43" s="67">
        <v>814.29962165842301</v>
      </c>
      <c r="O43" s="67">
        <v>789.44054069969081</v>
      </c>
      <c r="P43" s="67">
        <v>755.93665373313831</v>
      </c>
      <c r="Q43" s="67">
        <v>646</v>
      </c>
      <c r="R43" s="67">
        <v>818.76698142664895</v>
      </c>
      <c r="S43" s="67">
        <v>763.46273210564868</v>
      </c>
      <c r="T43" s="67" t="s">
        <v>40</v>
      </c>
      <c r="U43" s="67">
        <v>785.71635452875807</v>
      </c>
      <c r="V43" s="67">
        <v>800</v>
      </c>
      <c r="W43" s="67">
        <v>799.14877070412365</v>
      </c>
      <c r="X43" s="67">
        <v>734.47239601306148</v>
      </c>
      <c r="Y43" s="67">
        <v>797.01743468174845</v>
      </c>
      <c r="Z43" s="67" t="s">
        <v>40</v>
      </c>
      <c r="AA43" s="67">
        <v>726.01568342950713</v>
      </c>
      <c r="AB43" s="68">
        <v>746.98631205832862</v>
      </c>
      <c r="AC43" s="67">
        <v>790.79885535531935</v>
      </c>
      <c r="AD43" s="69">
        <v>779.27248380594142</v>
      </c>
      <c r="AE43" s="69">
        <v>834.27903913901434</v>
      </c>
    </row>
    <row r="44" spans="2:31" x14ac:dyDescent="0.25">
      <c r="B44" s="66">
        <v>40634</v>
      </c>
      <c r="C44" s="68">
        <v>864.35856439016266</v>
      </c>
      <c r="D44" s="67">
        <v>811.58622836502684</v>
      </c>
      <c r="E44" s="67">
        <v>878.95251649859654</v>
      </c>
      <c r="F44" s="67">
        <v>845.61434970613163</v>
      </c>
      <c r="G44" s="67">
        <v>863.55319530955467</v>
      </c>
      <c r="H44" s="67">
        <v>780.28877518574109</v>
      </c>
      <c r="I44" s="67">
        <v>889.18988905700337</v>
      </c>
      <c r="J44" s="67">
        <v>862.38936069280817</v>
      </c>
      <c r="K44" s="67">
        <v>839.68089156415749</v>
      </c>
      <c r="L44" s="69">
        <v>855.17737364315349</v>
      </c>
      <c r="M44" s="67">
        <v>672.86405043405944</v>
      </c>
      <c r="N44" s="67">
        <v>829.55525619660932</v>
      </c>
      <c r="O44" s="67">
        <v>788.76468701471322</v>
      </c>
      <c r="P44" s="67">
        <v>758.41752356083532</v>
      </c>
      <c r="Q44" s="67">
        <v>636.36209059233454</v>
      </c>
      <c r="R44" s="67">
        <v>841.17887763099179</v>
      </c>
      <c r="S44" s="67">
        <v>764.0544888368438</v>
      </c>
      <c r="T44" s="67" t="s">
        <v>40</v>
      </c>
      <c r="U44" s="67">
        <v>808.60499936258464</v>
      </c>
      <c r="V44" s="67">
        <v>800</v>
      </c>
      <c r="W44" s="67">
        <v>810.03098047945275</v>
      </c>
      <c r="X44" s="67">
        <v>735.89983307067018</v>
      </c>
      <c r="Y44" s="67">
        <v>805.28944354325586</v>
      </c>
      <c r="Z44" s="67" t="s">
        <v>40</v>
      </c>
      <c r="AA44" s="67">
        <v>735.94965548675555</v>
      </c>
      <c r="AB44" s="68">
        <v>740.07779862356199</v>
      </c>
      <c r="AC44" s="67">
        <v>800.52695743075105</v>
      </c>
      <c r="AD44" s="69">
        <v>790.26145863577028</v>
      </c>
      <c r="AE44" s="69">
        <v>840.15651561221057</v>
      </c>
    </row>
    <row r="45" spans="2:31" x14ac:dyDescent="0.25">
      <c r="B45" s="66">
        <v>40664</v>
      </c>
      <c r="C45" s="68">
        <v>871.45738461480244</v>
      </c>
      <c r="D45" s="67">
        <v>827.31367143885416</v>
      </c>
      <c r="E45" s="67">
        <v>877.95478892606957</v>
      </c>
      <c r="F45" s="67">
        <v>852.28593881377844</v>
      </c>
      <c r="G45" s="67">
        <v>874.13288787551699</v>
      </c>
      <c r="H45" s="67">
        <v>782.29644466572165</v>
      </c>
      <c r="I45" s="67">
        <v>904.5168890179624</v>
      </c>
      <c r="J45" s="67">
        <v>875.88852488916643</v>
      </c>
      <c r="K45" s="67">
        <v>847.79856277673196</v>
      </c>
      <c r="L45" s="69">
        <v>863.56653868482499</v>
      </c>
      <c r="M45" s="67">
        <v>674.42480938416418</v>
      </c>
      <c r="N45" s="67">
        <v>799.95702417390658</v>
      </c>
      <c r="O45" s="67">
        <v>775.60267574019917</v>
      </c>
      <c r="P45" s="67">
        <v>749.45444818886199</v>
      </c>
      <c r="Q45" s="67">
        <v>630.75602203623794</v>
      </c>
      <c r="R45" s="67">
        <v>842.0938413109285</v>
      </c>
      <c r="S45" s="67">
        <v>765.14982262681997</v>
      </c>
      <c r="T45" s="67" t="s">
        <v>40</v>
      </c>
      <c r="U45" s="67">
        <v>808.66403653600332</v>
      </c>
      <c r="V45" s="67">
        <v>800</v>
      </c>
      <c r="W45" s="67">
        <v>790.5170248884541</v>
      </c>
      <c r="X45" s="67">
        <v>741.71823490512782</v>
      </c>
      <c r="Y45" s="67">
        <v>823.2986955178593</v>
      </c>
      <c r="Z45" s="67" t="s">
        <v>40</v>
      </c>
      <c r="AA45" s="67">
        <v>741.28787561096442</v>
      </c>
      <c r="AB45" s="68">
        <v>741.99350116284097</v>
      </c>
      <c r="AC45" s="67">
        <v>803.77183068912723</v>
      </c>
      <c r="AD45" s="69">
        <v>788.45513578490477</v>
      </c>
      <c r="AE45" s="69">
        <v>844.82085670957554</v>
      </c>
    </row>
    <row r="46" spans="2:31" x14ac:dyDescent="0.25">
      <c r="B46" s="66">
        <v>40695</v>
      </c>
      <c r="C46" s="68">
        <v>880.16947883269836</v>
      </c>
      <c r="D46" s="67">
        <v>830.58618182933401</v>
      </c>
      <c r="E46" s="67">
        <v>884.16589572733096</v>
      </c>
      <c r="F46" s="67">
        <v>866.0136391319744</v>
      </c>
      <c r="G46" s="67">
        <v>882.88828630989872</v>
      </c>
      <c r="H46" s="67">
        <v>776.76407380352271</v>
      </c>
      <c r="I46" s="67">
        <v>913.68667564974203</v>
      </c>
      <c r="J46" s="67">
        <v>883.15883691182194</v>
      </c>
      <c r="K46" s="67">
        <v>854.30830113108163</v>
      </c>
      <c r="L46" s="69">
        <v>871.17723594356221</v>
      </c>
      <c r="M46" s="67">
        <v>683.17468296721609</v>
      </c>
      <c r="N46" s="67">
        <v>806.54432573691918</v>
      </c>
      <c r="O46" s="67">
        <v>779.61228570506182</v>
      </c>
      <c r="P46" s="67">
        <v>756.09341691207499</v>
      </c>
      <c r="Q46" s="67">
        <v>654.59833405177881</v>
      </c>
      <c r="R46" s="67">
        <v>840.00623200060522</v>
      </c>
      <c r="S46" s="67">
        <v>768.53761196334449</v>
      </c>
      <c r="T46" s="67" t="s">
        <v>40</v>
      </c>
      <c r="U46" s="67">
        <v>804.92924615244203</v>
      </c>
      <c r="V46" s="67">
        <v>800</v>
      </c>
      <c r="W46" s="67">
        <v>768.07627179475094</v>
      </c>
      <c r="X46" s="67">
        <v>742.14297668769711</v>
      </c>
      <c r="Y46" s="67">
        <v>830.62775216555588</v>
      </c>
      <c r="Z46" s="67" t="s">
        <v>40</v>
      </c>
      <c r="AA46" s="67">
        <v>748.5588928251957</v>
      </c>
      <c r="AB46" s="68">
        <v>750.64016237039391</v>
      </c>
      <c r="AC46" s="67">
        <v>801.46583928312805</v>
      </c>
      <c r="AD46" s="69">
        <v>790.25458778229881</v>
      </c>
      <c r="AE46" s="69">
        <v>850.93024619835137</v>
      </c>
    </row>
    <row r="47" spans="2:31" x14ac:dyDescent="0.25">
      <c r="B47" s="66">
        <v>40725</v>
      </c>
      <c r="C47" s="68">
        <v>882.99234595289136</v>
      </c>
      <c r="D47" s="67">
        <v>833.84900792591236</v>
      </c>
      <c r="E47" s="67">
        <v>881.04541281819763</v>
      </c>
      <c r="F47" s="67">
        <v>879.05742632861984</v>
      </c>
      <c r="G47" s="67">
        <v>884.01447221856552</v>
      </c>
      <c r="H47" s="67">
        <v>779.61376064391322</v>
      </c>
      <c r="I47" s="67">
        <v>921.81215428453913</v>
      </c>
      <c r="J47" s="67">
        <v>882.5892762766731</v>
      </c>
      <c r="K47" s="67">
        <v>854.72138719136797</v>
      </c>
      <c r="L47" s="69">
        <v>872.78699849795146</v>
      </c>
      <c r="M47" s="67">
        <v>682.42248255761194</v>
      </c>
      <c r="N47" s="67">
        <v>819.62886747445475</v>
      </c>
      <c r="O47" s="67">
        <v>778.5723567709349</v>
      </c>
      <c r="P47" s="67">
        <v>760.47809474031294</v>
      </c>
      <c r="Q47" s="67">
        <v>645</v>
      </c>
      <c r="R47" s="67">
        <v>847.17822999493478</v>
      </c>
      <c r="S47" s="67">
        <v>766.72037048166692</v>
      </c>
      <c r="T47" s="67" t="s">
        <v>40</v>
      </c>
      <c r="U47" s="67">
        <v>813.49889543441373</v>
      </c>
      <c r="V47" s="67">
        <v>800</v>
      </c>
      <c r="W47" s="67">
        <v>766.12542804139787</v>
      </c>
      <c r="X47" s="67">
        <v>741.41013543247425</v>
      </c>
      <c r="Y47" s="67">
        <v>845.42372573329681</v>
      </c>
      <c r="Z47" s="67" t="s">
        <v>40</v>
      </c>
      <c r="AA47" s="67">
        <v>757.16630914475513</v>
      </c>
      <c r="AB47" s="68">
        <v>745.44799384728788</v>
      </c>
      <c r="AC47" s="67">
        <v>805.60341789878919</v>
      </c>
      <c r="AD47" s="69">
        <v>792.26657896436814</v>
      </c>
      <c r="AE47" s="69">
        <v>849.31978408809505</v>
      </c>
    </row>
    <row r="48" spans="2:31" x14ac:dyDescent="0.25">
      <c r="B48" s="66">
        <v>40756</v>
      </c>
      <c r="C48" s="68">
        <v>895.25197178244309</v>
      </c>
      <c r="D48" s="67">
        <v>840.04796009627705</v>
      </c>
      <c r="E48" s="67">
        <v>887.32659116914454</v>
      </c>
      <c r="F48" s="67">
        <v>883.74844395057494</v>
      </c>
      <c r="G48" s="67">
        <v>887.84052267077652</v>
      </c>
      <c r="H48" s="67">
        <v>790.65859294624636</v>
      </c>
      <c r="I48" s="67">
        <v>937.21759231290594</v>
      </c>
      <c r="J48" s="67">
        <v>890.15125450800372</v>
      </c>
      <c r="K48" s="67">
        <v>860.06956215727746</v>
      </c>
      <c r="L48" s="69">
        <v>881.19370322871714</v>
      </c>
      <c r="M48" s="67">
        <v>672.21312426499412</v>
      </c>
      <c r="N48" s="67">
        <v>841.31929014414993</v>
      </c>
      <c r="O48" s="67">
        <v>782.06771437418945</v>
      </c>
      <c r="P48" s="67">
        <v>758.21264917398696</v>
      </c>
      <c r="Q48" s="67">
        <v>655.26988806801626</v>
      </c>
      <c r="R48" s="67">
        <v>849.2676654097038</v>
      </c>
      <c r="S48" s="67">
        <v>790.37044366854343</v>
      </c>
      <c r="T48" s="67" t="s">
        <v>40</v>
      </c>
      <c r="U48" s="67">
        <v>832.09753050891516</v>
      </c>
      <c r="V48" s="67">
        <v>800</v>
      </c>
      <c r="W48" s="67">
        <v>765.29243891938665</v>
      </c>
      <c r="X48" s="67">
        <v>746.36691497391223</v>
      </c>
      <c r="Y48" s="67">
        <v>841.36735989244687</v>
      </c>
      <c r="Z48" s="67" t="s">
        <v>40</v>
      </c>
      <c r="AA48" s="67">
        <v>764.53731865060286</v>
      </c>
      <c r="AB48" s="68">
        <v>782.54490240150096</v>
      </c>
      <c r="AC48" s="67">
        <v>803.97792167597925</v>
      </c>
      <c r="AD48" s="69">
        <v>802.37796473469098</v>
      </c>
      <c r="AE48" s="69">
        <v>861.3620569397707</v>
      </c>
    </row>
    <row r="49" spans="2:31" x14ac:dyDescent="0.25">
      <c r="B49" s="66">
        <v>40787</v>
      </c>
      <c r="C49" s="68">
        <v>908.53335919355663</v>
      </c>
      <c r="D49" s="67">
        <v>850.61754407337719</v>
      </c>
      <c r="E49" s="67">
        <v>897.46202417290931</v>
      </c>
      <c r="F49" s="67">
        <v>886.92501211424337</v>
      </c>
      <c r="G49" s="67">
        <v>904.15130615185399</v>
      </c>
      <c r="H49" s="67">
        <v>809.39896527794247</v>
      </c>
      <c r="I49" s="67">
        <v>950.63495171466764</v>
      </c>
      <c r="J49" s="67">
        <v>893.06788712255639</v>
      </c>
      <c r="K49" s="67">
        <v>860.06734695625607</v>
      </c>
      <c r="L49" s="69">
        <v>895.68729993302543</v>
      </c>
      <c r="M49" s="67">
        <v>520</v>
      </c>
      <c r="N49" s="67">
        <v>866.16730042567622</v>
      </c>
      <c r="O49" s="67">
        <v>789.0055683780281</v>
      </c>
      <c r="P49" s="67">
        <v>775.2850477959837</v>
      </c>
      <c r="Q49" s="67">
        <v>653.94256604260261</v>
      </c>
      <c r="R49" s="67">
        <v>854.48783474951392</v>
      </c>
      <c r="S49" s="67">
        <v>807.21471975349232</v>
      </c>
      <c r="T49" s="67" t="s">
        <v>40</v>
      </c>
      <c r="U49" s="67">
        <v>828.56775760766402</v>
      </c>
      <c r="V49" s="67">
        <v>800</v>
      </c>
      <c r="W49" s="67">
        <v>769.63148106769131</v>
      </c>
      <c r="X49" s="67">
        <v>753.62866534878776</v>
      </c>
      <c r="Y49" s="67">
        <v>840.01829667722006</v>
      </c>
      <c r="Z49" s="67" t="s">
        <v>40</v>
      </c>
      <c r="AA49" s="67">
        <v>772.60323391539669</v>
      </c>
      <c r="AB49" s="68">
        <v>796.35961758374617</v>
      </c>
      <c r="AC49" s="67">
        <v>805.90047546080007</v>
      </c>
      <c r="AD49" s="69">
        <v>811.67565009996872</v>
      </c>
      <c r="AE49" s="69">
        <v>876.57157614500977</v>
      </c>
    </row>
    <row r="50" spans="2:31" x14ac:dyDescent="0.25">
      <c r="B50" s="66">
        <v>40817</v>
      </c>
      <c r="C50" s="68">
        <v>916.81096009797875</v>
      </c>
      <c r="D50" s="67">
        <v>853.68406155229127</v>
      </c>
      <c r="E50" s="67">
        <v>902.42602144398461</v>
      </c>
      <c r="F50" s="67">
        <v>886.48566595151738</v>
      </c>
      <c r="G50" s="67">
        <v>908.22347870483793</v>
      </c>
      <c r="H50" s="67">
        <v>807.41426755094085</v>
      </c>
      <c r="I50" s="67">
        <v>954.45569642696569</v>
      </c>
      <c r="J50" s="67">
        <v>900.20966413607357</v>
      </c>
      <c r="K50" s="67">
        <v>865.8841830062521</v>
      </c>
      <c r="L50" s="69">
        <v>899.96518839727264</v>
      </c>
      <c r="M50" s="67">
        <v>672.81693765304681</v>
      </c>
      <c r="N50" s="67">
        <v>876.57286995392894</v>
      </c>
      <c r="O50" s="67">
        <v>805.86554696726125</v>
      </c>
      <c r="P50" s="67">
        <v>775.51239229307691</v>
      </c>
      <c r="Q50" s="67">
        <v>638.35396455914213</v>
      </c>
      <c r="R50" s="67">
        <v>888.62883605625268</v>
      </c>
      <c r="S50" s="67">
        <v>816.6957614935493</v>
      </c>
      <c r="T50" s="67" t="s">
        <v>40</v>
      </c>
      <c r="U50" s="67">
        <v>831.11891629915021</v>
      </c>
      <c r="V50" s="67">
        <v>811.39</v>
      </c>
      <c r="W50" s="67">
        <v>773.70481515651954</v>
      </c>
      <c r="X50" s="67">
        <v>767.05646767080395</v>
      </c>
      <c r="Y50" s="67">
        <v>861.36714766094815</v>
      </c>
      <c r="Z50" s="67" t="s">
        <v>40</v>
      </c>
      <c r="AA50" s="67">
        <v>793.47854958150981</v>
      </c>
      <c r="AB50" s="68">
        <v>809.99225670987084</v>
      </c>
      <c r="AC50" s="67">
        <v>815.86227895150864</v>
      </c>
      <c r="AD50" s="69">
        <v>828.97987650622281</v>
      </c>
      <c r="AE50" s="69">
        <v>883.17353365869121</v>
      </c>
    </row>
    <row r="51" spans="2:31" x14ac:dyDescent="0.25">
      <c r="B51" s="66">
        <v>40848</v>
      </c>
      <c r="C51" s="68">
        <v>925.01820155164035</v>
      </c>
      <c r="D51" s="67">
        <v>861.22612888076344</v>
      </c>
      <c r="E51" s="67">
        <v>906.00342800907515</v>
      </c>
      <c r="F51" s="67">
        <v>893.15939072853325</v>
      </c>
      <c r="G51" s="67">
        <v>912.66173147443726</v>
      </c>
      <c r="H51" s="67">
        <v>814.96864401835944</v>
      </c>
      <c r="I51" s="67">
        <v>977.59911930956036</v>
      </c>
      <c r="J51" s="67">
        <v>915.70534281762502</v>
      </c>
      <c r="K51" s="67">
        <v>878.10387292987343</v>
      </c>
      <c r="L51" s="69">
        <v>906.91868051036704</v>
      </c>
      <c r="M51" s="67">
        <v>739.40037778126577</v>
      </c>
      <c r="N51" s="67">
        <v>906.3380921915998</v>
      </c>
      <c r="O51" s="67">
        <v>834.83175588412507</v>
      </c>
      <c r="P51" s="67">
        <v>796.80427986077348</v>
      </c>
      <c r="Q51" s="67">
        <v>661.19341772794803</v>
      </c>
      <c r="R51" s="67">
        <v>895.42568382012871</v>
      </c>
      <c r="S51" s="67">
        <v>863.00661094471229</v>
      </c>
      <c r="T51" s="67" t="s">
        <v>40</v>
      </c>
      <c r="U51" s="67">
        <v>831.94600433611254</v>
      </c>
      <c r="V51" s="67">
        <v>949.51724739435701</v>
      </c>
      <c r="W51" s="67">
        <v>820.56882894468356</v>
      </c>
      <c r="X51" s="67">
        <v>765.08667869109763</v>
      </c>
      <c r="Y51" s="67">
        <v>866.87612016767002</v>
      </c>
      <c r="Z51" s="67" t="s">
        <v>40</v>
      </c>
      <c r="AA51" s="67">
        <v>806.01620346935727</v>
      </c>
      <c r="AB51" s="68">
        <v>848.65631184487279</v>
      </c>
      <c r="AC51" s="67">
        <v>820.1804696797011</v>
      </c>
      <c r="AD51" s="69">
        <v>846.19381648861827</v>
      </c>
      <c r="AE51" s="69">
        <v>893.71432234941938</v>
      </c>
    </row>
    <row r="52" spans="2:31" x14ac:dyDescent="0.25">
      <c r="B52" s="66">
        <v>40878</v>
      </c>
      <c r="C52" s="68">
        <v>921.06521680775313</v>
      </c>
      <c r="D52" s="67">
        <v>873.7783291693014</v>
      </c>
      <c r="E52" s="67">
        <v>925.96213349529376</v>
      </c>
      <c r="F52" s="67">
        <v>894.61217635927744</v>
      </c>
      <c r="G52" s="67">
        <v>926.65254875514233</v>
      </c>
      <c r="H52" s="67">
        <v>816.51642728522495</v>
      </c>
      <c r="I52" s="67">
        <v>989.96759420842056</v>
      </c>
      <c r="J52" s="67">
        <v>930.65672917476445</v>
      </c>
      <c r="K52" s="67">
        <v>885.71813489048031</v>
      </c>
      <c r="L52" s="69">
        <v>913.38593260702328</v>
      </c>
      <c r="M52" s="67">
        <v>749.85058501163155</v>
      </c>
      <c r="N52" s="67">
        <v>913.5717735062351</v>
      </c>
      <c r="O52" s="67">
        <v>874.30415633278142</v>
      </c>
      <c r="P52" s="67">
        <v>786.57637208139988</v>
      </c>
      <c r="Q52" s="67">
        <v>681.0869948012745</v>
      </c>
      <c r="R52" s="67">
        <v>919.37141689182101</v>
      </c>
      <c r="S52" s="67">
        <v>916.95044138081971</v>
      </c>
      <c r="T52" s="67" t="s">
        <v>40</v>
      </c>
      <c r="U52" s="67">
        <v>833.6639930415198</v>
      </c>
      <c r="V52" s="67">
        <v>900</v>
      </c>
      <c r="W52" s="67">
        <v>864.35334054542295</v>
      </c>
      <c r="X52" s="67">
        <v>781.613774367166</v>
      </c>
      <c r="Y52" s="67">
        <v>881.3934157887777</v>
      </c>
      <c r="Z52" s="67" t="s">
        <v>40</v>
      </c>
      <c r="AA52" s="67">
        <v>840.56368360174201</v>
      </c>
      <c r="AB52" s="68">
        <v>882.27116661728576</v>
      </c>
      <c r="AC52" s="67">
        <v>807.12774049177324</v>
      </c>
      <c r="AD52" s="69">
        <v>864.81468402493022</v>
      </c>
      <c r="AE52" s="69">
        <v>903.40417743200646</v>
      </c>
    </row>
    <row r="53" spans="2:31" x14ac:dyDescent="0.25">
      <c r="B53" s="66">
        <v>40909</v>
      </c>
      <c r="C53" s="68">
        <v>949.46041431891251</v>
      </c>
      <c r="D53" s="67">
        <v>883.66492283535126</v>
      </c>
      <c r="E53" s="67">
        <v>907.86379749903506</v>
      </c>
      <c r="F53" s="67">
        <v>898.93481806144473</v>
      </c>
      <c r="G53" s="67">
        <v>934.93474668274314</v>
      </c>
      <c r="H53" s="67">
        <v>818.17085496198138</v>
      </c>
      <c r="I53" s="67">
        <v>998.74380421433625</v>
      </c>
      <c r="J53" s="67">
        <v>916.1444326766009</v>
      </c>
      <c r="K53" s="67">
        <v>897.07019849657263</v>
      </c>
      <c r="L53" s="69">
        <v>928.93635570067329</v>
      </c>
      <c r="M53" s="67">
        <v>752.59800846499309</v>
      </c>
      <c r="N53" s="67">
        <v>897.85204795015545</v>
      </c>
      <c r="O53" s="67">
        <v>885.85579015247117</v>
      </c>
      <c r="P53" s="67">
        <v>793.63638502495905</v>
      </c>
      <c r="Q53" s="67">
        <v>650.58444974513134</v>
      </c>
      <c r="R53" s="67">
        <v>920.89712209611378</v>
      </c>
      <c r="S53" s="67">
        <v>917.08707475856215</v>
      </c>
      <c r="T53" s="67" t="s">
        <v>40</v>
      </c>
      <c r="U53" s="67">
        <v>827.40747797583026</v>
      </c>
      <c r="V53" s="67">
        <v>904.76286962578354</v>
      </c>
      <c r="W53" s="67">
        <v>868.36492788289934</v>
      </c>
      <c r="X53" s="67">
        <v>798.88583237938099</v>
      </c>
      <c r="Y53" s="67">
        <v>885.60227087283602</v>
      </c>
      <c r="Z53" s="67" t="s">
        <v>40</v>
      </c>
      <c r="AA53" s="67">
        <v>837.13337218064009</v>
      </c>
      <c r="AB53" s="68">
        <v>899.22484448959585</v>
      </c>
      <c r="AC53" s="67">
        <v>853.21034553017842</v>
      </c>
      <c r="AD53" s="69">
        <v>868.02681045592203</v>
      </c>
      <c r="AE53" s="69">
        <v>916.36226279942389</v>
      </c>
    </row>
    <row r="54" spans="2:31" x14ac:dyDescent="0.25">
      <c r="B54" s="66">
        <v>40940</v>
      </c>
      <c r="C54" s="68">
        <v>948.37980145242784</v>
      </c>
      <c r="D54" s="67">
        <v>890.284811398074</v>
      </c>
      <c r="E54" s="67">
        <v>909.42053813362031</v>
      </c>
      <c r="F54" s="67">
        <v>900.01079277731947</v>
      </c>
      <c r="G54" s="67">
        <v>948.99470744700068</v>
      </c>
      <c r="H54" s="67">
        <v>828.66639363284025</v>
      </c>
      <c r="I54" s="67">
        <v>993.33122649157121</v>
      </c>
      <c r="J54" s="67">
        <v>917.43218405287178</v>
      </c>
      <c r="K54" s="67">
        <v>904.45523521930079</v>
      </c>
      <c r="L54" s="69">
        <v>935.13680109317716</v>
      </c>
      <c r="M54" s="67">
        <v>740.976469497945</v>
      </c>
      <c r="N54" s="67">
        <v>964.49442488894829</v>
      </c>
      <c r="O54" s="67">
        <v>907.43275195986087</v>
      </c>
      <c r="P54" s="67">
        <v>812.09439307689399</v>
      </c>
      <c r="Q54" s="67">
        <v>648.10549497770853</v>
      </c>
      <c r="R54" s="67">
        <v>941.73072662459947</v>
      </c>
      <c r="S54" s="67">
        <v>921.29132893429153</v>
      </c>
      <c r="T54" s="67" t="s">
        <v>40</v>
      </c>
      <c r="U54" s="67">
        <v>854.20560221905089</v>
      </c>
      <c r="V54" s="67">
        <v>900</v>
      </c>
      <c r="W54" s="67">
        <v>922.97733715285699</v>
      </c>
      <c r="X54" s="67">
        <v>812.44029429172269</v>
      </c>
      <c r="Y54" s="67">
        <v>894.48969031422303</v>
      </c>
      <c r="Z54" s="67" t="s">
        <v>40</v>
      </c>
      <c r="AA54" s="67">
        <v>857.34183405467365</v>
      </c>
      <c r="AB54" s="68">
        <v>917.83791196226139</v>
      </c>
      <c r="AC54" s="67">
        <v>823.30295036608959</v>
      </c>
      <c r="AD54" s="69">
        <v>888.15999932995749</v>
      </c>
      <c r="AE54" s="69">
        <v>926.43485215427233</v>
      </c>
    </row>
    <row r="55" spans="2:31" x14ac:dyDescent="0.25">
      <c r="B55" s="66">
        <v>40969</v>
      </c>
      <c r="C55" s="68">
        <v>947</v>
      </c>
      <c r="D55" s="67">
        <v>905</v>
      </c>
      <c r="E55" s="67">
        <v>921</v>
      </c>
      <c r="F55" s="67">
        <v>909</v>
      </c>
      <c r="G55" s="67">
        <v>959</v>
      </c>
      <c r="H55" s="67">
        <v>848</v>
      </c>
      <c r="I55" s="67">
        <v>986</v>
      </c>
      <c r="J55" s="67">
        <v>914</v>
      </c>
      <c r="K55" s="67">
        <v>925</v>
      </c>
      <c r="L55" s="69">
        <v>941</v>
      </c>
      <c r="M55" s="67">
        <v>762.11339627580026</v>
      </c>
      <c r="N55" s="67">
        <v>994.14794518200404</v>
      </c>
      <c r="O55" s="67">
        <v>967.68768239772612</v>
      </c>
      <c r="P55" s="67">
        <v>794.70586799511671</v>
      </c>
      <c r="Q55" s="67">
        <v>643</v>
      </c>
      <c r="R55" s="67">
        <v>954.81595380774411</v>
      </c>
      <c r="S55" s="67">
        <v>909.75464686532416</v>
      </c>
      <c r="T55" s="67" t="s">
        <v>40</v>
      </c>
      <c r="U55" s="67">
        <v>864.87120922902227</v>
      </c>
      <c r="V55" s="67">
        <v>1084.6328153961849</v>
      </c>
      <c r="W55" s="67">
        <v>859.29271471223547</v>
      </c>
      <c r="X55" s="67">
        <v>829.94473063576311</v>
      </c>
      <c r="Y55" s="67">
        <v>903.74567169799013</v>
      </c>
      <c r="Z55" s="67" t="s">
        <v>40</v>
      </c>
      <c r="AA55" s="67">
        <v>865.87752061980552</v>
      </c>
      <c r="AB55" s="68">
        <v>897.78080331569356</v>
      </c>
      <c r="AC55" s="67">
        <v>869.49729911029101</v>
      </c>
      <c r="AD55" s="69">
        <v>889.03342732826195</v>
      </c>
      <c r="AE55" s="69">
        <v>931.23268278958665</v>
      </c>
    </row>
    <row r="56" spans="2:31" x14ac:dyDescent="0.25">
      <c r="B56" s="66">
        <v>41000</v>
      </c>
      <c r="C56" s="68">
        <v>947.95213832611682</v>
      </c>
      <c r="D56" s="67">
        <v>913.95957091091918</v>
      </c>
      <c r="E56" s="67">
        <v>928.34847326190106</v>
      </c>
      <c r="F56" s="67">
        <v>925.56295970087206</v>
      </c>
      <c r="G56" s="67">
        <v>958.90798984391643</v>
      </c>
      <c r="H56" s="67">
        <v>845.70454754035029</v>
      </c>
      <c r="I56" s="67">
        <v>983.72161295223736</v>
      </c>
      <c r="J56" s="67">
        <v>927.66143375405181</v>
      </c>
      <c r="K56" s="67">
        <v>944.78624329648585</v>
      </c>
      <c r="L56" s="69">
        <v>942.72541277903349</v>
      </c>
      <c r="M56" s="67">
        <v>830.33878855427508</v>
      </c>
      <c r="N56" s="67">
        <v>967.69557588091402</v>
      </c>
      <c r="O56" s="67">
        <v>933.42219757138184</v>
      </c>
      <c r="P56" s="67">
        <v>754.55484877656022</v>
      </c>
      <c r="Q56" s="67">
        <v>682.12746746073674</v>
      </c>
      <c r="R56" s="67">
        <v>909.11906987457792</v>
      </c>
      <c r="S56" s="67">
        <v>892.02476648341815</v>
      </c>
      <c r="T56" s="67" t="s">
        <v>40</v>
      </c>
      <c r="U56" s="67">
        <v>887.14491364729849</v>
      </c>
      <c r="V56" s="67">
        <v>1097.7800524781733</v>
      </c>
      <c r="W56" s="67">
        <v>950.67704045363098</v>
      </c>
      <c r="X56" s="67">
        <v>842.73215440706542</v>
      </c>
      <c r="Y56" s="67">
        <v>955.06323262580918</v>
      </c>
      <c r="Z56" s="67" t="s">
        <v>40</v>
      </c>
      <c r="AA56" s="67">
        <v>869.05094062226317</v>
      </c>
      <c r="AB56" s="68">
        <v>876.50017037033274</v>
      </c>
      <c r="AC56" s="67">
        <v>864.42967682483186</v>
      </c>
      <c r="AD56" s="69">
        <v>889.92442852680585</v>
      </c>
      <c r="AE56" s="69">
        <v>933.20269760295366</v>
      </c>
    </row>
    <row r="57" spans="2:31" x14ac:dyDescent="0.25">
      <c r="B57" s="66">
        <v>41030</v>
      </c>
      <c r="C57" s="68">
        <v>940.65299720869564</v>
      </c>
      <c r="D57" s="67">
        <v>910.71938097220004</v>
      </c>
      <c r="E57" s="67">
        <v>933.80815906333385</v>
      </c>
      <c r="F57" s="67">
        <v>929.84070441850304</v>
      </c>
      <c r="G57" s="67">
        <v>960.72622779868107</v>
      </c>
      <c r="H57" s="67">
        <v>853.88094899591056</v>
      </c>
      <c r="I57" s="67">
        <v>979.19981804428039</v>
      </c>
      <c r="J57" s="67">
        <v>927.69644365616989</v>
      </c>
      <c r="K57" s="67">
        <v>957.35092551524463</v>
      </c>
      <c r="L57" s="69">
        <v>940.70440709805064</v>
      </c>
      <c r="M57" s="67">
        <v>824.11856566880192</v>
      </c>
      <c r="N57" s="67">
        <v>873.45206509208549</v>
      </c>
      <c r="O57" s="67">
        <v>869.87639469131057</v>
      </c>
      <c r="P57" s="67">
        <v>800.86089855180637</v>
      </c>
      <c r="Q57" s="67">
        <v>710.2553118574366</v>
      </c>
      <c r="R57" s="67">
        <v>933.9802140970969</v>
      </c>
      <c r="S57" s="67">
        <v>883.69892282315095</v>
      </c>
      <c r="T57" s="67" t="s">
        <v>40</v>
      </c>
      <c r="U57" s="67">
        <v>905.6383251433449</v>
      </c>
      <c r="V57" s="67">
        <v>909.02673517195456</v>
      </c>
      <c r="W57" s="67">
        <v>886.87420346547799</v>
      </c>
      <c r="X57" s="67">
        <v>825.21119458368764</v>
      </c>
      <c r="Y57" s="67">
        <v>904.4784185613471</v>
      </c>
      <c r="Z57" s="67" t="s">
        <v>40</v>
      </c>
      <c r="AA57" s="67">
        <v>874.5155571374097</v>
      </c>
      <c r="AB57" s="68">
        <v>826.22026023416981</v>
      </c>
      <c r="AC57" s="67">
        <v>868.90236504976383</v>
      </c>
      <c r="AD57" s="69">
        <v>880.00371514637084</v>
      </c>
      <c r="AE57" s="69">
        <v>926.15102672040427</v>
      </c>
    </row>
    <row r="58" spans="2:31" x14ac:dyDescent="0.25">
      <c r="B58" s="66">
        <v>41061</v>
      </c>
      <c r="C58" s="68">
        <v>933.95499866245348</v>
      </c>
      <c r="D58" s="67">
        <v>896.421849742679</v>
      </c>
      <c r="E58" s="67">
        <v>939.55176183943047</v>
      </c>
      <c r="F58" s="67">
        <v>931.23132108876575</v>
      </c>
      <c r="G58" s="67">
        <v>928.11497351230332</v>
      </c>
      <c r="H58" s="67">
        <v>840.43006463076586</v>
      </c>
      <c r="I58" s="67">
        <v>957.32447904946901</v>
      </c>
      <c r="J58" s="67">
        <v>913.60396573741684</v>
      </c>
      <c r="K58" s="67">
        <v>955.36289885388294</v>
      </c>
      <c r="L58" s="69">
        <v>924.29468720252851</v>
      </c>
      <c r="M58" s="67">
        <v>772.32896554333718</v>
      </c>
      <c r="N58" s="67">
        <v>831.61848104846126</v>
      </c>
      <c r="O58" s="67">
        <v>825.68218166486679</v>
      </c>
      <c r="P58" s="67">
        <v>795.18666032738827</v>
      </c>
      <c r="Q58" s="67">
        <v>729.57017302852341</v>
      </c>
      <c r="R58" s="67">
        <v>902.10145067465317</v>
      </c>
      <c r="S58" s="67">
        <v>842.76267808037255</v>
      </c>
      <c r="T58" s="67" t="s">
        <v>40</v>
      </c>
      <c r="U58" s="67">
        <v>906.71514877003847</v>
      </c>
      <c r="V58" s="67">
        <v>819.6109574402135</v>
      </c>
      <c r="W58" s="67">
        <v>844.6320483216515</v>
      </c>
      <c r="X58" s="67">
        <v>806.48463212563172</v>
      </c>
      <c r="Y58" s="67">
        <v>910.9944057965597</v>
      </c>
      <c r="Z58" s="67" t="s">
        <v>40</v>
      </c>
      <c r="AA58" s="67">
        <v>858.10610758564258</v>
      </c>
      <c r="AB58" s="68">
        <v>796.82593866816103</v>
      </c>
      <c r="AC58" s="67">
        <v>892.69853952642291</v>
      </c>
      <c r="AD58" s="69">
        <v>851.49270913060718</v>
      </c>
      <c r="AE58" s="69">
        <v>906.1237459424633</v>
      </c>
    </row>
    <row r="59" spans="2:31" x14ac:dyDescent="0.25">
      <c r="B59" s="66">
        <v>41091</v>
      </c>
      <c r="C59" s="68">
        <v>928.7040710915312</v>
      </c>
      <c r="D59" s="67">
        <v>894.64669889094171</v>
      </c>
      <c r="E59" s="67">
        <v>886.19605833392006</v>
      </c>
      <c r="F59" s="67">
        <v>937.63005539418987</v>
      </c>
      <c r="G59" s="67">
        <v>922.93300068503163</v>
      </c>
      <c r="H59" s="67">
        <v>838.50126085431521</v>
      </c>
      <c r="I59" s="67">
        <v>954.84619456333678</v>
      </c>
      <c r="J59" s="67">
        <v>897.55180931968721</v>
      </c>
      <c r="K59" s="67">
        <v>891.53527783895174</v>
      </c>
      <c r="L59" s="69">
        <v>916.95357661459832</v>
      </c>
      <c r="M59" s="67">
        <v>851.55950739083278</v>
      </c>
      <c r="N59" s="67">
        <v>819.99921254274955</v>
      </c>
      <c r="O59" s="67">
        <v>756.29743505162696</v>
      </c>
      <c r="P59" s="67">
        <v>811.00429545764814</v>
      </c>
      <c r="Q59" s="67">
        <v>690.78496573962116</v>
      </c>
      <c r="R59" s="67">
        <v>886.72861999843064</v>
      </c>
      <c r="S59" s="67">
        <v>838.71574068038797</v>
      </c>
      <c r="T59" s="67" t="s">
        <v>40</v>
      </c>
      <c r="U59" s="67">
        <v>907.60401937470124</v>
      </c>
      <c r="V59" s="67">
        <v>803.54440190967239</v>
      </c>
      <c r="W59" s="67">
        <v>823.60242295375372</v>
      </c>
      <c r="X59" s="67">
        <v>798.54462038723341</v>
      </c>
      <c r="Y59" s="67">
        <v>933.30071950613137</v>
      </c>
      <c r="Z59" s="67" t="s">
        <v>40</v>
      </c>
      <c r="AA59" s="67">
        <v>880.17752443124618</v>
      </c>
      <c r="AB59" s="68">
        <v>795.25088155898789</v>
      </c>
      <c r="AC59" s="67">
        <v>887.29762697556771</v>
      </c>
      <c r="AD59" s="69">
        <v>845.61125902156255</v>
      </c>
      <c r="AE59" s="69">
        <v>898.2242840900285</v>
      </c>
    </row>
    <row r="60" spans="2:31" x14ac:dyDescent="0.25">
      <c r="B60" s="66">
        <v>41122</v>
      </c>
      <c r="C60" s="68">
        <v>927.47366370606358</v>
      </c>
      <c r="D60" s="67">
        <v>903.28089243609281</v>
      </c>
      <c r="E60" s="67">
        <v>898.85207381133057</v>
      </c>
      <c r="F60" s="67">
        <v>931.84603891696406</v>
      </c>
      <c r="G60" s="67">
        <v>956.4590826689091</v>
      </c>
      <c r="H60" s="67">
        <v>849.48124523699937</v>
      </c>
      <c r="I60" s="67">
        <v>970.61056844889958</v>
      </c>
      <c r="J60" s="67">
        <v>899.33010735106245</v>
      </c>
      <c r="K60" s="67">
        <v>948.42120354708959</v>
      </c>
      <c r="L60" s="69">
        <v>931.33221655741727</v>
      </c>
      <c r="M60" s="67">
        <v>755.41130360892373</v>
      </c>
      <c r="N60" s="67">
        <v>838.91530314928468</v>
      </c>
      <c r="O60" s="67">
        <v>806.98495062630309</v>
      </c>
      <c r="P60" s="67">
        <v>825.28756122006871</v>
      </c>
      <c r="Q60" s="67">
        <v>715.92040965643992</v>
      </c>
      <c r="R60" s="67">
        <v>862.6557988956406</v>
      </c>
      <c r="S60" s="67">
        <v>859.43176457818231</v>
      </c>
      <c r="T60" s="67" t="s">
        <v>40</v>
      </c>
      <c r="U60" s="67">
        <v>906.57394415227748</v>
      </c>
      <c r="V60" s="67">
        <v>932.77909825154688</v>
      </c>
      <c r="W60" s="67">
        <v>814.82111554209655</v>
      </c>
      <c r="X60" s="67">
        <v>804.97666190764392</v>
      </c>
      <c r="Y60" s="67">
        <v>928.06793616944094</v>
      </c>
      <c r="Z60" s="67" t="s">
        <v>40</v>
      </c>
      <c r="AA60" s="67">
        <v>895.53602946029923</v>
      </c>
      <c r="AB60" s="68">
        <v>805.62254684123923</v>
      </c>
      <c r="AC60" s="67">
        <v>876.70992010025145</v>
      </c>
      <c r="AD60" s="69">
        <v>849.23421714695735</v>
      </c>
      <c r="AE60" s="69">
        <v>910.85445521165207</v>
      </c>
    </row>
    <row r="61" spans="2:31" x14ac:dyDescent="0.25">
      <c r="B61" s="66">
        <v>41153</v>
      </c>
      <c r="C61" s="68">
        <v>930.52834544103212</v>
      </c>
      <c r="D61" s="67">
        <v>899.76491330861859</v>
      </c>
      <c r="E61" s="67">
        <v>887.02585492516937</v>
      </c>
      <c r="F61" s="67">
        <v>934.02118536474188</v>
      </c>
      <c r="G61" s="67">
        <v>952.21922594584407</v>
      </c>
      <c r="H61" s="67">
        <v>851.3895159089368</v>
      </c>
      <c r="I61" s="67">
        <v>961.51879727430946</v>
      </c>
      <c r="J61" s="67">
        <v>903.45146138545158</v>
      </c>
      <c r="K61" s="67">
        <v>954.67984708506333</v>
      </c>
      <c r="L61" s="69">
        <v>930.80558957926416</v>
      </c>
      <c r="M61" s="67">
        <v>728.80144178537921</v>
      </c>
      <c r="N61" s="67">
        <v>857.9167924726346</v>
      </c>
      <c r="O61" s="67">
        <v>810.79611782077677</v>
      </c>
      <c r="P61" s="67">
        <v>839.17934054476916</v>
      </c>
      <c r="Q61" s="67">
        <v>724.19330875199432</v>
      </c>
      <c r="R61" s="67">
        <v>863.28509768771914</v>
      </c>
      <c r="S61" s="67">
        <v>841.69249194960753</v>
      </c>
      <c r="T61" s="67" t="s">
        <v>40</v>
      </c>
      <c r="U61" s="67">
        <v>906.13518512457506</v>
      </c>
      <c r="V61" s="67">
        <v>934.192885428522</v>
      </c>
      <c r="W61" s="67">
        <v>818.89885573752974</v>
      </c>
      <c r="X61" s="67">
        <v>809.6663291246723</v>
      </c>
      <c r="Y61" s="67">
        <v>964.22705276974807</v>
      </c>
      <c r="Z61" s="67" t="s">
        <v>40</v>
      </c>
      <c r="AA61" s="67">
        <v>868.44961303178025</v>
      </c>
      <c r="AB61" s="68">
        <v>797.71727006523486</v>
      </c>
      <c r="AC61" s="67">
        <v>885.48350546078871</v>
      </c>
      <c r="AD61" s="69">
        <v>847.14448235559064</v>
      </c>
      <c r="AE61" s="69">
        <v>909.4888295993569</v>
      </c>
    </row>
    <row r="62" spans="2:31" x14ac:dyDescent="0.25">
      <c r="B62" s="66">
        <v>41183</v>
      </c>
      <c r="C62" s="68">
        <v>929.81063334473049</v>
      </c>
      <c r="D62" s="67">
        <v>903.84681827731617</v>
      </c>
      <c r="E62" s="67">
        <v>890.02143145806804</v>
      </c>
      <c r="F62" s="67">
        <v>932.54962863094511</v>
      </c>
      <c r="G62" s="67">
        <v>957.25006680902254</v>
      </c>
      <c r="H62" s="67">
        <v>843.61165754161402</v>
      </c>
      <c r="I62" s="67">
        <v>966.75129342448963</v>
      </c>
      <c r="J62" s="67">
        <v>909.7634100914446</v>
      </c>
      <c r="K62" s="67">
        <v>959.70197609225295</v>
      </c>
      <c r="L62" s="69">
        <v>933.21152436325622</v>
      </c>
      <c r="M62" s="67">
        <v>780.00781182189041</v>
      </c>
      <c r="N62" s="67">
        <v>863.52484303509004</v>
      </c>
      <c r="O62" s="67">
        <v>812.42954978824491</v>
      </c>
      <c r="P62" s="67">
        <v>829.83615367551783</v>
      </c>
      <c r="Q62" s="67">
        <v>699.02794858161576</v>
      </c>
      <c r="R62" s="67">
        <v>861.67534438787891</v>
      </c>
      <c r="S62" s="67">
        <v>845.10987759870284</v>
      </c>
      <c r="T62" s="67" t="s">
        <v>40</v>
      </c>
      <c r="U62" s="67">
        <v>905.49228935685994</v>
      </c>
      <c r="V62" s="67">
        <v>933.03213456051492</v>
      </c>
      <c r="W62" s="67">
        <v>836.96100678864218</v>
      </c>
      <c r="X62" s="67">
        <v>806.54721702275219</v>
      </c>
      <c r="Y62" s="67">
        <v>925.52890885667296</v>
      </c>
      <c r="Z62" s="67" t="s">
        <v>40</v>
      </c>
      <c r="AA62" s="67">
        <v>878.72471882075672</v>
      </c>
      <c r="AB62" s="68">
        <v>805.24627103207058</v>
      </c>
      <c r="AC62" s="67">
        <v>891.06100582339184</v>
      </c>
      <c r="AD62" s="69">
        <v>848.51073459164604</v>
      </c>
      <c r="AE62" s="69">
        <v>911.90809180379426</v>
      </c>
    </row>
    <row r="63" spans="2:31" x14ac:dyDescent="0.25">
      <c r="B63" s="66">
        <v>41214</v>
      </c>
      <c r="C63" s="68">
        <v>919.40019664191209</v>
      </c>
      <c r="D63" s="67">
        <v>897.9539744851694</v>
      </c>
      <c r="E63" s="67">
        <v>900.71515188094065</v>
      </c>
      <c r="F63" s="67">
        <v>928.09466144564908</v>
      </c>
      <c r="G63" s="67">
        <v>955.49714967418765</v>
      </c>
      <c r="H63" s="67">
        <v>847.11341293614589</v>
      </c>
      <c r="I63" s="67">
        <v>982.67327413056194</v>
      </c>
      <c r="J63" s="67">
        <v>915.70258839840142</v>
      </c>
      <c r="K63" s="67">
        <v>958.21027912821955</v>
      </c>
      <c r="L63" s="69">
        <v>928.17790443417357</v>
      </c>
      <c r="M63" s="67">
        <v>780.42460246636585</v>
      </c>
      <c r="N63" s="67">
        <v>860.4040074534571</v>
      </c>
      <c r="O63" s="67">
        <v>802.40440920280537</v>
      </c>
      <c r="P63" s="67">
        <v>818.05361605061307</v>
      </c>
      <c r="Q63" s="67">
        <v>777.22779195762098</v>
      </c>
      <c r="R63" s="67">
        <v>873.01171830701867</v>
      </c>
      <c r="S63" s="67">
        <v>797.41703805204884</v>
      </c>
      <c r="T63" s="67" t="s">
        <v>40</v>
      </c>
      <c r="U63" s="67">
        <v>907.99460019620199</v>
      </c>
      <c r="V63" s="67">
        <v>931.54410407902265</v>
      </c>
      <c r="W63" s="67">
        <v>828.25294063440845</v>
      </c>
      <c r="X63" s="67">
        <v>831.05800471727684</v>
      </c>
      <c r="Y63" s="67">
        <v>925.68615945849524</v>
      </c>
      <c r="Z63" s="67" t="s">
        <v>40</v>
      </c>
      <c r="AA63" s="67">
        <v>872.44715928463847</v>
      </c>
      <c r="AB63" s="68">
        <v>795.90958775784952</v>
      </c>
      <c r="AC63" s="67">
        <v>887.73943199549865</v>
      </c>
      <c r="AD63" s="69">
        <v>841.41691666807139</v>
      </c>
      <c r="AE63" s="69">
        <v>908.36475470684752</v>
      </c>
    </row>
    <row r="64" spans="2:31" x14ac:dyDescent="0.25">
      <c r="B64" s="66">
        <v>41244</v>
      </c>
      <c r="C64" s="68">
        <v>913.43108020336308</v>
      </c>
      <c r="D64" s="67">
        <v>889.83014646708921</v>
      </c>
      <c r="E64" s="67">
        <v>822.75233983154328</v>
      </c>
      <c r="F64" s="67">
        <v>929.16146274319544</v>
      </c>
      <c r="G64" s="67">
        <v>947.47162415246817</v>
      </c>
      <c r="H64" s="67">
        <v>846.38966987824631</v>
      </c>
      <c r="I64" s="67">
        <v>985.44129457261135</v>
      </c>
      <c r="J64" s="67">
        <v>904.06558105185275</v>
      </c>
      <c r="K64" s="67">
        <v>956.71319495857449</v>
      </c>
      <c r="L64" s="69">
        <v>917.94410380131592</v>
      </c>
      <c r="M64" s="67">
        <v>787.4401265121802</v>
      </c>
      <c r="N64" s="67">
        <v>812.83134598534559</v>
      </c>
      <c r="O64" s="67">
        <v>801.96884307998778</v>
      </c>
      <c r="P64" s="67">
        <v>823.98108302961009</v>
      </c>
      <c r="Q64" s="67">
        <v>703.81115581428105</v>
      </c>
      <c r="R64" s="67">
        <v>885.61792639885789</v>
      </c>
      <c r="S64" s="67">
        <v>789.20659830640204</v>
      </c>
      <c r="T64" s="67" t="s">
        <v>40</v>
      </c>
      <c r="U64" s="67">
        <v>887.75393372765052</v>
      </c>
      <c r="V64" s="67">
        <v>939.76537084392646</v>
      </c>
      <c r="W64" s="67">
        <v>829.69592970705503</v>
      </c>
      <c r="X64" s="67">
        <v>803.46572634061113</v>
      </c>
      <c r="Y64" s="67">
        <v>925.95408771402367</v>
      </c>
      <c r="Z64" s="67" t="s">
        <v>40</v>
      </c>
      <c r="AA64" s="67">
        <v>873.38298120210197</v>
      </c>
      <c r="AB64" s="68">
        <v>795.91359740428368</v>
      </c>
      <c r="AC64" s="67">
        <v>898.19150751173584</v>
      </c>
      <c r="AD64" s="69">
        <v>841.83964377572022</v>
      </c>
      <c r="AE64" s="69">
        <v>900.24529182027106</v>
      </c>
    </row>
    <row r="65" spans="2:31" x14ac:dyDescent="0.25">
      <c r="B65" s="66">
        <v>41275</v>
      </c>
      <c r="C65" s="68">
        <v>901.56589075385318</v>
      </c>
      <c r="D65" s="67">
        <v>884.91979039310831</v>
      </c>
      <c r="E65" s="67">
        <v>913.56440381520304</v>
      </c>
      <c r="F65" s="67">
        <v>925.62815103833373</v>
      </c>
      <c r="G65" s="67">
        <v>939.06278564577951</v>
      </c>
      <c r="H65" s="67">
        <v>834.34444824997934</v>
      </c>
      <c r="I65" s="67">
        <v>961.825952624499</v>
      </c>
      <c r="J65" s="67">
        <v>888.54581978395152</v>
      </c>
      <c r="K65" s="67">
        <v>944.84178986934967</v>
      </c>
      <c r="L65" s="69">
        <v>912.3820107536344</v>
      </c>
      <c r="M65" s="67">
        <v>789.79969144066604</v>
      </c>
      <c r="N65" s="67">
        <v>835.70318309337199</v>
      </c>
      <c r="O65" s="67">
        <v>804.70794773333523</v>
      </c>
      <c r="P65" s="67">
        <v>819.3045499522309</v>
      </c>
      <c r="Q65" s="67">
        <v>715.88509765693811</v>
      </c>
      <c r="R65" s="67">
        <v>880.67022324817174</v>
      </c>
      <c r="S65" s="67">
        <v>775.43206290520857</v>
      </c>
      <c r="T65" s="67">
        <v>970</v>
      </c>
      <c r="U65" s="67">
        <v>900.90016099827437</v>
      </c>
      <c r="V65" s="67">
        <v>920.70509564725103</v>
      </c>
      <c r="W65" s="67">
        <v>832.34126439763111</v>
      </c>
      <c r="X65" s="67">
        <v>832.19155323467294</v>
      </c>
      <c r="Y65" s="67">
        <v>956.91399737088568</v>
      </c>
      <c r="Z65" s="67" t="s">
        <v>40</v>
      </c>
      <c r="AA65" s="67">
        <v>867.98022830742934</v>
      </c>
      <c r="AB65" s="68">
        <v>814.03041268966615</v>
      </c>
      <c r="AC65" s="67">
        <v>893.28587598027752</v>
      </c>
      <c r="AD65" s="69">
        <v>842.1099987412241</v>
      </c>
      <c r="AE65" s="69">
        <v>897.53036015827934</v>
      </c>
    </row>
    <row r="66" spans="2:31" x14ac:dyDescent="0.25">
      <c r="B66" s="66">
        <v>41306</v>
      </c>
      <c r="C66" s="68">
        <v>892.32562199336348</v>
      </c>
      <c r="D66" s="67">
        <v>884.21251949312807</v>
      </c>
      <c r="E66" s="67">
        <v>917.32707815791639</v>
      </c>
      <c r="F66" s="67">
        <v>926.34653933730942</v>
      </c>
      <c r="G66" s="67">
        <v>939.3527130850332</v>
      </c>
      <c r="H66" s="67">
        <v>835.49306860047454</v>
      </c>
      <c r="I66" s="67">
        <v>944.52063632198008</v>
      </c>
      <c r="J66" s="67">
        <v>874.63894995421663</v>
      </c>
      <c r="K66" s="67">
        <v>928.87969077127002</v>
      </c>
      <c r="L66" s="69">
        <v>907.9593678056716</v>
      </c>
      <c r="M66" s="67">
        <v>777.50530853147484</v>
      </c>
      <c r="N66" s="67">
        <v>843.08885622891114</v>
      </c>
      <c r="O66" s="67">
        <v>806.50031625742531</v>
      </c>
      <c r="P66" s="67">
        <v>821.68674763207855</v>
      </c>
      <c r="Q66" s="67">
        <v>760.11985251545252</v>
      </c>
      <c r="R66" s="67">
        <v>889.4143141512784</v>
      </c>
      <c r="S66" s="67">
        <v>755.64230350316348</v>
      </c>
      <c r="T66" s="67">
        <v>970</v>
      </c>
      <c r="U66" s="67">
        <v>905.08212261225879</v>
      </c>
      <c r="V66" s="67">
        <v>926.43597787354531</v>
      </c>
      <c r="W66" s="67">
        <v>830.24918074609025</v>
      </c>
      <c r="X66" s="67">
        <v>839.97911153972723</v>
      </c>
      <c r="Y66" s="67">
        <v>925.7371020207604</v>
      </c>
      <c r="Z66" s="67" t="s">
        <v>40</v>
      </c>
      <c r="AA66" s="67">
        <v>902.00862425171874</v>
      </c>
      <c r="AB66" s="68">
        <v>845.32972903014036</v>
      </c>
      <c r="AC66" s="67">
        <v>896.37150112990707</v>
      </c>
      <c r="AD66" s="69">
        <v>850.48887795096948</v>
      </c>
      <c r="AE66" s="69">
        <v>895.1121406675594</v>
      </c>
    </row>
    <row r="67" spans="2:31" x14ac:dyDescent="0.25">
      <c r="B67" s="66">
        <v>41334</v>
      </c>
      <c r="C67" s="68">
        <v>884.2055473062203</v>
      </c>
      <c r="D67" s="67">
        <v>883.86013123913631</v>
      </c>
      <c r="E67" s="67">
        <v>903.15432676591979</v>
      </c>
      <c r="F67" s="67">
        <v>921.03351129688144</v>
      </c>
      <c r="G67" s="67">
        <v>937.4380387454496</v>
      </c>
      <c r="H67" s="67">
        <v>830.98871738452533</v>
      </c>
      <c r="I67" s="67">
        <v>945.29462647567289</v>
      </c>
      <c r="J67" s="67">
        <v>870.74286908148849</v>
      </c>
      <c r="K67" s="67">
        <v>917.59254860712053</v>
      </c>
      <c r="L67" s="69">
        <v>903.0071337393116</v>
      </c>
      <c r="M67" s="67">
        <v>734.83337638331898</v>
      </c>
      <c r="N67" s="67">
        <v>870.75904845527259</v>
      </c>
      <c r="O67" s="67">
        <v>827.88687804018218</v>
      </c>
      <c r="P67" s="67">
        <v>809.00705205707425</v>
      </c>
      <c r="Q67" s="67">
        <v>744.20873577502391</v>
      </c>
      <c r="R67" s="67">
        <v>893.55548410162953</v>
      </c>
      <c r="S67" s="67">
        <v>746.68074037198164</v>
      </c>
      <c r="T67" s="67">
        <v>970</v>
      </c>
      <c r="U67" s="67">
        <v>897.24625573060518</v>
      </c>
      <c r="V67" s="67">
        <v>917.13623426934419</v>
      </c>
      <c r="W67" s="67">
        <v>864.96882752179147</v>
      </c>
      <c r="X67" s="67">
        <v>836.24488511850984</v>
      </c>
      <c r="Y67" s="67">
        <v>922.66181790252176</v>
      </c>
      <c r="Z67" s="67" t="s">
        <v>40</v>
      </c>
      <c r="AA67" s="67">
        <v>865.24396432197489</v>
      </c>
      <c r="AB67" s="68">
        <v>855.38483052797108</v>
      </c>
      <c r="AC67" s="67">
        <v>901.32028121432779</v>
      </c>
      <c r="AD67" s="69">
        <v>848.23597070293306</v>
      </c>
      <c r="AE67" s="69">
        <v>892.68120765140566</v>
      </c>
    </row>
    <row r="68" spans="2:31" x14ac:dyDescent="0.25">
      <c r="B68" s="66">
        <v>41365</v>
      </c>
      <c r="C68" s="68">
        <v>890.97370014516378</v>
      </c>
      <c r="D68" s="67">
        <v>886.41627750401574</v>
      </c>
      <c r="E68" s="67">
        <v>896.26747005852087</v>
      </c>
      <c r="F68" s="67">
        <v>920.42841030335308</v>
      </c>
      <c r="G68" s="67">
        <v>927.81132391800043</v>
      </c>
      <c r="H68" s="67">
        <v>846.65156555839894</v>
      </c>
      <c r="I68" s="67">
        <v>942.0622021373664</v>
      </c>
      <c r="J68" s="67">
        <v>880.71485336562819</v>
      </c>
      <c r="K68" s="67">
        <v>900.57357398770557</v>
      </c>
      <c r="L68" s="69">
        <v>902.52544897149846</v>
      </c>
      <c r="M68" s="67">
        <v>781.13021930290722</v>
      </c>
      <c r="N68" s="67">
        <v>824.08922967029207</v>
      </c>
      <c r="O68" s="67">
        <v>817.98759681277784</v>
      </c>
      <c r="P68" s="67">
        <v>833.64631815775624</v>
      </c>
      <c r="Q68" s="67">
        <v>758.2723687934996</v>
      </c>
      <c r="R68" s="67">
        <v>880.32524279455924</v>
      </c>
      <c r="S68" s="67">
        <v>737.49543660645452</v>
      </c>
      <c r="T68" s="67">
        <v>970</v>
      </c>
      <c r="U68" s="67">
        <v>896.92452089646758</v>
      </c>
      <c r="V68" s="67">
        <v>907.05248337646458</v>
      </c>
      <c r="W68" s="67">
        <v>850.02780974325913</v>
      </c>
      <c r="X68" s="67">
        <v>835.97256838539056</v>
      </c>
      <c r="Y68" s="67">
        <v>916.36853042823657</v>
      </c>
      <c r="Z68" s="67" t="s">
        <v>40</v>
      </c>
      <c r="AA68" s="67">
        <v>893.86743249488586</v>
      </c>
      <c r="AB68" s="68">
        <v>873.28293082400432</v>
      </c>
      <c r="AC68" s="67">
        <v>866.38104902762609</v>
      </c>
      <c r="AD68" s="69">
        <v>853.40058199749399</v>
      </c>
      <c r="AE68" s="69">
        <v>891.17392302470296</v>
      </c>
    </row>
    <row r="69" spans="2:31" x14ac:dyDescent="0.25">
      <c r="B69" s="66">
        <v>41395</v>
      </c>
      <c r="C69" s="68">
        <v>889.54803267633508</v>
      </c>
      <c r="D69" s="67">
        <v>872.00361365293952</v>
      </c>
      <c r="E69" s="67">
        <v>898.96136471194438</v>
      </c>
      <c r="F69" s="67">
        <v>912.02466547561085</v>
      </c>
      <c r="G69" s="67">
        <v>919.80599786442269</v>
      </c>
      <c r="H69" s="67">
        <v>834.78598028692466</v>
      </c>
      <c r="I69" s="67">
        <v>941.63824259128364</v>
      </c>
      <c r="J69" s="67">
        <v>887.89431315867046</v>
      </c>
      <c r="K69" s="67">
        <v>902.02866905832525</v>
      </c>
      <c r="L69" s="69">
        <v>897.18596097464524</v>
      </c>
      <c r="M69" s="67">
        <v>814.08618049321433</v>
      </c>
      <c r="N69" s="67">
        <v>849.15129591583445</v>
      </c>
      <c r="O69" s="67">
        <v>833.59054087277957</v>
      </c>
      <c r="P69" s="67">
        <v>817.1927017814462</v>
      </c>
      <c r="Q69" s="67">
        <v>757.63099541927465</v>
      </c>
      <c r="R69" s="67">
        <v>889.15209544511788</v>
      </c>
      <c r="S69" s="67">
        <v>731.42072901881579</v>
      </c>
      <c r="T69" s="67">
        <v>940</v>
      </c>
      <c r="U69" s="67">
        <v>900.88043125997888</v>
      </c>
      <c r="V69" s="67">
        <v>930.9118369277528</v>
      </c>
      <c r="W69" s="67">
        <v>856.86005313733313</v>
      </c>
      <c r="X69" s="67">
        <v>828.7752704906361</v>
      </c>
      <c r="Y69" s="67">
        <v>926.74492623737535</v>
      </c>
      <c r="Z69" s="67" t="s">
        <v>40</v>
      </c>
      <c r="AA69" s="67">
        <v>891.3638130636474</v>
      </c>
      <c r="AB69" s="68">
        <v>788.11316777300601</v>
      </c>
      <c r="AC69" s="67">
        <v>820.74402531246847</v>
      </c>
      <c r="AD69" s="69">
        <v>848.9002081294675</v>
      </c>
      <c r="AE69" s="69">
        <v>886.79608738062848</v>
      </c>
    </row>
    <row r="70" spans="2:31" x14ac:dyDescent="0.25">
      <c r="B70" s="66">
        <v>41426</v>
      </c>
      <c r="C70" s="68">
        <v>893.6253795954641</v>
      </c>
      <c r="D70" s="67">
        <v>861.21989302879695</v>
      </c>
      <c r="E70" s="67">
        <v>874.20738104052248</v>
      </c>
      <c r="F70" s="67">
        <v>889.39336768936471</v>
      </c>
      <c r="G70" s="67">
        <v>911.84937531694436</v>
      </c>
      <c r="H70" s="67">
        <v>842.64527929210863</v>
      </c>
      <c r="I70" s="67">
        <v>940.8919978779436</v>
      </c>
      <c r="J70" s="67">
        <v>868.41137165717123</v>
      </c>
      <c r="K70" s="67">
        <v>898.69436721907437</v>
      </c>
      <c r="L70" s="69">
        <v>894.75972077319943</v>
      </c>
      <c r="M70" s="67">
        <v>800.83696658097699</v>
      </c>
      <c r="N70" s="67">
        <v>798.64992965532861</v>
      </c>
      <c r="O70" s="67">
        <v>796.63569338402851</v>
      </c>
      <c r="P70" s="67">
        <v>770.70518710489114</v>
      </c>
      <c r="Q70" s="67">
        <v>753.25301154249735</v>
      </c>
      <c r="R70" s="67">
        <v>852.22382857979699</v>
      </c>
      <c r="S70" s="67">
        <v>730.98506227901271</v>
      </c>
      <c r="T70" s="67">
        <v>940</v>
      </c>
      <c r="U70" s="67">
        <v>897.28703884712866</v>
      </c>
      <c r="V70" s="67">
        <v>901.19733079637251</v>
      </c>
      <c r="W70" s="67">
        <v>811.49402953736194</v>
      </c>
      <c r="X70" s="67">
        <v>830.37344031758744</v>
      </c>
      <c r="Y70" s="67">
        <v>930.49027149777532</v>
      </c>
      <c r="Z70" s="67" t="s">
        <v>40</v>
      </c>
      <c r="AA70" s="67">
        <v>878.77894084662012</v>
      </c>
      <c r="AB70" s="68">
        <v>749.39435874034154</v>
      </c>
      <c r="AC70" s="67">
        <v>858.62600028279644</v>
      </c>
      <c r="AD70" s="69">
        <v>817.70570409334346</v>
      </c>
      <c r="AE70" s="69">
        <v>874.5962308058397</v>
      </c>
    </row>
    <row r="71" spans="2:31" x14ac:dyDescent="0.25">
      <c r="B71" s="66">
        <v>41456</v>
      </c>
      <c r="C71" s="68">
        <v>893.66464178622118</v>
      </c>
      <c r="D71" s="67">
        <v>854.62546864911542</v>
      </c>
      <c r="E71" s="67">
        <v>883.48612224078295</v>
      </c>
      <c r="F71" s="67">
        <v>880.06088776504942</v>
      </c>
      <c r="G71" s="67">
        <v>908.38997945800679</v>
      </c>
      <c r="H71" s="67">
        <v>845.47231735991681</v>
      </c>
      <c r="I71" s="67">
        <v>938.68603394741444</v>
      </c>
      <c r="J71" s="67">
        <v>865.96132272243847</v>
      </c>
      <c r="K71" s="67">
        <v>895.85049739090846</v>
      </c>
      <c r="L71" s="69">
        <v>892.67010561352231</v>
      </c>
      <c r="M71" s="67">
        <v>748.91292282307063</v>
      </c>
      <c r="N71" s="67">
        <v>793.88180223696259</v>
      </c>
      <c r="O71" s="67">
        <v>786.04394580844701</v>
      </c>
      <c r="P71" s="67">
        <v>800.11251554756609</v>
      </c>
      <c r="Q71" s="67">
        <v>762.90589510646919</v>
      </c>
      <c r="R71" s="67">
        <v>843.02260092910785</v>
      </c>
      <c r="S71" s="67">
        <v>750.84219140749667</v>
      </c>
      <c r="T71" s="67">
        <v>940</v>
      </c>
      <c r="U71" s="67">
        <v>878.13817428940115</v>
      </c>
      <c r="V71" s="67">
        <v>883.65606828341447</v>
      </c>
      <c r="W71" s="67">
        <v>816.94323639140157</v>
      </c>
      <c r="X71" s="67">
        <v>819.86298058734246</v>
      </c>
      <c r="Y71" s="67">
        <v>934.89590682451433</v>
      </c>
      <c r="Z71" s="67" t="s">
        <v>40</v>
      </c>
      <c r="AA71" s="67">
        <v>862.48874425426879</v>
      </c>
      <c r="AB71" s="68">
        <v>738.1243948287979</v>
      </c>
      <c r="AC71" s="67">
        <v>866.58585965469194</v>
      </c>
      <c r="AD71" s="69">
        <v>822.27496439268816</v>
      </c>
      <c r="AE71" s="69">
        <v>874.78970659199126</v>
      </c>
    </row>
    <row r="72" spans="2:31" x14ac:dyDescent="0.25">
      <c r="B72" s="66">
        <v>41487</v>
      </c>
      <c r="C72" s="68">
        <v>900.87310702975935</v>
      </c>
      <c r="D72" s="67">
        <v>852.2037518109172</v>
      </c>
      <c r="E72" s="67">
        <v>872.05933407331418</v>
      </c>
      <c r="F72" s="67">
        <v>887.8564732103481</v>
      </c>
      <c r="G72" s="67">
        <v>902.70137591886044</v>
      </c>
      <c r="H72" s="67">
        <v>840.75336330472749</v>
      </c>
      <c r="I72" s="67">
        <v>941.68442283910383</v>
      </c>
      <c r="J72" s="67">
        <v>853.64232209674742</v>
      </c>
      <c r="K72" s="67">
        <v>903.0781094695858</v>
      </c>
      <c r="L72" s="69">
        <v>896.01680902320606</v>
      </c>
      <c r="M72" s="67">
        <v>741.5278091288485</v>
      </c>
      <c r="N72" s="67">
        <v>797.79867862759124</v>
      </c>
      <c r="O72" s="67">
        <v>786.9477711099928</v>
      </c>
      <c r="P72" s="67">
        <v>793.86945780446388</v>
      </c>
      <c r="Q72" s="67">
        <v>738.15</v>
      </c>
      <c r="R72" s="67">
        <v>836.24970365796833</v>
      </c>
      <c r="S72" s="67">
        <v>759.30042596349494</v>
      </c>
      <c r="T72" s="67">
        <v>940</v>
      </c>
      <c r="U72" s="67">
        <v>892.95124423943059</v>
      </c>
      <c r="V72" s="67">
        <v>888.41068698685967</v>
      </c>
      <c r="W72" s="67">
        <v>808.36733137968315</v>
      </c>
      <c r="X72" s="67">
        <v>819.23077679071912</v>
      </c>
      <c r="Y72" s="67">
        <v>886.62077703708655</v>
      </c>
      <c r="Z72" s="67" t="s">
        <v>40</v>
      </c>
      <c r="AA72" s="67">
        <v>861.69152196415052</v>
      </c>
      <c r="AB72" s="68">
        <v>741.42385631079298</v>
      </c>
      <c r="AC72" s="67">
        <v>834.385626417239</v>
      </c>
      <c r="AD72" s="69">
        <v>816.78065079565545</v>
      </c>
      <c r="AE72" s="69">
        <v>876.44814978667375</v>
      </c>
    </row>
    <row r="73" spans="2:31" x14ac:dyDescent="0.25">
      <c r="B73" s="66">
        <v>41518</v>
      </c>
      <c r="C73" s="68">
        <v>904.24786120659394</v>
      </c>
      <c r="D73" s="67">
        <v>855.97961586537258</v>
      </c>
      <c r="E73" s="67">
        <v>890.04011047998767</v>
      </c>
      <c r="F73" s="67">
        <v>886.93816522060786</v>
      </c>
      <c r="G73" s="67">
        <v>907.32563104731958</v>
      </c>
      <c r="H73" s="67">
        <v>848.84887671553645</v>
      </c>
      <c r="I73" s="67">
        <v>946.01365449892216</v>
      </c>
      <c r="J73" s="67">
        <v>861.06844214302714</v>
      </c>
      <c r="K73" s="67">
        <v>871.41942504473957</v>
      </c>
      <c r="L73" s="69">
        <v>897.49235513110898</v>
      </c>
      <c r="M73" s="67">
        <v>754.4896505813324</v>
      </c>
      <c r="N73" s="67">
        <v>799.20180822955058</v>
      </c>
      <c r="O73" s="67">
        <v>784.73520231364034</v>
      </c>
      <c r="P73" s="67">
        <v>754.45314628810229</v>
      </c>
      <c r="Q73" s="67">
        <v>761.29384614163223</v>
      </c>
      <c r="R73" s="67">
        <v>836.49717717426506</v>
      </c>
      <c r="S73" s="67">
        <v>766.07267182446287</v>
      </c>
      <c r="T73" s="67">
        <v>940</v>
      </c>
      <c r="U73" s="67">
        <v>902.18519124613772</v>
      </c>
      <c r="V73" s="67">
        <v>928.99067084618059</v>
      </c>
      <c r="W73" s="67">
        <v>810.99476075861458</v>
      </c>
      <c r="X73" s="67">
        <v>850.78290936792246</v>
      </c>
      <c r="Y73" s="67">
        <v>903.19585615141239</v>
      </c>
      <c r="Z73" s="67" t="s">
        <v>40</v>
      </c>
      <c r="AA73" s="67">
        <v>865.3719302521157</v>
      </c>
      <c r="AB73" s="68">
        <v>739.59622459064042</v>
      </c>
      <c r="AC73" s="67">
        <v>811.46968406551457</v>
      </c>
      <c r="AD73" s="69">
        <v>820.678079188732</v>
      </c>
      <c r="AE73" s="69">
        <v>878.57315555422565</v>
      </c>
    </row>
    <row r="74" spans="2:31" x14ac:dyDescent="0.25">
      <c r="B74" s="66">
        <v>41548</v>
      </c>
      <c r="C74" s="68">
        <v>913.82600636124039</v>
      </c>
      <c r="D74" s="67">
        <v>854.45989758984263</v>
      </c>
      <c r="E74" s="67">
        <v>893.4785537317307</v>
      </c>
      <c r="F74" s="67">
        <v>890.31783712167589</v>
      </c>
      <c r="G74" s="67">
        <v>909.84142026972609</v>
      </c>
      <c r="H74" s="67">
        <v>845.56278065197296</v>
      </c>
      <c r="I74" s="67">
        <v>964.46243948461017</v>
      </c>
      <c r="J74" s="67">
        <v>879.61217779174535</v>
      </c>
      <c r="K74" s="67">
        <v>915.21786747280305</v>
      </c>
      <c r="L74" s="69">
        <v>904.20160837844469</v>
      </c>
      <c r="M74" s="67">
        <v>750.77768242974037</v>
      </c>
      <c r="N74" s="67">
        <v>801.56962094897153</v>
      </c>
      <c r="O74" s="67">
        <v>782.59896479315671</v>
      </c>
      <c r="P74" s="67">
        <v>799.43586365756073</v>
      </c>
      <c r="Q74" s="67">
        <v>787</v>
      </c>
      <c r="R74" s="67">
        <v>846.35125675533141</v>
      </c>
      <c r="S74" s="67">
        <v>778.15901310392701</v>
      </c>
      <c r="T74" s="67">
        <v>940</v>
      </c>
      <c r="U74" s="67">
        <v>888.99383022397285</v>
      </c>
      <c r="V74" s="67">
        <v>884.435557565566</v>
      </c>
      <c r="W74" s="67">
        <v>805.49926874547771</v>
      </c>
      <c r="X74" s="67">
        <v>819.99238710294605</v>
      </c>
      <c r="Y74" s="67">
        <v>907.5722452481823</v>
      </c>
      <c r="Z74" s="67" t="s">
        <v>40</v>
      </c>
      <c r="AA74" s="67">
        <v>867.54943323599093</v>
      </c>
      <c r="AB74" s="68">
        <v>755.93580421768058</v>
      </c>
      <c r="AC74" s="67">
        <v>818.59533996740754</v>
      </c>
      <c r="AD74" s="69">
        <v>823.76470760713448</v>
      </c>
      <c r="AE74" s="69">
        <v>884.65639637155925</v>
      </c>
    </row>
    <row r="75" spans="2:31" x14ac:dyDescent="0.25">
      <c r="B75" s="66">
        <v>41579</v>
      </c>
      <c r="C75" s="68">
        <v>915.15927029855777</v>
      </c>
      <c r="D75" s="67">
        <v>853.23118903045611</v>
      </c>
      <c r="E75" s="67">
        <v>866.02375511507853</v>
      </c>
      <c r="F75" s="67">
        <v>886.17582144318931</v>
      </c>
      <c r="G75" s="67">
        <v>909.6027374223504</v>
      </c>
      <c r="H75" s="67">
        <v>839.74372003095652</v>
      </c>
      <c r="I75" s="67">
        <v>965.00104650773949</v>
      </c>
      <c r="J75" s="67">
        <v>880.16196453687485</v>
      </c>
      <c r="K75" s="67">
        <v>920.71631039482941</v>
      </c>
      <c r="L75" s="69">
        <v>902.6898572972932</v>
      </c>
      <c r="M75" s="67">
        <v>750</v>
      </c>
      <c r="N75" s="67">
        <v>800.37810412623344</v>
      </c>
      <c r="O75" s="67">
        <v>777.48167803169986</v>
      </c>
      <c r="P75" s="67">
        <v>789.04104747923475</v>
      </c>
      <c r="Q75" s="67">
        <v>784.74914872090608</v>
      </c>
      <c r="R75" s="67">
        <v>845.29842314286554</v>
      </c>
      <c r="S75" s="67">
        <v>774.17784459880806</v>
      </c>
      <c r="T75" s="67">
        <v>980</v>
      </c>
      <c r="U75" s="67">
        <v>890.82197490045121</v>
      </c>
      <c r="V75" s="67">
        <v>926.29489164126824</v>
      </c>
      <c r="W75" s="67">
        <v>810.32438292774623</v>
      </c>
      <c r="X75" s="67">
        <v>829.72570981338265</v>
      </c>
      <c r="Y75" s="67">
        <v>903.7924436123061</v>
      </c>
      <c r="Z75" s="67" t="s">
        <v>40</v>
      </c>
      <c r="AA75" s="67">
        <v>864.31658489603001</v>
      </c>
      <c r="AB75" s="68">
        <v>780.35013556936428</v>
      </c>
      <c r="AC75" s="67">
        <v>815.73104144101364</v>
      </c>
      <c r="AD75" s="69">
        <v>824.06861437944087</v>
      </c>
      <c r="AE75" s="69">
        <v>883.66965997426723</v>
      </c>
    </row>
    <row r="76" spans="2:31" x14ac:dyDescent="0.25">
      <c r="B76" s="66">
        <v>41609</v>
      </c>
      <c r="C76" s="68">
        <v>912.28793835804652</v>
      </c>
      <c r="D76" s="67">
        <v>854.04755773349814</v>
      </c>
      <c r="E76" s="67">
        <v>882.82719152765935</v>
      </c>
      <c r="F76" s="67">
        <v>887.94354093731386</v>
      </c>
      <c r="G76" s="67">
        <v>907.47616550500175</v>
      </c>
      <c r="H76" s="67">
        <v>844.43852110082639</v>
      </c>
      <c r="I76" s="67">
        <v>970.007958922998</v>
      </c>
      <c r="J76" s="67">
        <v>884.38085435205346</v>
      </c>
      <c r="K76" s="67">
        <v>910.04420120521979</v>
      </c>
      <c r="L76" s="69">
        <v>901.26759892116138</v>
      </c>
      <c r="M76" s="67">
        <v>749.42</v>
      </c>
      <c r="N76" s="67">
        <v>823.91838843257619</v>
      </c>
      <c r="O76" s="67">
        <v>792.08387452374973</v>
      </c>
      <c r="P76" s="67">
        <v>796.86056624509342</v>
      </c>
      <c r="Q76" s="67">
        <v>778.3208053336898</v>
      </c>
      <c r="R76" s="67">
        <v>869.34638684296112</v>
      </c>
      <c r="S76" s="67">
        <v>784.22003671668881</v>
      </c>
      <c r="T76" s="67">
        <v>975.41</v>
      </c>
      <c r="U76" s="67">
        <v>895.85475270950451</v>
      </c>
      <c r="V76" s="67">
        <v>926.09136403097682</v>
      </c>
      <c r="W76" s="67">
        <v>832.77836780693315</v>
      </c>
      <c r="X76" s="67">
        <v>855.45725676626444</v>
      </c>
      <c r="Y76" s="67">
        <v>904.08955750816529</v>
      </c>
      <c r="Z76" s="67" t="s">
        <v>40</v>
      </c>
      <c r="AA76" s="67">
        <v>867.34514784985947</v>
      </c>
      <c r="AB76" s="68">
        <v>796.21771503984723</v>
      </c>
      <c r="AC76" s="67">
        <v>853.19817139366478</v>
      </c>
      <c r="AD76" s="69">
        <v>838.64437290925468</v>
      </c>
      <c r="AE76" s="69">
        <v>887.03141575413053</v>
      </c>
    </row>
    <row r="77" spans="2:31" x14ac:dyDescent="0.25">
      <c r="B77" s="66">
        <v>41640</v>
      </c>
      <c r="C77" s="68">
        <v>912.70598741608421</v>
      </c>
      <c r="D77" s="67">
        <v>863.77199495688899</v>
      </c>
      <c r="E77" s="67">
        <v>877.39563801103441</v>
      </c>
      <c r="F77" s="67">
        <v>892.70231069629403</v>
      </c>
      <c r="G77" s="67">
        <v>908.45544346752297</v>
      </c>
      <c r="H77" s="67">
        <v>835.63292854596978</v>
      </c>
      <c r="I77" s="67">
        <v>960.31353844142848</v>
      </c>
      <c r="J77" s="67">
        <v>881.48519654833115</v>
      </c>
      <c r="K77" s="67">
        <v>904.81171507056331</v>
      </c>
      <c r="L77" s="69">
        <v>902.55190676119253</v>
      </c>
      <c r="M77" s="67">
        <v>750</v>
      </c>
      <c r="N77" s="67">
        <v>846.88211842062628</v>
      </c>
      <c r="O77" s="67">
        <v>802.05961178003076</v>
      </c>
      <c r="P77" s="67">
        <v>797.43285605969584</v>
      </c>
      <c r="Q77" s="67">
        <v>767.89961388501229</v>
      </c>
      <c r="R77" s="67">
        <v>876.89098827217686</v>
      </c>
      <c r="S77" s="67">
        <v>803.46621236730266</v>
      </c>
      <c r="T77" s="67">
        <v>966.15</v>
      </c>
      <c r="U77" s="67">
        <v>889.25415046569844</v>
      </c>
      <c r="V77" s="67">
        <v>936.86634075442134</v>
      </c>
      <c r="W77" s="67">
        <v>863.68032911336729</v>
      </c>
      <c r="X77" s="67">
        <v>847.74632118235775</v>
      </c>
      <c r="Y77" s="67">
        <v>911.02697341577652</v>
      </c>
      <c r="Z77" s="67" t="s">
        <v>40</v>
      </c>
      <c r="AA77" s="67">
        <v>833.64110689735924</v>
      </c>
      <c r="AB77" s="68">
        <v>829.28518671999404</v>
      </c>
      <c r="AC77" s="67">
        <v>832.22972151357044</v>
      </c>
      <c r="AD77" s="69">
        <v>841.31031618549525</v>
      </c>
      <c r="AE77" s="69">
        <v>890.12631996940399</v>
      </c>
    </row>
    <row r="78" spans="2:31" x14ac:dyDescent="0.25">
      <c r="B78" s="66">
        <v>41671</v>
      </c>
      <c r="C78" s="68">
        <v>947.23197828483092</v>
      </c>
      <c r="D78" s="67">
        <v>855.77408779682469</v>
      </c>
      <c r="E78" s="67">
        <v>884.16616111327039</v>
      </c>
      <c r="F78" s="67">
        <v>889.44081676566361</v>
      </c>
      <c r="G78" s="67">
        <v>904.55601257027604</v>
      </c>
      <c r="H78" s="67">
        <v>846.64778283048611</v>
      </c>
      <c r="I78" s="67">
        <v>943.86241530804205</v>
      </c>
      <c r="J78" s="67">
        <v>878.37809305941994</v>
      </c>
      <c r="K78" s="67">
        <v>899.51129799164471</v>
      </c>
      <c r="L78" s="69">
        <v>914.22896413711578</v>
      </c>
      <c r="M78" s="67">
        <v>750</v>
      </c>
      <c r="N78" s="67">
        <v>815.09684993959331</v>
      </c>
      <c r="O78" s="67">
        <v>802.75368393572967</v>
      </c>
      <c r="P78" s="67">
        <v>807.59262919669845</v>
      </c>
      <c r="Q78" s="67">
        <v>777.56930996436506</v>
      </c>
      <c r="R78" s="67">
        <v>882.08828159945551</v>
      </c>
      <c r="S78" s="67">
        <v>792.69823050249727</v>
      </c>
      <c r="T78" s="67">
        <v>850.1</v>
      </c>
      <c r="U78" s="67">
        <v>886.59811870224496</v>
      </c>
      <c r="V78" s="67">
        <v>935.66599390627914</v>
      </c>
      <c r="W78" s="67">
        <v>859.41170425603354</v>
      </c>
      <c r="X78" s="67">
        <v>831.60838255340366</v>
      </c>
      <c r="Y78" s="67">
        <v>881.61390335752924</v>
      </c>
      <c r="Z78" s="67" t="s">
        <v>40</v>
      </c>
      <c r="AA78" s="67">
        <v>874.17718776717595</v>
      </c>
      <c r="AB78" s="68">
        <v>838.80559837473788</v>
      </c>
      <c r="AC78" s="67">
        <v>820.3887576149159</v>
      </c>
      <c r="AD78" s="69">
        <v>843.65540671573092</v>
      </c>
      <c r="AE78" s="69">
        <v>900.68562810407434</v>
      </c>
    </row>
    <row r="79" spans="2:31" x14ac:dyDescent="0.25">
      <c r="B79" s="66">
        <v>41699</v>
      </c>
      <c r="C79" s="68">
        <v>924.22572510092584</v>
      </c>
      <c r="D79" s="67">
        <v>862.49233496312786</v>
      </c>
      <c r="E79" s="67">
        <v>916.06939831862758</v>
      </c>
      <c r="F79" s="67">
        <v>914.62542664793193</v>
      </c>
      <c r="G79" s="67">
        <v>910.85079861459781</v>
      </c>
      <c r="H79" s="67">
        <v>882.56211667228774</v>
      </c>
      <c r="I79" s="67">
        <v>955.1585984062832</v>
      </c>
      <c r="J79" s="67">
        <v>915.39724408751363</v>
      </c>
      <c r="K79" s="67">
        <v>860.4628592327648</v>
      </c>
      <c r="L79" s="69">
        <v>909.39754011547484</v>
      </c>
      <c r="M79" s="67">
        <v>750</v>
      </c>
      <c r="N79" s="67">
        <v>813.89366766908574</v>
      </c>
      <c r="O79" s="67">
        <v>800.16121141783697</v>
      </c>
      <c r="P79" s="67">
        <v>815.83819179607519</v>
      </c>
      <c r="Q79" s="67">
        <v>832.73650018842568</v>
      </c>
      <c r="R79" s="67">
        <v>890.8223947764352</v>
      </c>
      <c r="S79" s="67">
        <v>789.75244480461049</v>
      </c>
      <c r="T79" s="67">
        <v>860.06</v>
      </c>
      <c r="U79" s="67">
        <v>890.39898308467502</v>
      </c>
      <c r="V79" s="67">
        <v>952.54258237968509</v>
      </c>
      <c r="W79" s="67">
        <v>884.19894276551281</v>
      </c>
      <c r="X79" s="67">
        <v>808.38765234821562</v>
      </c>
      <c r="Y79" s="67">
        <v>883.13028086358383</v>
      </c>
      <c r="Z79" s="67" t="s">
        <v>40</v>
      </c>
      <c r="AA79" s="67">
        <v>861.11709375953285</v>
      </c>
      <c r="AB79" s="68">
        <v>903.63548851850521</v>
      </c>
      <c r="AC79" s="67">
        <v>756.60430316013321</v>
      </c>
      <c r="AD79" s="69">
        <v>848.99693882798795</v>
      </c>
      <c r="AE79" s="69">
        <v>897.32373532181794</v>
      </c>
    </row>
    <row r="80" spans="2:31" x14ac:dyDescent="0.25">
      <c r="B80" s="66">
        <v>41730</v>
      </c>
      <c r="C80" s="68">
        <v>927.05869534281294</v>
      </c>
      <c r="D80" s="67">
        <v>867.12377013585626</v>
      </c>
      <c r="E80" s="67">
        <v>930.56661836385706</v>
      </c>
      <c r="F80" s="67">
        <v>912.97495225138744</v>
      </c>
      <c r="G80" s="67">
        <v>919.74436566641168</v>
      </c>
      <c r="H80" s="67">
        <v>881.38785440689799</v>
      </c>
      <c r="I80" s="67">
        <v>969.96403088065506</v>
      </c>
      <c r="J80" s="67">
        <v>918.9485366096078</v>
      </c>
      <c r="K80" s="67">
        <v>905.64425325705645</v>
      </c>
      <c r="L80" s="69">
        <v>916.54457129476054</v>
      </c>
      <c r="M80" s="67">
        <v>723.19000000000017</v>
      </c>
      <c r="N80" s="67">
        <v>797.0346245122663</v>
      </c>
      <c r="O80" s="67">
        <v>804.98052369113452</v>
      </c>
      <c r="P80" s="67">
        <v>829.32178548345007</v>
      </c>
      <c r="Q80" s="67">
        <v>831.6277565335289</v>
      </c>
      <c r="R80" s="67">
        <v>891.84328492749057</v>
      </c>
      <c r="S80" s="67">
        <v>800.90769832452236</v>
      </c>
      <c r="T80" s="67">
        <v>859.97</v>
      </c>
      <c r="U80" s="67">
        <v>898.47349352819322</v>
      </c>
      <c r="V80" s="67">
        <v>956.22276998847769</v>
      </c>
      <c r="W80" s="67">
        <v>881.59483120238144</v>
      </c>
      <c r="X80" s="67">
        <v>806.47911275273782</v>
      </c>
      <c r="Y80" s="67">
        <v>880.00548306681389</v>
      </c>
      <c r="Z80" s="67" t="s">
        <v>40</v>
      </c>
      <c r="AA80" s="67">
        <v>862.29515507766837</v>
      </c>
      <c r="AB80" s="68">
        <v>901.03875466118313</v>
      </c>
      <c r="AC80" s="67">
        <v>866.64024695942805</v>
      </c>
      <c r="AD80" s="69">
        <v>853.11726349647711</v>
      </c>
      <c r="AE80" s="69">
        <v>903.63790955449213</v>
      </c>
    </row>
    <row r="81" spans="2:31" x14ac:dyDescent="0.25">
      <c r="B81" s="66">
        <v>41760</v>
      </c>
      <c r="C81" s="68">
        <v>927.61064261835986</v>
      </c>
      <c r="D81" s="67">
        <v>869.43060873878187</v>
      </c>
      <c r="E81" s="67">
        <v>885.97387086527988</v>
      </c>
      <c r="F81" s="67">
        <v>922.11185981559038</v>
      </c>
      <c r="G81" s="67">
        <v>926.02347808409297</v>
      </c>
      <c r="H81" s="67">
        <v>885.05359612691768</v>
      </c>
      <c r="I81" s="67">
        <v>965.94694534132395</v>
      </c>
      <c r="J81" s="67">
        <v>930.13316578185527</v>
      </c>
      <c r="K81" s="67">
        <v>907.76320956227755</v>
      </c>
      <c r="L81" s="69">
        <v>918.91753995615477</v>
      </c>
      <c r="M81" s="67">
        <v>725</v>
      </c>
      <c r="N81" s="67">
        <v>821.83501995028212</v>
      </c>
      <c r="O81" s="67">
        <v>806.51484058088681</v>
      </c>
      <c r="P81" s="67">
        <v>817.88091547046213</v>
      </c>
      <c r="Q81" s="67">
        <v>845.79845951746597</v>
      </c>
      <c r="R81" s="67">
        <v>890.27642348024688</v>
      </c>
      <c r="S81" s="67">
        <v>790.7583800766314</v>
      </c>
      <c r="T81" s="67">
        <v>859.55</v>
      </c>
      <c r="U81" s="67">
        <v>903.92875726854913</v>
      </c>
      <c r="V81" s="67">
        <v>947.00769387817559</v>
      </c>
      <c r="W81" s="67">
        <v>879.49318931317191</v>
      </c>
      <c r="X81" s="67">
        <v>807.13214780200656</v>
      </c>
      <c r="Y81" s="67">
        <v>910.60376055676034</v>
      </c>
      <c r="Z81" s="67" t="s">
        <v>40</v>
      </c>
      <c r="AA81" s="67">
        <v>875.8141825907602</v>
      </c>
      <c r="AB81" s="68">
        <v>847.95211858411687</v>
      </c>
      <c r="AC81" s="67">
        <v>865.7815488186468</v>
      </c>
      <c r="AD81" s="69">
        <v>855.89449963136803</v>
      </c>
      <c r="AE81" s="69">
        <v>906.44708402453693</v>
      </c>
    </row>
    <row r="82" spans="2:31" x14ac:dyDescent="0.25">
      <c r="B82" s="66">
        <v>41791</v>
      </c>
      <c r="C82" s="68">
        <v>928.60611567147714</v>
      </c>
      <c r="D82" s="67">
        <v>877.04318544973216</v>
      </c>
      <c r="E82" s="67">
        <v>914.31085713694631</v>
      </c>
      <c r="F82" s="67">
        <v>922.45216396308626</v>
      </c>
      <c r="G82" s="67">
        <v>929.20091854840666</v>
      </c>
      <c r="H82" s="67">
        <v>886.85644032750668</v>
      </c>
      <c r="I82" s="67">
        <v>966.9420776062949</v>
      </c>
      <c r="J82" s="67">
        <v>936.96330523875838</v>
      </c>
      <c r="K82" s="67">
        <v>904.9404562545991</v>
      </c>
      <c r="L82" s="69">
        <v>921.46903255585516</v>
      </c>
      <c r="M82" s="67">
        <v>884.00138293784744</v>
      </c>
      <c r="N82" s="67">
        <v>863.17421943265117</v>
      </c>
      <c r="O82" s="67">
        <v>806.9698373242237</v>
      </c>
      <c r="P82" s="67">
        <v>839.78805270243402</v>
      </c>
      <c r="Q82" s="67">
        <v>840.66589427789359</v>
      </c>
      <c r="R82" s="67">
        <v>880.95426591421619</v>
      </c>
      <c r="S82" s="67">
        <v>775.15487790478005</v>
      </c>
      <c r="T82" s="67">
        <v>860</v>
      </c>
      <c r="U82" s="67">
        <v>899.46574866195465</v>
      </c>
      <c r="V82" s="67">
        <v>931.13913451444841</v>
      </c>
      <c r="W82" s="67">
        <v>875.03767909545866</v>
      </c>
      <c r="X82" s="67">
        <v>809.47448463566423</v>
      </c>
      <c r="Y82" s="67">
        <v>888.32176102527285</v>
      </c>
      <c r="Z82" s="67" t="s">
        <v>40</v>
      </c>
      <c r="AA82" s="67">
        <v>876.96874559793002</v>
      </c>
      <c r="AB82" s="68">
        <v>842.1866409645919</v>
      </c>
      <c r="AC82" s="67">
        <v>752.17204740872103</v>
      </c>
      <c r="AD82" s="69">
        <v>853.59287545446307</v>
      </c>
      <c r="AE82" s="69">
        <v>905.97575255539209</v>
      </c>
    </row>
    <row r="83" spans="2:31" x14ac:dyDescent="0.25">
      <c r="B83" s="66">
        <v>41821</v>
      </c>
      <c r="C83" s="68">
        <v>929.67931445639226</v>
      </c>
      <c r="D83" s="67">
        <v>874.34753281727501</v>
      </c>
      <c r="E83" s="67">
        <v>927.9917726458699</v>
      </c>
      <c r="F83" s="67">
        <v>921.08699531397872</v>
      </c>
      <c r="G83" s="67">
        <v>932.25946128135161</v>
      </c>
      <c r="H83" s="67">
        <v>883.58302456370654</v>
      </c>
      <c r="I83" s="67">
        <v>966.37886499420881</v>
      </c>
      <c r="J83" s="67">
        <v>935.57049896992703</v>
      </c>
      <c r="K83" s="67">
        <v>912.82615170838301</v>
      </c>
      <c r="L83" s="69">
        <v>923.78474753336775</v>
      </c>
      <c r="M83" s="67">
        <v>891.74227903510359</v>
      </c>
      <c r="N83" s="67">
        <v>865.18459053240031</v>
      </c>
      <c r="O83" s="67">
        <v>810.99116707830842</v>
      </c>
      <c r="P83" s="67">
        <v>841.3591217795838</v>
      </c>
      <c r="Q83" s="67">
        <v>855.0763494085636</v>
      </c>
      <c r="R83" s="67">
        <v>889.65753959241158</v>
      </c>
      <c r="S83" s="67">
        <v>786.29190943450465</v>
      </c>
      <c r="T83" s="67">
        <v>860</v>
      </c>
      <c r="U83" s="67">
        <v>897.36032936778145</v>
      </c>
      <c r="V83" s="67">
        <v>925.84172464088545</v>
      </c>
      <c r="W83" s="67">
        <v>879.07101640675705</v>
      </c>
      <c r="X83" s="67">
        <v>828.84791502116741</v>
      </c>
      <c r="Y83" s="67">
        <v>890.96612627129457</v>
      </c>
      <c r="Z83" s="67" t="s">
        <v>40</v>
      </c>
      <c r="AA83" s="67">
        <v>875.30534103680077</v>
      </c>
      <c r="AB83" s="68">
        <v>788.63554716136571</v>
      </c>
      <c r="AC83" s="67">
        <v>854.65542871930529</v>
      </c>
      <c r="AD83" s="69">
        <v>856.65472741230576</v>
      </c>
      <c r="AE83" s="69">
        <v>909.39825875338624</v>
      </c>
    </row>
    <row r="84" spans="2:31" x14ac:dyDescent="0.25">
      <c r="B84" s="66">
        <v>41852</v>
      </c>
      <c r="C84" s="68">
        <v>931.37064036405036</v>
      </c>
      <c r="D84" s="67">
        <v>877.8682984096605</v>
      </c>
      <c r="E84" s="67">
        <v>923.96942491901564</v>
      </c>
      <c r="F84" s="67">
        <v>922.54874653792945</v>
      </c>
      <c r="G84" s="67">
        <v>937.00187204167355</v>
      </c>
      <c r="H84" s="67">
        <v>888.13748518384068</v>
      </c>
      <c r="I84" s="67">
        <v>956.6024651227068</v>
      </c>
      <c r="J84" s="67">
        <v>933.62245088341456</v>
      </c>
      <c r="K84" s="67">
        <v>918.34566753035222</v>
      </c>
      <c r="L84" s="69">
        <v>926.09133749700356</v>
      </c>
      <c r="M84" s="67">
        <v>869.63350224497049</v>
      </c>
      <c r="N84" s="67">
        <v>846.69783626429671</v>
      </c>
      <c r="O84" s="67">
        <v>799.24732799514811</v>
      </c>
      <c r="P84" s="67">
        <v>853.33166269973935</v>
      </c>
      <c r="Q84" s="67">
        <v>838.31753633611072</v>
      </c>
      <c r="R84" s="67">
        <v>891.17526821391721</v>
      </c>
      <c r="S84" s="67">
        <v>796.38773750294797</v>
      </c>
      <c r="T84" s="67">
        <v>860</v>
      </c>
      <c r="U84" s="67">
        <v>897.60305296606555</v>
      </c>
      <c r="V84" s="67">
        <v>927.89608160705143</v>
      </c>
      <c r="W84" s="67">
        <v>870.58626327594027</v>
      </c>
      <c r="X84" s="67">
        <v>812.66361226829895</v>
      </c>
      <c r="Y84" s="67">
        <v>896.8504124185373</v>
      </c>
      <c r="Z84" s="67" t="s">
        <v>40</v>
      </c>
      <c r="AA84" s="67">
        <v>880.94933883320448</v>
      </c>
      <c r="AB84" s="68">
        <v>787.26743326210817</v>
      </c>
      <c r="AC84" s="67">
        <v>885.89198989621423</v>
      </c>
      <c r="AD84" s="69">
        <v>854.46342233933626</v>
      </c>
      <c r="AE84" s="69">
        <v>910.04905000266706</v>
      </c>
    </row>
    <row r="85" spans="2:31" x14ac:dyDescent="0.25">
      <c r="B85" s="66">
        <v>41883</v>
      </c>
      <c r="C85" s="68">
        <v>934.34380570046505</v>
      </c>
      <c r="D85" s="67">
        <v>882.46569762560205</v>
      </c>
      <c r="E85" s="67">
        <v>927.91995023804373</v>
      </c>
      <c r="F85" s="67">
        <v>926.22962558116353</v>
      </c>
      <c r="G85" s="67">
        <v>940.00101693719989</v>
      </c>
      <c r="H85" s="67">
        <v>893.87794593672561</v>
      </c>
      <c r="I85" s="67">
        <v>961.71823663304804</v>
      </c>
      <c r="J85" s="67">
        <v>933.64476373448304</v>
      </c>
      <c r="K85" s="67">
        <v>925.62100284287317</v>
      </c>
      <c r="L85" s="69">
        <v>929.78617959197811</v>
      </c>
      <c r="M85" s="67">
        <v>844.77477392040646</v>
      </c>
      <c r="N85" s="67">
        <v>853.0236407632384</v>
      </c>
      <c r="O85" s="67">
        <v>797.64075431821152</v>
      </c>
      <c r="P85" s="67">
        <v>875.49022506357062</v>
      </c>
      <c r="Q85" s="67">
        <v>841.37179831294964</v>
      </c>
      <c r="R85" s="67">
        <v>899.35460951783659</v>
      </c>
      <c r="S85" s="67">
        <v>810.32062661819509</v>
      </c>
      <c r="T85" s="67">
        <v>860</v>
      </c>
      <c r="U85" s="67">
        <v>912.23417007721685</v>
      </c>
      <c r="V85" s="67">
        <v>935.90635008252252</v>
      </c>
      <c r="W85" s="67">
        <v>882.29286863709899</v>
      </c>
      <c r="X85" s="67">
        <v>821.38866120613773</v>
      </c>
      <c r="Y85" s="67">
        <v>896.51198535676326</v>
      </c>
      <c r="Z85" s="67" t="s">
        <v>40</v>
      </c>
      <c r="AA85" s="67">
        <v>880.78049637878473</v>
      </c>
      <c r="AB85" s="68">
        <v>796.13678907763892</v>
      </c>
      <c r="AC85" s="67">
        <v>863.51384497950335</v>
      </c>
      <c r="AD85" s="69">
        <v>867.42153724730099</v>
      </c>
      <c r="AE85" s="69">
        <v>915.55639714236156</v>
      </c>
    </row>
    <row r="86" spans="2:31" x14ac:dyDescent="0.25">
      <c r="B86" s="66">
        <v>41913</v>
      </c>
      <c r="C86" s="68">
        <v>943.38454786916486</v>
      </c>
      <c r="D86" s="67">
        <v>887.12684339197961</v>
      </c>
      <c r="E86" s="67">
        <v>923.89228129141202</v>
      </c>
      <c r="F86" s="67">
        <v>929.57490482553771</v>
      </c>
      <c r="G86" s="67">
        <v>943.37733041301465</v>
      </c>
      <c r="H86" s="67">
        <v>878.38292145435867</v>
      </c>
      <c r="I86" s="67">
        <v>980.77887006676929</v>
      </c>
      <c r="J86" s="67">
        <v>937.05029928077317</v>
      </c>
      <c r="K86" s="67">
        <v>930.86641385430551</v>
      </c>
      <c r="L86" s="69">
        <v>935.7999304397606</v>
      </c>
      <c r="M86" s="67">
        <v>837.40701836690891</v>
      </c>
      <c r="N86" s="67">
        <v>857.01912628778416</v>
      </c>
      <c r="O86" s="67">
        <v>793.53998549429912</v>
      </c>
      <c r="P86" s="67">
        <v>860.72814947556139</v>
      </c>
      <c r="Q86" s="67">
        <v>833.2353377326732</v>
      </c>
      <c r="R86" s="67">
        <v>901.361713242826</v>
      </c>
      <c r="S86" s="67">
        <v>830.48402423108223</v>
      </c>
      <c r="T86" s="67" t="s">
        <v>40</v>
      </c>
      <c r="U86" s="67">
        <v>917.05390806258845</v>
      </c>
      <c r="V86" s="67">
        <v>1023.5132470996573</v>
      </c>
      <c r="W86" s="67">
        <v>881.40958495999018</v>
      </c>
      <c r="X86" s="67">
        <v>823.57076802063227</v>
      </c>
      <c r="Y86" s="67">
        <v>893.64381343052582</v>
      </c>
      <c r="Z86" s="67" t="s">
        <v>40</v>
      </c>
      <c r="AA86" s="67">
        <v>880.12085789393132</v>
      </c>
      <c r="AB86" s="68">
        <v>794.45838053456362</v>
      </c>
      <c r="AC86" s="67">
        <v>795.64904032962909</v>
      </c>
      <c r="AD86" s="69">
        <v>869.75057862924189</v>
      </c>
      <c r="AE86" s="69">
        <v>921.29936277987497</v>
      </c>
    </row>
    <row r="87" spans="2:31" x14ac:dyDescent="0.25">
      <c r="B87" s="66">
        <v>41944</v>
      </c>
      <c r="C87" s="68">
        <v>939.26607601468777</v>
      </c>
      <c r="D87" s="67">
        <v>876.93533873449167</v>
      </c>
      <c r="E87" s="67">
        <v>933.60745699907102</v>
      </c>
      <c r="F87" s="67">
        <v>928.55013385139409</v>
      </c>
      <c r="G87" s="67">
        <v>938.0814087818535</v>
      </c>
      <c r="H87" s="67">
        <v>875.4160803334272</v>
      </c>
      <c r="I87" s="67">
        <v>971.69943653191319</v>
      </c>
      <c r="J87" s="67">
        <v>926.17634165741242</v>
      </c>
      <c r="K87" s="67">
        <v>927.77787878614663</v>
      </c>
      <c r="L87" s="69">
        <v>930.71259449207491</v>
      </c>
      <c r="M87" s="67">
        <v>820.49989987354775</v>
      </c>
      <c r="N87" s="67">
        <v>853.55037697872967</v>
      </c>
      <c r="O87" s="67">
        <v>797.37899400064168</v>
      </c>
      <c r="P87" s="67">
        <v>852.42233417886723</v>
      </c>
      <c r="Q87" s="67">
        <v>837.40956603762936</v>
      </c>
      <c r="R87" s="67">
        <v>913.30871615997467</v>
      </c>
      <c r="S87" s="67">
        <v>824.22516897210983</v>
      </c>
      <c r="T87" s="67" t="s">
        <v>40</v>
      </c>
      <c r="U87" s="67">
        <v>925.35247139824048</v>
      </c>
      <c r="V87" s="67">
        <v>1053.5794039273546</v>
      </c>
      <c r="W87" s="67">
        <v>878.62582369662698</v>
      </c>
      <c r="X87" s="67">
        <v>818.61634633013387</v>
      </c>
      <c r="Y87" s="67">
        <v>892.52423722126923</v>
      </c>
      <c r="Z87" s="67" t="s">
        <v>40</v>
      </c>
      <c r="AA87" s="67">
        <v>874.87434689306508</v>
      </c>
      <c r="AB87" s="68">
        <v>799.93886305350918</v>
      </c>
      <c r="AC87" s="67">
        <v>815.50242170824004</v>
      </c>
      <c r="AD87" s="69">
        <v>871.71501363670404</v>
      </c>
      <c r="AE87" s="69">
        <v>918.07886676849171</v>
      </c>
    </row>
    <row r="88" spans="2:31" x14ac:dyDescent="0.25">
      <c r="B88" s="66">
        <v>41974</v>
      </c>
      <c r="C88" s="68">
        <v>939.50270462319747</v>
      </c>
      <c r="D88" s="67">
        <v>872.9679270585109</v>
      </c>
      <c r="E88" s="67">
        <v>930.1648912235845</v>
      </c>
      <c r="F88" s="67">
        <v>927.88611441889429</v>
      </c>
      <c r="G88" s="67">
        <v>933.69388082096827</v>
      </c>
      <c r="H88" s="67">
        <v>881.02881411733176</v>
      </c>
      <c r="I88" s="67">
        <v>971.68186958033482</v>
      </c>
      <c r="J88" s="67">
        <v>922.60498852146543</v>
      </c>
      <c r="K88" s="67">
        <v>915.00252530038028</v>
      </c>
      <c r="L88" s="69">
        <v>928.79422585619363</v>
      </c>
      <c r="M88" s="67">
        <v>800</v>
      </c>
      <c r="N88" s="67">
        <v>853.57183587593909</v>
      </c>
      <c r="O88" s="67">
        <v>806.48658020014477</v>
      </c>
      <c r="P88" s="67">
        <v>853.79036797819197</v>
      </c>
      <c r="Q88" s="67">
        <v>862.21269543217545</v>
      </c>
      <c r="R88" s="67">
        <v>948.84780703639012</v>
      </c>
      <c r="S88" s="67">
        <v>816.67571955463973</v>
      </c>
      <c r="T88" s="67" t="s">
        <v>40</v>
      </c>
      <c r="U88" s="67">
        <v>930.62487733342175</v>
      </c>
      <c r="V88" s="67">
        <v>938.76093990529534</v>
      </c>
      <c r="W88" s="67">
        <v>873.39686158715995</v>
      </c>
      <c r="X88" s="67">
        <v>817.97202544292065</v>
      </c>
      <c r="Y88" s="67">
        <v>895.47307786397243</v>
      </c>
      <c r="Z88" s="67" t="s">
        <v>40</v>
      </c>
      <c r="AA88" s="67">
        <v>883.11035675344226</v>
      </c>
      <c r="AB88" s="68">
        <v>824.19616918399799</v>
      </c>
      <c r="AC88" s="67">
        <v>814.24319387760636</v>
      </c>
      <c r="AD88" s="69">
        <v>882.42884086580045</v>
      </c>
      <c r="AE88" s="69">
        <v>919.08563020329518</v>
      </c>
    </row>
    <row r="89" spans="2:31" x14ac:dyDescent="0.25">
      <c r="B89" s="66">
        <v>42005</v>
      </c>
      <c r="C89" s="68">
        <v>941.74533447940416</v>
      </c>
      <c r="D89" s="67">
        <v>870.43790238021654</v>
      </c>
      <c r="E89" s="67">
        <v>924.08814141216556</v>
      </c>
      <c r="F89" s="67">
        <v>928.32836804342173</v>
      </c>
      <c r="G89" s="67">
        <v>935.78961120369127</v>
      </c>
      <c r="H89" s="67">
        <v>881.17930231413152</v>
      </c>
      <c r="I89" s="67">
        <v>980.70539522974673</v>
      </c>
      <c r="J89" s="67">
        <v>920.28289531315636</v>
      </c>
      <c r="K89" s="67">
        <v>917.00500304532613</v>
      </c>
      <c r="L89" s="69">
        <v>930.27576765390393</v>
      </c>
      <c r="M89" s="67">
        <v>840.40784023685956</v>
      </c>
      <c r="N89" s="67">
        <v>849.34248786315197</v>
      </c>
      <c r="O89" s="67">
        <v>805.87443308310776</v>
      </c>
      <c r="P89" s="67">
        <v>873.09645263797165</v>
      </c>
      <c r="Q89" s="67">
        <v>842.92204643743707</v>
      </c>
      <c r="R89" s="67">
        <v>980.09962758042377</v>
      </c>
      <c r="S89" s="67">
        <v>818.44784826298394</v>
      </c>
      <c r="T89" s="67" t="s">
        <v>40</v>
      </c>
      <c r="U89" s="67">
        <v>933.54184322437322</v>
      </c>
      <c r="V89" s="67">
        <v>958.77479883203478</v>
      </c>
      <c r="W89" s="67">
        <v>876.49873318822335</v>
      </c>
      <c r="X89" s="67">
        <v>815.89644454228255</v>
      </c>
      <c r="Y89" s="67">
        <v>888.03843378524937</v>
      </c>
      <c r="Z89" s="67" t="s">
        <v>40</v>
      </c>
      <c r="AA89" s="67">
        <v>880.96572670697185</v>
      </c>
      <c r="AB89" s="68">
        <v>845.7765581932581</v>
      </c>
      <c r="AC89" s="67">
        <v>795.14832280161409</v>
      </c>
      <c r="AD89" s="69">
        <v>892.60233917893379</v>
      </c>
      <c r="AE89" s="69">
        <v>923.12856854977827</v>
      </c>
    </row>
    <row r="90" spans="2:31" x14ac:dyDescent="0.25">
      <c r="B90" s="66">
        <v>42036</v>
      </c>
      <c r="C90" s="68">
        <v>933.21637036855634</v>
      </c>
      <c r="D90" s="67">
        <v>872.41779624917217</v>
      </c>
      <c r="E90" s="67">
        <v>924.77238569483029</v>
      </c>
      <c r="F90" s="67">
        <v>931.91216307779109</v>
      </c>
      <c r="G90" s="67">
        <v>931.91685348436749</v>
      </c>
      <c r="H90" s="67">
        <v>892.35297570824912</v>
      </c>
      <c r="I90" s="67">
        <v>977.69554135859039</v>
      </c>
      <c r="J90" s="67">
        <v>917.33674326672497</v>
      </c>
      <c r="K90" s="67">
        <v>922.33183677687987</v>
      </c>
      <c r="L90" s="69">
        <v>926.6389548694176</v>
      </c>
      <c r="M90" s="67">
        <v>860.81030276816603</v>
      </c>
      <c r="N90" s="67">
        <v>839.14543405664028</v>
      </c>
      <c r="O90" s="67">
        <v>823.3536173525074</v>
      </c>
      <c r="P90" s="67">
        <v>843.23121155357251</v>
      </c>
      <c r="Q90" s="67">
        <v>845.98983803833323</v>
      </c>
      <c r="R90" s="67">
        <v>970.03902960842618</v>
      </c>
      <c r="S90" s="67">
        <v>819.50563006473487</v>
      </c>
      <c r="T90" s="67" t="s">
        <v>40</v>
      </c>
      <c r="U90" s="67">
        <v>926.19467670084441</v>
      </c>
      <c r="V90" s="67">
        <v>947.22850209754336</v>
      </c>
      <c r="W90" s="67">
        <v>901.19132239737701</v>
      </c>
      <c r="X90" s="67">
        <v>818.98906484176791</v>
      </c>
      <c r="Y90" s="67">
        <v>882.34576052927594</v>
      </c>
      <c r="Z90" s="67" t="s">
        <v>40</v>
      </c>
      <c r="AA90" s="67">
        <v>880.5276733965502</v>
      </c>
      <c r="AB90" s="68">
        <v>822.87841051321368</v>
      </c>
      <c r="AC90" s="67">
        <v>804.56792629892425</v>
      </c>
      <c r="AD90" s="69">
        <v>883.4605979251819</v>
      </c>
      <c r="AE90" s="69">
        <v>918.15187684206285</v>
      </c>
    </row>
    <row r="91" spans="2:31" x14ac:dyDescent="0.25">
      <c r="B91" s="66">
        <v>42064</v>
      </c>
      <c r="C91" s="68">
        <v>926.63092150837929</v>
      </c>
      <c r="D91" s="67">
        <v>861.1548720217495</v>
      </c>
      <c r="E91" s="67">
        <v>937.77180379163372</v>
      </c>
      <c r="F91" s="67">
        <v>929.43270086600376</v>
      </c>
      <c r="G91" s="67">
        <v>926.22525682673154</v>
      </c>
      <c r="H91" s="67">
        <v>887.46280158554077</v>
      </c>
      <c r="I91" s="67">
        <v>963.16669749314383</v>
      </c>
      <c r="J91" s="67">
        <v>917.55511337904125</v>
      </c>
      <c r="K91" s="67">
        <v>923.83236763639127</v>
      </c>
      <c r="L91" s="69">
        <v>921.33673768895483</v>
      </c>
      <c r="M91" s="67">
        <v>800</v>
      </c>
      <c r="N91" s="67">
        <v>804.41042307684484</v>
      </c>
      <c r="O91" s="67">
        <v>818.69195408201949</v>
      </c>
      <c r="P91" s="67">
        <v>809.0031671344201</v>
      </c>
      <c r="Q91" s="67">
        <v>834.24679123864053</v>
      </c>
      <c r="R91" s="67">
        <v>960.1648805723139</v>
      </c>
      <c r="S91" s="67">
        <v>807.377695863236</v>
      </c>
      <c r="T91" s="67" t="s">
        <v>40</v>
      </c>
      <c r="U91" s="67">
        <v>910.00501277260116</v>
      </c>
      <c r="V91" s="67">
        <v>936.74055414537531</v>
      </c>
      <c r="W91" s="67">
        <v>904.12677165659795</v>
      </c>
      <c r="X91" s="67">
        <v>828.86749088856345</v>
      </c>
      <c r="Y91" s="67">
        <v>885.58511226150824</v>
      </c>
      <c r="Z91" s="67" t="s">
        <v>40</v>
      </c>
      <c r="AA91" s="67">
        <v>884.39852444698613</v>
      </c>
      <c r="AB91" s="68">
        <v>853.98696605567045</v>
      </c>
      <c r="AC91" s="67">
        <v>785.25979418350857</v>
      </c>
      <c r="AD91" s="69">
        <v>874.76450811473126</v>
      </c>
      <c r="AE91" s="69">
        <v>912.24126248927075</v>
      </c>
    </row>
    <row r="92" spans="2:31" x14ac:dyDescent="0.25">
      <c r="B92" s="66">
        <v>42095</v>
      </c>
      <c r="C92" s="68">
        <v>927.34323670123388</v>
      </c>
      <c r="D92" s="67">
        <v>858.23884121631886</v>
      </c>
      <c r="E92" s="67">
        <v>930.31407481619146</v>
      </c>
      <c r="F92" s="67">
        <v>927.19093011730047</v>
      </c>
      <c r="G92" s="67">
        <v>924.77534379097801</v>
      </c>
      <c r="H92" s="67">
        <v>889.50681637290108</v>
      </c>
      <c r="I92" s="67">
        <v>968.36213946746375</v>
      </c>
      <c r="J92" s="67">
        <v>890.47046706338506</v>
      </c>
      <c r="K92" s="67">
        <v>930.04403921913888</v>
      </c>
      <c r="L92" s="69">
        <v>921.29394171324793</v>
      </c>
      <c r="M92" s="67">
        <v>825.43944080314782</v>
      </c>
      <c r="N92" s="67">
        <v>802.98387952206394</v>
      </c>
      <c r="O92" s="67">
        <v>816.32240266982046</v>
      </c>
      <c r="P92" s="67">
        <v>819.61870857941403</v>
      </c>
      <c r="Q92" s="67">
        <v>844.67492809604755</v>
      </c>
      <c r="R92" s="67">
        <v>966.03598058690636</v>
      </c>
      <c r="S92" s="67">
        <v>803.17425083206319</v>
      </c>
      <c r="T92" s="67" t="s">
        <v>40</v>
      </c>
      <c r="U92" s="67">
        <v>904.76430961164931</v>
      </c>
      <c r="V92" s="67">
        <v>916.06898217031016</v>
      </c>
      <c r="W92" s="67">
        <v>896.66950541706751</v>
      </c>
      <c r="X92" s="67">
        <v>813.81870825224917</v>
      </c>
      <c r="Y92" s="67">
        <v>904.60086001758702</v>
      </c>
      <c r="Z92" s="67" t="s">
        <v>40</v>
      </c>
      <c r="AA92" s="67">
        <v>887.54282870555551</v>
      </c>
      <c r="AB92" s="68">
        <v>903.27180240562893</v>
      </c>
      <c r="AC92" s="67">
        <v>764.88422316460435</v>
      </c>
      <c r="AD92" s="69">
        <v>876.39552826500937</v>
      </c>
      <c r="AE92" s="69">
        <v>912.93209778934249</v>
      </c>
    </row>
    <row r="93" spans="2:31" x14ac:dyDescent="0.25">
      <c r="B93" s="66">
        <v>42125</v>
      </c>
      <c r="C93" s="68">
        <v>916.57757991292385</v>
      </c>
      <c r="D93" s="67">
        <v>862.49153488785373</v>
      </c>
      <c r="E93" s="67">
        <v>930.08175459431482</v>
      </c>
      <c r="F93" s="67">
        <v>922.25896866356868</v>
      </c>
      <c r="G93" s="67">
        <v>914.66225683197308</v>
      </c>
      <c r="H93" s="67">
        <v>890.30556480553457</v>
      </c>
      <c r="I93" s="67">
        <v>948.03379596765251</v>
      </c>
      <c r="J93" s="67">
        <v>883.21271973866328</v>
      </c>
      <c r="K93" s="67">
        <v>912.85609151812412</v>
      </c>
      <c r="L93" s="69">
        <v>911.78721354317713</v>
      </c>
      <c r="M93" s="67">
        <v>829.31216195333025</v>
      </c>
      <c r="N93" s="67">
        <v>814.46382661118525</v>
      </c>
      <c r="O93" s="67">
        <v>817.48297658111926</v>
      </c>
      <c r="P93" s="67">
        <v>816.4876262819198</v>
      </c>
      <c r="Q93" s="67">
        <v>827.88611511205249</v>
      </c>
      <c r="R93" s="67">
        <v>956.83353661952594</v>
      </c>
      <c r="S93" s="67">
        <v>761.93032293131398</v>
      </c>
      <c r="T93" s="67" t="s">
        <v>40</v>
      </c>
      <c r="U93" s="67">
        <v>916.46504921170526</v>
      </c>
      <c r="V93" s="67">
        <v>948.49623553180663</v>
      </c>
      <c r="W93" s="67">
        <v>891.13316447269415</v>
      </c>
      <c r="X93" s="67">
        <v>812.54509047040324</v>
      </c>
      <c r="Y93" s="67">
        <v>874.61655807337013</v>
      </c>
      <c r="Z93" s="67" t="s">
        <v>40</v>
      </c>
      <c r="AA93" s="67">
        <v>880.49132014967108</v>
      </c>
      <c r="AB93" s="68">
        <v>866.05572086839823</v>
      </c>
      <c r="AC93" s="67">
        <v>762.68730117453993</v>
      </c>
      <c r="AD93" s="69">
        <v>870.8239551411076</v>
      </c>
      <c r="AE93" s="69">
        <v>903.28034597456917</v>
      </c>
    </row>
    <row r="94" spans="2:31" x14ac:dyDescent="0.25">
      <c r="B94" s="66">
        <v>42156</v>
      </c>
      <c r="C94" s="68">
        <v>913.26779623385858</v>
      </c>
      <c r="D94" s="67">
        <v>855.35415696072391</v>
      </c>
      <c r="E94" s="67">
        <v>925.19800793137347</v>
      </c>
      <c r="F94" s="67">
        <v>920.36529245893371</v>
      </c>
      <c r="G94" s="67">
        <v>910.37918586776652</v>
      </c>
      <c r="H94" s="67">
        <v>874.01045281989559</v>
      </c>
      <c r="I94" s="67">
        <v>946.59019886165117</v>
      </c>
      <c r="J94" s="67">
        <v>881.49454519640403</v>
      </c>
      <c r="K94" s="67">
        <v>912.34103061285168</v>
      </c>
      <c r="L94" s="69">
        <v>907.34025160199064</v>
      </c>
      <c r="M94" s="67">
        <v>756.38772636011413</v>
      </c>
      <c r="N94" s="67">
        <v>883.64707886884003</v>
      </c>
      <c r="O94" s="67">
        <v>797.07241803453974</v>
      </c>
      <c r="P94" s="67">
        <v>814.13277092283613</v>
      </c>
      <c r="Q94" s="67">
        <v>818.7498974161532</v>
      </c>
      <c r="R94" s="67">
        <v>922.06761481464594</v>
      </c>
      <c r="S94" s="67">
        <v>762.26269912252076</v>
      </c>
      <c r="T94" s="67" t="s">
        <v>40</v>
      </c>
      <c r="U94" s="67">
        <v>911.7987424658869</v>
      </c>
      <c r="V94" s="67">
        <v>942.92</v>
      </c>
      <c r="W94" s="67">
        <v>871.16489928557382</v>
      </c>
      <c r="X94" s="67">
        <v>809.06245242393231</v>
      </c>
      <c r="Y94" s="67">
        <v>850.54422637825928</v>
      </c>
      <c r="Z94" s="67" t="s">
        <v>40</v>
      </c>
      <c r="AA94" s="67">
        <v>873.37774477354037</v>
      </c>
      <c r="AB94" s="68">
        <v>805.26409582313875</v>
      </c>
      <c r="AC94" s="67">
        <v>768.45346237891852</v>
      </c>
      <c r="AD94" s="69">
        <v>857.12212472661122</v>
      </c>
      <c r="AE94" s="69">
        <v>896.36097020403611</v>
      </c>
    </row>
    <row r="95" spans="2:31" x14ac:dyDescent="0.25">
      <c r="B95" s="66">
        <v>42186</v>
      </c>
      <c r="C95" s="68">
        <v>921.00806830110116</v>
      </c>
      <c r="D95" s="67">
        <v>856.4836953662392</v>
      </c>
      <c r="E95" s="67">
        <v>921.53566561342518</v>
      </c>
      <c r="F95" s="67">
        <v>928.66792093952745</v>
      </c>
      <c r="G95" s="67">
        <v>915.10302616646061</v>
      </c>
      <c r="H95" s="67">
        <v>869.18745196159193</v>
      </c>
      <c r="I95" s="67">
        <v>959.39341280189376</v>
      </c>
      <c r="J95" s="67">
        <v>876.05628871038948</v>
      </c>
      <c r="K95" s="67">
        <v>902.2603581301081</v>
      </c>
      <c r="L95" s="69">
        <v>913.14817706128372</v>
      </c>
      <c r="M95" s="67">
        <v>714.74</v>
      </c>
      <c r="N95" s="67">
        <v>846.9701991927102</v>
      </c>
      <c r="O95" s="67">
        <v>785.13168942541961</v>
      </c>
      <c r="P95" s="67">
        <v>823.21483624943846</v>
      </c>
      <c r="Q95" s="67">
        <v>820.97548577355087</v>
      </c>
      <c r="R95" s="67">
        <v>919.56320546838435</v>
      </c>
      <c r="S95" s="67">
        <v>770.200386278731</v>
      </c>
      <c r="T95" s="67" t="s">
        <v>40</v>
      </c>
      <c r="U95" s="67">
        <v>913.90499752464007</v>
      </c>
      <c r="V95" s="67">
        <v>957.91999999999985</v>
      </c>
      <c r="W95" s="67">
        <v>844.04692512116833</v>
      </c>
      <c r="X95" s="67">
        <v>821.42598006048115</v>
      </c>
      <c r="Y95" s="67">
        <v>861.2093443888914</v>
      </c>
      <c r="Z95" s="67" t="s">
        <v>40</v>
      </c>
      <c r="AA95" s="67">
        <v>871.47986326479929</v>
      </c>
      <c r="AB95" s="68">
        <v>840.77467437653854</v>
      </c>
      <c r="AC95" s="67">
        <v>850.49042420730314</v>
      </c>
      <c r="AD95" s="69">
        <v>857.32911913978148</v>
      </c>
      <c r="AE95" s="69">
        <v>901.54148121196056</v>
      </c>
    </row>
    <row r="96" spans="2:31" x14ac:dyDescent="0.25">
      <c r="B96" s="66">
        <v>42217</v>
      </c>
      <c r="C96" s="68">
        <v>933.79192858216857</v>
      </c>
      <c r="D96" s="67">
        <v>858.70863497486732</v>
      </c>
      <c r="E96" s="67">
        <v>919.29516078330357</v>
      </c>
      <c r="F96" s="67">
        <v>933.6451068032203</v>
      </c>
      <c r="G96" s="67">
        <v>921.39970887630216</v>
      </c>
      <c r="H96" s="67">
        <v>885.9400182876625</v>
      </c>
      <c r="I96" s="67">
        <v>961.66798393240038</v>
      </c>
      <c r="J96" s="67">
        <v>875.55076474688769</v>
      </c>
      <c r="K96" s="67">
        <v>910.47367716643168</v>
      </c>
      <c r="L96" s="69">
        <v>921.53850878160506</v>
      </c>
      <c r="M96" s="67">
        <v>732.5</v>
      </c>
      <c r="N96" s="67">
        <v>849.74046448256081</v>
      </c>
      <c r="O96" s="67">
        <v>806.31775745722632</v>
      </c>
      <c r="P96" s="67">
        <v>863.47600994840479</v>
      </c>
      <c r="Q96" s="67">
        <v>798.31255232965805</v>
      </c>
      <c r="R96" s="67">
        <v>918.11250254544984</v>
      </c>
      <c r="S96" s="67">
        <v>771.08756684583636</v>
      </c>
      <c r="T96" s="67" t="s">
        <v>40</v>
      </c>
      <c r="U96" s="67">
        <v>920.70710061099794</v>
      </c>
      <c r="V96" s="67">
        <v>945.99</v>
      </c>
      <c r="W96" s="67">
        <v>844.96658302662047</v>
      </c>
      <c r="X96" s="67">
        <v>815.35595588857245</v>
      </c>
      <c r="Y96" s="67">
        <v>888.57036317855466</v>
      </c>
      <c r="Z96" s="67" t="s">
        <v>40</v>
      </c>
      <c r="AA96" s="67">
        <v>874.59690812325687</v>
      </c>
      <c r="AB96" s="68">
        <v>852.89778049865401</v>
      </c>
      <c r="AC96" s="67">
        <v>740.55992084243849</v>
      </c>
      <c r="AD96" s="69">
        <v>863.79730648880661</v>
      </c>
      <c r="AE96" s="69">
        <v>909.57356250033752</v>
      </c>
    </row>
    <row r="97" spans="2:31" x14ac:dyDescent="0.25">
      <c r="B97" s="66">
        <v>42248</v>
      </c>
      <c r="C97" s="68">
        <v>940.62691321678562</v>
      </c>
      <c r="D97" s="67">
        <v>871.51901524577363</v>
      </c>
      <c r="E97" s="67">
        <v>923.09017055063498</v>
      </c>
      <c r="F97" s="67">
        <v>936.83090537671728</v>
      </c>
      <c r="G97" s="67">
        <v>933.6201773461114</v>
      </c>
      <c r="H97" s="67">
        <v>900.34473890050447</v>
      </c>
      <c r="I97" s="67">
        <v>967.5375205141047</v>
      </c>
      <c r="J97" s="67">
        <v>901.82869671944707</v>
      </c>
      <c r="K97" s="67">
        <v>924.55350456359145</v>
      </c>
      <c r="L97" s="69">
        <v>931.51716174682701</v>
      </c>
      <c r="M97" s="67">
        <v>742.11</v>
      </c>
      <c r="N97" s="67">
        <v>857.69506861542277</v>
      </c>
      <c r="O97" s="67">
        <v>793.52294145313749</v>
      </c>
      <c r="P97" s="67">
        <v>849.43100296602051</v>
      </c>
      <c r="Q97" s="67">
        <v>815.82539072733891</v>
      </c>
      <c r="R97" s="67">
        <v>934.5632049704974</v>
      </c>
      <c r="S97" s="67">
        <v>796.77410046261446</v>
      </c>
      <c r="T97" s="67" t="s">
        <v>40</v>
      </c>
      <c r="U97" s="67">
        <v>925.59315184359184</v>
      </c>
      <c r="V97" s="67">
        <v>934.0100000000001</v>
      </c>
      <c r="W97" s="67">
        <v>856.92392355508241</v>
      </c>
      <c r="X97" s="67">
        <v>821.65033941156548</v>
      </c>
      <c r="Y97" s="67">
        <v>867.09862039580548</v>
      </c>
      <c r="Z97" s="67" t="s">
        <v>40</v>
      </c>
      <c r="AA97" s="67">
        <v>873.15733898875089</v>
      </c>
      <c r="AB97" s="68">
        <v>855.96252142799494</v>
      </c>
      <c r="AC97" s="67">
        <v>777.0204205707746</v>
      </c>
      <c r="AD97" s="69">
        <v>870.36100246334979</v>
      </c>
      <c r="AE97" s="69">
        <v>917.9821049316638</v>
      </c>
    </row>
    <row r="98" spans="2:31" x14ac:dyDescent="0.25">
      <c r="B98" s="66">
        <v>42278</v>
      </c>
      <c r="C98" s="68">
        <v>950.11925233219824</v>
      </c>
      <c r="D98" s="67">
        <v>886.36284103664343</v>
      </c>
      <c r="E98" s="67">
        <v>927.48250580395631</v>
      </c>
      <c r="F98" s="67">
        <v>937.11438962584214</v>
      </c>
      <c r="G98" s="67">
        <v>953.06779027253094</v>
      </c>
      <c r="H98" s="67">
        <v>908.97664707657771</v>
      </c>
      <c r="I98" s="67">
        <v>976.70966344169494</v>
      </c>
      <c r="J98" s="67">
        <v>926.738905342355</v>
      </c>
      <c r="K98" s="67">
        <v>960.83824704130109</v>
      </c>
      <c r="L98" s="69">
        <v>945.7252520320078</v>
      </c>
      <c r="M98" s="67">
        <v>742.55</v>
      </c>
      <c r="N98" s="67">
        <v>867.50770865541369</v>
      </c>
      <c r="O98" s="67">
        <v>793.26944434481788</v>
      </c>
      <c r="P98" s="67">
        <v>877.76776698465756</v>
      </c>
      <c r="Q98" s="67">
        <v>828.12321367394509</v>
      </c>
      <c r="R98" s="67">
        <v>945.12070652109674</v>
      </c>
      <c r="S98" s="67">
        <v>820.6383099644313</v>
      </c>
      <c r="T98" s="67" t="s">
        <v>40</v>
      </c>
      <c r="U98" s="67">
        <v>937.74364710330133</v>
      </c>
      <c r="V98" s="67">
        <v>929.83999999999992</v>
      </c>
      <c r="W98" s="67">
        <v>858.57783031676718</v>
      </c>
      <c r="X98" s="67">
        <v>820.92782419021887</v>
      </c>
      <c r="Y98" s="67">
        <v>907.08655943588894</v>
      </c>
      <c r="Z98" s="67" t="s">
        <v>40</v>
      </c>
      <c r="AA98" s="67">
        <v>887.75465774135432</v>
      </c>
      <c r="AB98" s="68">
        <v>794.91865393336423</v>
      </c>
      <c r="AC98" s="67">
        <v>828.55273132674415</v>
      </c>
      <c r="AD98" s="69">
        <v>881.03837915460201</v>
      </c>
      <c r="AE98" s="69">
        <v>931.73472792260827</v>
      </c>
    </row>
    <row r="99" spans="2:31" x14ac:dyDescent="0.25">
      <c r="B99" s="66">
        <v>42309</v>
      </c>
      <c r="C99" s="68">
        <v>959.4367844206671</v>
      </c>
      <c r="D99" s="67">
        <v>901.69279102928624</v>
      </c>
      <c r="E99" s="67">
        <v>966.37046639753987</v>
      </c>
      <c r="F99" s="67">
        <v>943.12299317288057</v>
      </c>
      <c r="G99" s="67">
        <v>964.08211103213728</v>
      </c>
      <c r="H99" s="67">
        <v>903.58459142734762</v>
      </c>
      <c r="I99" s="67">
        <v>988.42900528808707</v>
      </c>
      <c r="J99" s="67">
        <v>934.68899955356324</v>
      </c>
      <c r="K99" s="67">
        <v>972.78283726719656</v>
      </c>
      <c r="L99" s="69">
        <v>956.06345935172533</v>
      </c>
      <c r="M99" s="67">
        <v>850</v>
      </c>
      <c r="N99" s="67">
        <v>854.72674587082713</v>
      </c>
      <c r="O99" s="67">
        <v>798.2910604578168</v>
      </c>
      <c r="P99" s="67">
        <v>887.72285672346914</v>
      </c>
      <c r="Q99" s="67">
        <v>846.8788715100593</v>
      </c>
      <c r="R99" s="67">
        <v>936.75775991656189</v>
      </c>
      <c r="S99" s="67">
        <v>832.7139511066656</v>
      </c>
      <c r="T99" s="67" t="s">
        <v>40</v>
      </c>
      <c r="U99" s="67">
        <v>948.85830712090137</v>
      </c>
      <c r="V99" s="67">
        <v>976.86</v>
      </c>
      <c r="W99" s="67">
        <v>860.12759644330538</v>
      </c>
      <c r="X99" s="67">
        <v>833.44236796158134</v>
      </c>
      <c r="Y99" s="67">
        <v>915.92978291323698</v>
      </c>
      <c r="Z99" s="67" t="s">
        <v>40</v>
      </c>
      <c r="AA99" s="67">
        <v>905.97401952286407</v>
      </c>
      <c r="AB99" s="68">
        <v>837.30609783507919</v>
      </c>
      <c r="AC99" s="67">
        <v>805.70410482236923</v>
      </c>
      <c r="AD99" s="69">
        <v>886.80154437418878</v>
      </c>
      <c r="AE99" s="69">
        <v>941.24066734680559</v>
      </c>
    </row>
    <row r="100" spans="2:31" x14ac:dyDescent="0.25">
      <c r="B100" s="66">
        <v>42339</v>
      </c>
      <c r="C100" s="68">
        <v>969.3066271556545</v>
      </c>
      <c r="D100" s="67">
        <v>903.20179781040156</v>
      </c>
      <c r="E100" s="67">
        <v>969.94880447409071</v>
      </c>
      <c r="F100" s="67">
        <v>957.73186055220776</v>
      </c>
      <c r="G100" s="67">
        <v>972.176237035393</v>
      </c>
      <c r="H100" s="67">
        <v>913.00462275875952</v>
      </c>
      <c r="I100" s="67">
        <v>1007.0973406853803</v>
      </c>
      <c r="J100" s="67">
        <v>937.12409850667325</v>
      </c>
      <c r="K100" s="67">
        <v>991.94428014520781</v>
      </c>
      <c r="L100" s="69">
        <v>964.85106708244189</v>
      </c>
      <c r="M100" s="67">
        <v>850</v>
      </c>
      <c r="N100" s="67">
        <v>862.015528125125</v>
      </c>
      <c r="O100" s="67">
        <v>799.31904328503811</v>
      </c>
      <c r="P100" s="67">
        <v>899.27614607542557</v>
      </c>
      <c r="Q100" s="67">
        <v>906.24306664615051</v>
      </c>
      <c r="R100" s="67">
        <v>953.15779994257014</v>
      </c>
      <c r="S100" s="67">
        <v>834.97193725978423</v>
      </c>
      <c r="T100" s="67" t="s">
        <v>40</v>
      </c>
      <c r="U100" s="67">
        <v>967.46813110775474</v>
      </c>
      <c r="V100" s="67">
        <v>977.06999999999994</v>
      </c>
      <c r="W100" s="67">
        <v>873.25224214012144</v>
      </c>
      <c r="X100" s="67">
        <v>836.03207361227442</v>
      </c>
      <c r="Y100" s="67">
        <v>922.55157635245303</v>
      </c>
      <c r="Z100" s="67" t="s">
        <v>40</v>
      </c>
      <c r="AA100" s="67">
        <v>906.2855023409569</v>
      </c>
      <c r="AB100" s="68">
        <v>834.37854379653061</v>
      </c>
      <c r="AC100" s="67">
        <v>837.27186161319094</v>
      </c>
      <c r="AD100" s="69">
        <v>896.02496808003696</v>
      </c>
      <c r="AE100" s="69">
        <v>951.22652128706682</v>
      </c>
    </row>
    <row r="101" spans="2:31" x14ac:dyDescent="0.25">
      <c r="B101" s="66">
        <v>42370</v>
      </c>
      <c r="C101" s="68">
        <v>1013.2709895533669</v>
      </c>
      <c r="D101" s="67">
        <v>914.39144308749451</v>
      </c>
      <c r="E101" s="67">
        <v>964.63459941322424</v>
      </c>
      <c r="F101" s="67">
        <v>970.19811883566933</v>
      </c>
      <c r="G101" s="67">
        <v>994.0006834593795</v>
      </c>
      <c r="H101" s="67">
        <v>915.66931159346973</v>
      </c>
      <c r="I101" s="67">
        <v>1034.5944458426259</v>
      </c>
      <c r="J101" s="67">
        <v>939.06650096508849</v>
      </c>
      <c r="K101" s="67">
        <v>1014.9253679955998</v>
      </c>
      <c r="L101" s="69">
        <v>994.77207753588914</v>
      </c>
      <c r="M101" s="67">
        <v>930.21954446878101</v>
      </c>
      <c r="N101" s="67">
        <v>953.80351085538359</v>
      </c>
      <c r="O101" s="67">
        <v>846.98456853380912</v>
      </c>
      <c r="P101" s="67">
        <v>920.37639881415157</v>
      </c>
      <c r="Q101" s="67">
        <v>846.72708994158734</v>
      </c>
      <c r="R101" s="67">
        <v>1001.4885152763477</v>
      </c>
      <c r="S101" s="67">
        <v>907.6412118369833</v>
      </c>
      <c r="T101" s="67" t="s">
        <v>40</v>
      </c>
      <c r="U101" s="67">
        <v>971.01469249928175</v>
      </c>
      <c r="V101" s="67">
        <v>1072.98</v>
      </c>
      <c r="W101" s="67">
        <v>944.67773626758662</v>
      </c>
      <c r="X101" s="67">
        <v>845.1123180305658</v>
      </c>
      <c r="Y101" s="67">
        <v>949.54298343232097</v>
      </c>
      <c r="Z101" s="67">
        <v>857.96</v>
      </c>
      <c r="AA101" s="67">
        <v>913.7821531736854</v>
      </c>
      <c r="AB101" s="68">
        <v>894.53641430522248</v>
      </c>
      <c r="AC101" s="67">
        <v>922.69257478527391</v>
      </c>
      <c r="AD101" s="69">
        <v>935.4405830753916</v>
      </c>
      <c r="AE101" s="69">
        <v>983.2549476466362</v>
      </c>
    </row>
    <row r="102" spans="2:31" x14ac:dyDescent="0.25">
      <c r="B102" s="66">
        <v>42401</v>
      </c>
      <c r="C102" s="68">
        <v>1024.1497993060971</v>
      </c>
      <c r="D102" s="67">
        <v>939.25507010668491</v>
      </c>
      <c r="E102" s="67">
        <v>979.17317825071029</v>
      </c>
      <c r="F102" s="67">
        <v>990.13949467025941</v>
      </c>
      <c r="G102" s="67">
        <v>1016.9583144501798</v>
      </c>
      <c r="H102" s="67">
        <v>946.68546615187256</v>
      </c>
      <c r="I102" s="67">
        <v>1053.0243675641618</v>
      </c>
      <c r="J102" s="67">
        <v>958.90970083000798</v>
      </c>
      <c r="K102" s="67">
        <v>1042.2838844389109</v>
      </c>
      <c r="L102" s="69">
        <v>1012</v>
      </c>
      <c r="M102" s="67">
        <v>934.19275821352301</v>
      </c>
      <c r="N102" s="67">
        <v>967.41908221247456</v>
      </c>
      <c r="O102" s="67">
        <v>852.97026115521635</v>
      </c>
      <c r="P102" s="67">
        <v>952.84656926965727</v>
      </c>
      <c r="Q102" s="67">
        <v>862.39803387723396</v>
      </c>
      <c r="R102" s="67">
        <v>1017.1345373916699</v>
      </c>
      <c r="S102" s="67">
        <v>917.65397214990514</v>
      </c>
      <c r="T102" s="67" t="s">
        <v>40</v>
      </c>
      <c r="U102" s="67">
        <v>928.4115017999975</v>
      </c>
      <c r="V102" s="67">
        <v>1040.3</v>
      </c>
      <c r="W102" s="67">
        <v>965.9732556308204</v>
      </c>
      <c r="X102" s="67">
        <v>865.83656125041978</v>
      </c>
      <c r="Y102" s="67">
        <v>1044.8392644577289</v>
      </c>
      <c r="Z102" s="67">
        <v>918.64</v>
      </c>
      <c r="AA102" s="67">
        <v>948.9235643449806</v>
      </c>
      <c r="AB102" s="68">
        <v>946.1700674171401</v>
      </c>
      <c r="AC102" s="67">
        <v>950.78535987831913</v>
      </c>
      <c r="AD102" s="69">
        <v>957</v>
      </c>
      <c r="AE102" s="69">
        <v>1002</v>
      </c>
    </row>
    <row r="103" spans="2:31" x14ac:dyDescent="0.25">
      <c r="B103" s="66">
        <v>42430</v>
      </c>
      <c r="C103" s="68">
        <v>1037.9520533258692</v>
      </c>
      <c r="D103" s="67">
        <v>955.19147987601878</v>
      </c>
      <c r="E103" s="67">
        <v>1001.9107820459407</v>
      </c>
      <c r="F103" s="67">
        <v>1011.0960754064531</v>
      </c>
      <c r="G103" s="67">
        <v>1029.2206035203783</v>
      </c>
      <c r="H103" s="67">
        <v>972.89801506160143</v>
      </c>
      <c r="I103" s="67">
        <v>1062.0036848250668</v>
      </c>
      <c r="J103" s="67">
        <v>984.04793488418545</v>
      </c>
      <c r="K103" s="67">
        <v>1079.3899038968755</v>
      </c>
      <c r="L103" s="69">
        <v>1027.1940441173449</v>
      </c>
      <c r="M103" s="67">
        <v>978.95563861528433</v>
      </c>
      <c r="N103" s="67">
        <v>962.05047005324741</v>
      </c>
      <c r="O103" s="67">
        <v>857.03781365057546</v>
      </c>
      <c r="P103" s="67">
        <v>969.72603910618113</v>
      </c>
      <c r="Q103" s="67">
        <v>854.0131093583326</v>
      </c>
      <c r="R103" s="67">
        <v>947.17636078859857</v>
      </c>
      <c r="S103" s="67">
        <v>932.88603889825777</v>
      </c>
      <c r="T103" s="67" t="s">
        <v>40</v>
      </c>
      <c r="U103" s="67">
        <v>1002.3135357654556</v>
      </c>
      <c r="V103" s="67">
        <v>1068.4000000000001</v>
      </c>
      <c r="W103" s="67">
        <v>984.53145337972933</v>
      </c>
      <c r="X103" s="67">
        <v>888.32588149079049</v>
      </c>
      <c r="Y103" s="67">
        <v>1060.5882887603368</v>
      </c>
      <c r="Z103" s="67">
        <v>921.19</v>
      </c>
      <c r="AA103" s="67">
        <v>957.3937043994539</v>
      </c>
      <c r="AB103" s="68">
        <v>914.56019470270485</v>
      </c>
      <c r="AC103" s="67">
        <v>940.26149842204086</v>
      </c>
      <c r="AD103" s="69">
        <v>954.75084956539251</v>
      </c>
      <c r="AE103" s="69">
        <v>1013.9953840147259</v>
      </c>
    </row>
    <row r="104" spans="2:31" x14ac:dyDescent="0.25">
      <c r="B104" s="66">
        <v>42461</v>
      </c>
      <c r="C104" s="68">
        <v>1041.6761326616434</v>
      </c>
      <c r="D104" s="68">
        <v>963.79409492138643</v>
      </c>
      <c r="E104" s="68">
        <v>1017.049627778836</v>
      </c>
      <c r="F104" s="68">
        <v>1020.2924386338269</v>
      </c>
      <c r="G104" s="68">
        <v>1038.0477319095451</v>
      </c>
      <c r="H104" s="68">
        <v>972.48972722400083</v>
      </c>
      <c r="I104" s="68">
        <v>1056.9920470346353</v>
      </c>
      <c r="J104" s="68">
        <v>986.46303077678306</v>
      </c>
      <c r="K104" s="68">
        <v>1069.0182320783181</v>
      </c>
      <c r="L104" s="70">
        <v>1032.8273293981322</v>
      </c>
      <c r="M104" s="68">
        <v>982.69285947984031</v>
      </c>
      <c r="N104" s="68">
        <v>922.28416599333389</v>
      </c>
      <c r="O104" s="68">
        <v>854.10233754030423</v>
      </c>
      <c r="P104" s="68">
        <v>1022.8681322252022</v>
      </c>
      <c r="Q104" s="68">
        <v>862.0912578524219</v>
      </c>
      <c r="R104" s="68">
        <v>1044.3109402758291</v>
      </c>
      <c r="S104" s="68">
        <v>915.30909040550648</v>
      </c>
      <c r="T104" s="68" t="s">
        <v>40</v>
      </c>
      <c r="U104" s="68">
        <v>1018.0397650363331</v>
      </c>
      <c r="V104" s="68">
        <v>1090.22</v>
      </c>
      <c r="W104" s="68">
        <v>947.27156645491061</v>
      </c>
      <c r="X104" s="68">
        <v>903.45252460109884</v>
      </c>
      <c r="Y104" s="68">
        <v>997.63366082585753</v>
      </c>
      <c r="Z104" s="68">
        <v>935.05</v>
      </c>
      <c r="AA104" s="68">
        <v>972.58506045656679</v>
      </c>
      <c r="AB104" s="68">
        <v>947.27559058110057</v>
      </c>
      <c r="AC104" s="68">
        <v>944.21649612428246</v>
      </c>
      <c r="AD104" s="70">
        <v>983.538540178782</v>
      </c>
      <c r="AE104" s="70">
        <v>1024.4085710041008</v>
      </c>
    </row>
    <row r="105" spans="2:31" x14ac:dyDescent="0.25">
      <c r="B105" s="66">
        <v>42491</v>
      </c>
      <c r="C105" s="68">
        <v>1037.7596275579192</v>
      </c>
      <c r="D105" s="68">
        <v>959.37833004786512</v>
      </c>
      <c r="E105" s="68">
        <v>1024.5799847115604</v>
      </c>
      <c r="F105" s="68">
        <v>1032.5732826486135</v>
      </c>
      <c r="G105" s="68">
        <v>1029.1579818747027</v>
      </c>
      <c r="H105" s="68">
        <v>971.02242510874055</v>
      </c>
      <c r="I105" s="68">
        <v>1065.4345406467651</v>
      </c>
      <c r="J105" s="68">
        <v>990.37335892283193</v>
      </c>
      <c r="K105" s="68">
        <v>1047.2388370606939</v>
      </c>
      <c r="L105" s="70">
        <v>1027.3406865621598</v>
      </c>
      <c r="M105" s="68">
        <v>993.99480214413757</v>
      </c>
      <c r="N105" s="68">
        <v>958.97974702977069</v>
      </c>
      <c r="O105" s="68">
        <v>861.21736457047336</v>
      </c>
      <c r="P105" s="68">
        <v>1043.1599331613904</v>
      </c>
      <c r="Q105" s="68">
        <v>839.20066251292553</v>
      </c>
      <c r="R105" s="68">
        <v>1043.5863858874166</v>
      </c>
      <c r="S105" s="68">
        <v>948.00308387220332</v>
      </c>
      <c r="T105" s="68" t="s">
        <v>40</v>
      </c>
      <c r="U105" s="68">
        <v>1038.5758479920883</v>
      </c>
      <c r="V105" s="68">
        <v>1094.23</v>
      </c>
      <c r="W105" s="68">
        <v>972.39391883978681</v>
      </c>
      <c r="X105" s="68">
        <v>857.03994202740648</v>
      </c>
      <c r="Y105" s="68">
        <v>1026.197059730624</v>
      </c>
      <c r="Z105" s="68">
        <v>843.1</v>
      </c>
      <c r="AA105" s="68">
        <v>978.18392302858774</v>
      </c>
      <c r="AB105" s="68">
        <v>963.9749263757293</v>
      </c>
      <c r="AC105" s="68">
        <v>839.44741016215471</v>
      </c>
      <c r="AD105" s="70">
        <v>991.57592848657737</v>
      </c>
      <c r="AE105" s="70">
        <v>1020.8536365077292</v>
      </c>
    </row>
    <row r="106" spans="2:31" x14ac:dyDescent="0.25">
      <c r="B106" s="66">
        <v>42522</v>
      </c>
      <c r="C106" s="68">
        <v>1046.4451778138348</v>
      </c>
      <c r="D106" s="68">
        <v>960.41309772588681</v>
      </c>
      <c r="E106" s="68">
        <v>1015.8464013701222</v>
      </c>
      <c r="F106" s="68">
        <v>1026.7383241174634</v>
      </c>
      <c r="G106" s="68">
        <v>1033.5807154571432</v>
      </c>
      <c r="H106" s="68">
        <v>987.11743099000739</v>
      </c>
      <c r="I106" s="68">
        <v>1079.727891518098</v>
      </c>
      <c r="J106" s="68">
        <v>994.42800199672661</v>
      </c>
      <c r="K106" s="68">
        <v>1028.1799663855925</v>
      </c>
      <c r="L106" s="70">
        <v>1032.8488830782069</v>
      </c>
      <c r="M106" s="68">
        <v>1009.519790574407</v>
      </c>
      <c r="N106" s="68">
        <v>971.68195548888923</v>
      </c>
      <c r="O106" s="68">
        <v>854.66313047744165</v>
      </c>
      <c r="P106" s="68">
        <v>1107.5915544593161</v>
      </c>
      <c r="Q106" s="68">
        <v>865.93034963291223</v>
      </c>
      <c r="R106" s="68">
        <v>1072.0565605608558</v>
      </c>
      <c r="S106" s="68">
        <v>929.91736696331247</v>
      </c>
      <c r="T106" s="68" t="s">
        <v>40</v>
      </c>
      <c r="U106" s="68">
        <v>1053.9742553163999</v>
      </c>
      <c r="V106" s="68">
        <v>1112.9000000000001</v>
      </c>
      <c r="W106" s="68">
        <v>977.29895466257074</v>
      </c>
      <c r="X106" s="68">
        <v>873.96730841713111</v>
      </c>
      <c r="Y106" s="68">
        <v>1040.5179374480911</v>
      </c>
      <c r="Z106" s="68">
        <v>832.67</v>
      </c>
      <c r="AA106" s="68">
        <v>993.94316338624117</v>
      </c>
      <c r="AB106" s="68">
        <v>919.73388064614301</v>
      </c>
      <c r="AC106" s="68">
        <v>903.66222838692192</v>
      </c>
      <c r="AD106" s="70">
        <v>1013.3997651757526</v>
      </c>
      <c r="AE106" s="70">
        <v>1028.9946615336014</v>
      </c>
    </row>
    <row r="107" spans="2:31" x14ac:dyDescent="0.25">
      <c r="B107" s="66">
        <v>42552</v>
      </c>
      <c r="C107" s="68">
        <v>1047.3172868839795</v>
      </c>
      <c r="D107" s="68">
        <v>964.98772537249329</v>
      </c>
      <c r="E107" s="68">
        <v>1028.8745948133042</v>
      </c>
      <c r="F107" s="68">
        <v>1011.8331075904607</v>
      </c>
      <c r="G107" s="68">
        <v>1032.8581787707767</v>
      </c>
      <c r="H107" s="68">
        <v>986.15716534149396</v>
      </c>
      <c r="I107" s="68">
        <v>1078.5522315346916</v>
      </c>
      <c r="J107" s="68">
        <v>995.95391004515534</v>
      </c>
      <c r="K107" s="68">
        <v>1023.7556623065257</v>
      </c>
      <c r="L107" s="70">
        <v>1034.5028113257329</v>
      </c>
      <c r="M107" s="68">
        <v>1013.9340299358518</v>
      </c>
      <c r="N107" s="68">
        <v>980.65360934395653</v>
      </c>
      <c r="O107" s="68">
        <v>838.60333798912836</v>
      </c>
      <c r="P107" s="68">
        <v>1078.7038936821255</v>
      </c>
      <c r="Q107" s="68">
        <v>876.55089756092718</v>
      </c>
      <c r="R107" s="68">
        <v>1068.4279677501263</v>
      </c>
      <c r="S107" s="68">
        <v>934.77435427411513</v>
      </c>
      <c r="T107" s="68" t="s">
        <v>40</v>
      </c>
      <c r="U107" s="68">
        <v>1033.5179019091272</v>
      </c>
      <c r="V107" s="68">
        <v>1069.57</v>
      </c>
      <c r="W107" s="68">
        <v>978.8626831988073</v>
      </c>
      <c r="X107" s="68">
        <v>873.56810777725605</v>
      </c>
      <c r="Y107" s="68">
        <v>1036.4734873910256</v>
      </c>
      <c r="Z107" s="68">
        <v>823.88</v>
      </c>
      <c r="AA107" s="68">
        <v>997.71915478534004</v>
      </c>
      <c r="AB107" s="68">
        <v>894.78495574471287</v>
      </c>
      <c r="AC107" s="68">
        <v>893.82239281075681</v>
      </c>
      <c r="AD107" s="70">
        <v>1000.4999587982093</v>
      </c>
      <c r="AE107" s="70">
        <v>1027.5737664331857</v>
      </c>
    </row>
    <row r="108" spans="2:31" x14ac:dyDescent="0.25">
      <c r="B108" s="66">
        <v>42583</v>
      </c>
      <c r="C108" s="68">
        <v>1050.8685005206855</v>
      </c>
      <c r="D108" s="68">
        <v>968.69604618558537</v>
      </c>
      <c r="E108" s="68">
        <v>1037.3366517419295</v>
      </c>
      <c r="F108" s="68">
        <v>1022.6790357069963</v>
      </c>
      <c r="G108" s="68">
        <v>1035.9354407215537</v>
      </c>
      <c r="H108" s="68">
        <v>996.35513986906039</v>
      </c>
      <c r="I108" s="68">
        <v>1079.7418426485287</v>
      </c>
      <c r="J108" s="68">
        <v>980.95142521781486</v>
      </c>
      <c r="K108" s="68">
        <v>1014.6901697740446</v>
      </c>
      <c r="L108" s="70">
        <v>1037.0356213763846</v>
      </c>
      <c r="M108" s="68">
        <v>1013.1275876467807</v>
      </c>
      <c r="N108" s="68">
        <v>985.26904709471455</v>
      </c>
      <c r="O108" s="68">
        <v>840.14681300491577</v>
      </c>
      <c r="P108" s="68">
        <v>1051.7934840049475</v>
      </c>
      <c r="Q108" s="68">
        <v>873.59094255249829</v>
      </c>
      <c r="R108" s="68">
        <v>1076.3659052628911</v>
      </c>
      <c r="S108" s="68">
        <v>972.04709829012234</v>
      </c>
      <c r="T108" s="68" t="s">
        <v>40</v>
      </c>
      <c r="U108" s="68">
        <v>1042.5192321570016</v>
      </c>
      <c r="V108" s="68" t="s">
        <v>40</v>
      </c>
      <c r="W108" s="68">
        <v>978.9285561036553</v>
      </c>
      <c r="X108" s="68">
        <v>874.12735472650968</v>
      </c>
      <c r="Y108" s="68">
        <v>1035.5790763653924</v>
      </c>
      <c r="Z108" s="68">
        <v>830</v>
      </c>
      <c r="AA108" s="68">
        <v>996.28324270150949</v>
      </c>
      <c r="AB108" s="68">
        <v>860.0609970565099</v>
      </c>
      <c r="AC108" s="68">
        <v>914.14655833317443</v>
      </c>
      <c r="AD108" s="70">
        <v>1005.720940869736</v>
      </c>
      <c r="AE108" s="70">
        <v>1030.2719224763032</v>
      </c>
    </row>
    <row r="109" spans="2:31" x14ac:dyDescent="0.25">
      <c r="B109" s="66">
        <v>42614</v>
      </c>
      <c r="C109" s="68">
        <v>1058.6845663204806</v>
      </c>
      <c r="D109" s="68">
        <v>973.16308439958891</v>
      </c>
      <c r="E109" s="68">
        <v>1041.2367495554327</v>
      </c>
      <c r="F109" s="68">
        <v>1033.4436309270986</v>
      </c>
      <c r="G109" s="68">
        <v>1034.9613438355589</v>
      </c>
      <c r="H109" s="68">
        <v>995.66593584167231</v>
      </c>
      <c r="I109" s="68">
        <v>1084.4637906350035</v>
      </c>
      <c r="J109" s="68">
        <v>992.14036554513552</v>
      </c>
      <c r="K109" s="68">
        <v>1013.8598424039274</v>
      </c>
      <c r="L109" s="70">
        <v>1040.8408840514487</v>
      </c>
      <c r="M109" s="68">
        <v>1009.9767868901462</v>
      </c>
      <c r="N109" s="68">
        <v>996.74592601193706</v>
      </c>
      <c r="O109" s="68">
        <v>843.46845197676362</v>
      </c>
      <c r="P109" s="68">
        <v>991.39559183835127</v>
      </c>
      <c r="Q109" s="68">
        <v>868.8899386865628</v>
      </c>
      <c r="R109" s="68">
        <v>1074.3549045085038</v>
      </c>
      <c r="S109" s="68">
        <v>1002.1693839857396</v>
      </c>
      <c r="T109" s="68" t="s">
        <v>40</v>
      </c>
      <c r="U109" s="68">
        <v>1038.9074838908759</v>
      </c>
      <c r="V109" s="68">
        <v>1139.92</v>
      </c>
      <c r="W109" s="68">
        <v>986.39703647830845</v>
      </c>
      <c r="X109" s="68">
        <v>866.97997180744278</v>
      </c>
      <c r="Y109" s="68">
        <v>1030.5225303279844</v>
      </c>
      <c r="Z109" s="68">
        <v>819.36</v>
      </c>
      <c r="AA109" s="68">
        <v>992.93726809222665</v>
      </c>
      <c r="AB109" s="68">
        <v>857.99010166664141</v>
      </c>
      <c r="AC109" s="68">
        <v>922.64833626069003</v>
      </c>
      <c r="AD109" s="70">
        <v>1001.1026872307198</v>
      </c>
      <c r="AE109" s="70">
        <v>1032.1859198443913</v>
      </c>
    </row>
    <row r="110" spans="2:31" x14ac:dyDescent="0.25">
      <c r="B110" s="66">
        <v>42644</v>
      </c>
      <c r="C110" s="68">
        <v>1067.9909299503499</v>
      </c>
      <c r="D110" s="68">
        <v>975.95105686751594</v>
      </c>
      <c r="E110" s="68">
        <v>1042.750293274185</v>
      </c>
      <c r="F110" s="68">
        <v>1027.5927609664864</v>
      </c>
      <c r="G110" s="68">
        <v>1041.1053425961636</v>
      </c>
      <c r="H110" s="68">
        <v>986.56279964894736</v>
      </c>
      <c r="I110" s="68">
        <v>1095.7706509790655</v>
      </c>
      <c r="J110" s="68">
        <v>1004.7522389529304</v>
      </c>
      <c r="K110" s="68">
        <v>1016.797412330872</v>
      </c>
      <c r="L110" s="70">
        <v>1047.297646338184</v>
      </c>
      <c r="M110" s="68">
        <v>1012.6607221621804</v>
      </c>
      <c r="N110" s="68">
        <v>1001.8668767494447</v>
      </c>
      <c r="O110" s="68">
        <v>833.19229206981493</v>
      </c>
      <c r="P110" s="68">
        <v>955.40331922483983</v>
      </c>
      <c r="Q110" s="68">
        <v>866.10317636791831</v>
      </c>
      <c r="R110" s="68">
        <v>1021.4787707163897</v>
      </c>
      <c r="S110" s="68">
        <v>988.63546539987919</v>
      </c>
      <c r="T110" s="68" t="s">
        <v>40</v>
      </c>
      <c r="U110" s="68">
        <v>1033.9766177944659</v>
      </c>
      <c r="V110" s="68">
        <v>1104.97</v>
      </c>
      <c r="W110" s="68">
        <v>983.52080798646443</v>
      </c>
      <c r="X110" s="68">
        <v>850.51561672610001</v>
      </c>
      <c r="Y110" s="68">
        <v>1034.9629424768989</v>
      </c>
      <c r="Z110" s="68">
        <v>832.3</v>
      </c>
      <c r="AA110" s="68">
        <v>980.69796526214134</v>
      </c>
      <c r="AB110" s="68">
        <v>873.03267384412436</v>
      </c>
      <c r="AC110" s="68">
        <v>922.75130905751041</v>
      </c>
      <c r="AD110" s="70">
        <v>978.0735196935251</v>
      </c>
      <c r="AE110" s="70">
        <v>1031.952076509946</v>
      </c>
    </row>
    <row r="111" spans="2:31" x14ac:dyDescent="0.25">
      <c r="B111" s="66">
        <v>42675</v>
      </c>
      <c r="C111" s="68">
        <v>1068.8011283885164</v>
      </c>
      <c r="D111" s="68">
        <v>976.29243474927205</v>
      </c>
      <c r="E111" s="68">
        <v>1030.8926912237075</v>
      </c>
      <c r="F111" s="68">
        <v>1024.6934343497026</v>
      </c>
      <c r="G111" s="68">
        <v>1031.5532294007685</v>
      </c>
      <c r="H111" s="68">
        <v>1015.1213311623183</v>
      </c>
      <c r="I111" s="68">
        <v>1096.587456369585</v>
      </c>
      <c r="J111" s="68">
        <v>1004.8035722825421</v>
      </c>
      <c r="K111" s="68">
        <v>1020.1611075857052</v>
      </c>
      <c r="L111" s="70">
        <v>1045.0764595710864</v>
      </c>
      <c r="M111" s="68">
        <v>1010.9838115147173</v>
      </c>
      <c r="N111" s="68">
        <v>977.2654870066599</v>
      </c>
      <c r="O111" s="68">
        <v>895.64972530297371</v>
      </c>
      <c r="P111" s="68">
        <v>946.47023012862599</v>
      </c>
      <c r="Q111" s="68">
        <v>932.3082160497105</v>
      </c>
      <c r="R111" s="68">
        <v>1057.9808145146751</v>
      </c>
      <c r="S111" s="68">
        <v>1000.541973407744</v>
      </c>
      <c r="T111" s="68" t="s">
        <v>40</v>
      </c>
      <c r="U111" s="68">
        <v>1050.8518060017068</v>
      </c>
      <c r="V111" s="68">
        <v>1042.3900000000001</v>
      </c>
      <c r="W111" s="68">
        <v>981.40667406496482</v>
      </c>
      <c r="X111" s="68">
        <v>815.65729357009411</v>
      </c>
      <c r="Y111" s="68">
        <v>1010.7959505670343</v>
      </c>
      <c r="Z111" s="68">
        <v>828.51</v>
      </c>
      <c r="AA111" s="68">
        <v>980.97586613703868</v>
      </c>
      <c r="AB111" s="68">
        <v>902.74152803573099</v>
      </c>
      <c r="AC111" s="68">
        <v>914.57699338299676</v>
      </c>
      <c r="AD111" s="70">
        <v>988.54906486586469</v>
      </c>
      <c r="AE111" s="70">
        <v>1033.1394690054262</v>
      </c>
    </row>
    <row r="112" spans="2:31" x14ac:dyDescent="0.25">
      <c r="B112" s="66">
        <v>42705</v>
      </c>
      <c r="C112" s="68">
        <v>1067.6788980771735</v>
      </c>
      <c r="D112" s="68">
        <v>970.32381425232063</v>
      </c>
      <c r="E112" s="68">
        <v>1038.1657235214329</v>
      </c>
      <c r="F112" s="68">
        <v>1030.7628640008293</v>
      </c>
      <c r="G112" s="68">
        <v>1016.6437725413523</v>
      </c>
      <c r="H112" s="68">
        <v>993.09097257355609</v>
      </c>
      <c r="I112" s="68">
        <v>1097.8903794086211</v>
      </c>
      <c r="J112" s="68">
        <v>1000.9373465116586</v>
      </c>
      <c r="K112" s="68">
        <v>1015.7213733548372</v>
      </c>
      <c r="L112" s="70">
        <v>1037.379732896982</v>
      </c>
      <c r="M112" s="68">
        <v>1001.840248056661</v>
      </c>
      <c r="N112" s="68">
        <v>959.74037791068542</v>
      </c>
      <c r="O112" s="68">
        <v>926.65927259090711</v>
      </c>
      <c r="P112" s="68">
        <v>945.12294654750406</v>
      </c>
      <c r="Q112" s="68">
        <v>930.81373309083472</v>
      </c>
      <c r="R112" s="68">
        <v>1065.6684697651242</v>
      </c>
      <c r="S112" s="68">
        <v>997.68999345480643</v>
      </c>
      <c r="T112" s="68" t="s">
        <v>40</v>
      </c>
      <c r="U112" s="68">
        <v>1034.5822472338123</v>
      </c>
      <c r="V112" s="68">
        <v>1095.49</v>
      </c>
      <c r="W112" s="68">
        <v>981.12051363462444</v>
      </c>
      <c r="X112" s="68">
        <v>787.36148336854001</v>
      </c>
      <c r="Y112" s="68">
        <v>1025.4839844292865</v>
      </c>
      <c r="Z112" s="68">
        <v>802.42</v>
      </c>
      <c r="AA112" s="68">
        <v>974.34383396983333</v>
      </c>
      <c r="AB112" s="68">
        <v>929.85217478309585</v>
      </c>
      <c r="AC112" s="68">
        <v>899.34264895301408</v>
      </c>
      <c r="AD112" s="70">
        <v>988.17474849674682</v>
      </c>
      <c r="AE112" s="70">
        <v>1027.9945772760148</v>
      </c>
    </row>
    <row r="113" spans="2:31" x14ac:dyDescent="0.25">
      <c r="B113" s="66">
        <v>42736</v>
      </c>
      <c r="C113" s="68">
        <v>1068.1173764537516</v>
      </c>
      <c r="D113" s="68">
        <v>966.01523697404104</v>
      </c>
      <c r="E113" s="68">
        <v>1035.5275898060877</v>
      </c>
      <c r="F113" s="68">
        <v>1039.3012194241257</v>
      </c>
      <c r="G113" s="68">
        <v>1015.9827141699959</v>
      </c>
      <c r="H113" s="68">
        <v>984.55416465747123</v>
      </c>
      <c r="I113" s="68">
        <v>1098.008167051843</v>
      </c>
      <c r="J113" s="68">
        <v>1001.9690637372976</v>
      </c>
      <c r="K113" s="68">
        <v>1011.2054132496417</v>
      </c>
      <c r="L113" s="70">
        <v>1036.9308174577702</v>
      </c>
      <c r="M113" s="68">
        <v>1003.9304713320029</v>
      </c>
      <c r="N113" s="68">
        <v>950.30949650217735</v>
      </c>
      <c r="O113" s="68">
        <v>935.88264683232944</v>
      </c>
      <c r="P113" s="68">
        <v>960.58387568886371</v>
      </c>
      <c r="Q113" s="68">
        <v>899.18913298001507</v>
      </c>
      <c r="R113" s="68">
        <v>1043.9110917210194</v>
      </c>
      <c r="S113" s="68">
        <v>1011.3541585157866</v>
      </c>
      <c r="T113" s="68" t="s">
        <v>40</v>
      </c>
      <c r="U113" s="68">
        <v>1049.2181839800667</v>
      </c>
      <c r="V113" s="68">
        <v>1132.32</v>
      </c>
      <c r="W113" s="68">
        <v>990.87464810515189</v>
      </c>
      <c r="X113" s="68">
        <v>783.78326314177673</v>
      </c>
      <c r="Y113" s="68">
        <v>1025.0323976645402</v>
      </c>
      <c r="Z113" s="68">
        <v>806.08</v>
      </c>
      <c r="AA113" s="68">
        <v>989.61125875559139</v>
      </c>
      <c r="AB113" s="68">
        <v>922.37550341176234</v>
      </c>
      <c r="AC113" s="68">
        <v>928.56017233078114</v>
      </c>
      <c r="AD113" s="70">
        <v>982.63205352837019</v>
      </c>
      <c r="AE113" s="70">
        <v>1027.3748428928534</v>
      </c>
    </row>
    <row r="114" spans="2:31" x14ac:dyDescent="0.25">
      <c r="B114" s="66">
        <v>42767</v>
      </c>
      <c r="C114" s="68">
        <v>1062.8334124001474</v>
      </c>
      <c r="D114" s="68">
        <v>966.2567863369112</v>
      </c>
      <c r="E114" s="68">
        <v>1028.773294633816</v>
      </c>
      <c r="F114" s="68">
        <v>1045.5216646204897</v>
      </c>
      <c r="G114" s="68">
        <v>1020.9459958384924</v>
      </c>
      <c r="H114" s="68">
        <v>996.33882923599242</v>
      </c>
      <c r="I114" s="68">
        <v>1097.8932158024136</v>
      </c>
      <c r="J114" s="68">
        <v>1003.2016978176418</v>
      </c>
      <c r="K114" s="68">
        <v>1020.5649940029904</v>
      </c>
      <c r="L114" s="70">
        <v>1037.5241312206522</v>
      </c>
      <c r="M114" s="68">
        <v>971.55953602839668</v>
      </c>
      <c r="N114" s="68">
        <v>905.3733146033062</v>
      </c>
      <c r="O114" s="68">
        <v>958.07499427304697</v>
      </c>
      <c r="P114" s="68">
        <v>984.040677052153</v>
      </c>
      <c r="Q114" s="68">
        <v>903.50470341027926</v>
      </c>
      <c r="R114" s="68">
        <v>1060.1876399297503</v>
      </c>
      <c r="S114" s="68">
        <v>1041.4406314384364</v>
      </c>
      <c r="T114" s="68" t="s">
        <v>40</v>
      </c>
      <c r="U114" s="68">
        <v>1070.4372505774418</v>
      </c>
      <c r="V114" s="68">
        <v>1174.8699999999999</v>
      </c>
      <c r="W114" s="68">
        <v>1033.3532492157563</v>
      </c>
      <c r="X114" s="68">
        <v>781.62524033793613</v>
      </c>
      <c r="Y114" s="68">
        <v>1034.3397406563938</v>
      </c>
      <c r="Z114" s="68">
        <v>806.08</v>
      </c>
      <c r="AA114" s="68">
        <v>971.17879878014264</v>
      </c>
      <c r="AB114" s="68">
        <v>1017.6115154429478</v>
      </c>
      <c r="AC114" s="68">
        <v>939.58692692114596</v>
      </c>
      <c r="AD114" s="70">
        <v>994.63156687982882</v>
      </c>
      <c r="AE114" s="70">
        <v>1030.0619387872528</v>
      </c>
    </row>
    <row r="115" spans="2:31" x14ac:dyDescent="0.25">
      <c r="B115" s="66">
        <v>42795</v>
      </c>
      <c r="C115" s="68">
        <v>1085.4586474835069</v>
      </c>
      <c r="D115" s="68">
        <v>1003.78747928542</v>
      </c>
      <c r="E115" s="68">
        <v>1050.9922460045141</v>
      </c>
      <c r="F115" s="68">
        <v>1100.6907173342879</v>
      </c>
      <c r="G115" s="68">
        <v>1058.8092490655631</v>
      </c>
      <c r="H115" s="68">
        <v>1025.35742134256</v>
      </c>
      <c r="I115" s="68">
        <v>1122.3144965529498</v>
      </c>
      <c r="J115" s="68">
        <v>1047.7297059699972</v>
      </c>
      <c r="K115" s="68">
        <v>1061.4677182691987</v>
      </c>
      <c r="L115" s="70">
        <v>1067.4181398661035</v>
      </c>
      <c r="M115" s="68">
        <v>953.9831628217712</v>
      </c>
      <c r="N115" s="68">
        <v>1003.7250872000243</v>
      </c>
      <c r="O115" s="68">
        <v>920.7971286211872</v>
      </c>
      <c r="P115" s="68">
        <v>978.06418304389456</v>
      </c>
      <c r="Q115" s="68">
        <v>889.25643422029043</v>
      </c>
      <c r="R115" s="68">
        <v>1123.2031574064529</v>
      </c>
      <c r="S115" s="68">
        <v>1029.3824571042496</v>
      </c>
      <c r="T115" s="68" t="s">
        <v>40</v>
      </c>
      <c r="U115" s="68">
        <v>1082.6164135874562</v>
      </c>
      <c r="V115" s="68">
        <v>1163.3399999999999</v>
      </c>
      <c r="W115" s="68">
        <v>1037.7592499766115</v>
      </c>
      <c r="X115" s="68">
        <v>828.70822213726763</v>
      </c>
      <c r="Y115" s="68">
        <v>1044.1045825890942</v>
      </c>
      <c r="Z115" s="68">
        <v>804.98</v>
      </c>
      <c r="AA115" s="68">
        <v>981.40003041200612</v>
      </c>
      <c r="AB115" s="68">
        <v>1012.7856314748237</v>
      </c>
      <c r="AC115" s="68">
        <v>947.16575673371904</v>
      </c>
      <c r="AD115" s="70">
        <v>1008.7006572022583</v>
      </c>
      <c r="AE115" s="70">
        <v>1057.6466168894076</v>
      </c>
    </row>
    <row r="116" spans="2:31" x14ac:dyDescent="0.25">
      <c r="B116" s="66">
        <v>42826</v>
      </c>
      <c r="C116" s="68">
        <v>1093.020436293386</v>
      </c>
      <c r="D116" s="68">
        <v>1002.9079789203878</v>
      </c>
      <c r="E116" s="68">
        <v>1039.7314833798866</v>
      </c>
      <c r="F116" s="68">
        <v>1097.0492442993398</v>
      </c>
      <c r="G116" s="68">
        <v>1062.6164989914737</v>
      </c>
      <c r="H116" s="68">
        <v>1022.2024847386028</v>
      </c>
      <c r="I116" s="68">
        <v>1135.2817317239828</v>
      </c>
      <c r="J116" s="68">
        <v>1048.629769536984</v>
      </c>
      <c r="K116" s="68">
        <v>1056.8765176493253</v>
      </c>
      <c r="L116" s="70">
        <v>1071.8161555134052</v>
      </c>
      <c r="M116" s="68">
        <v>961.89977841468101</v>
      </c>
      <c r="N116" s="68">
        <v>1060.4062919398427</v>
      </c>
      <c r="O116" s="68">
        <v>944.17842709562933</v>
      </c>
      <c r="P116" s="68">
        <v>975.2782235899839</v>
      </c>
      <c r="Q116" s="68">
        <v>916.76664326829837</v>
      </c>
      <c r="R116" s="68">
        <v>1088.2496954452081</v>
      </c>
      <c r="S116" s="68">
        <v>1001.8121851728221</v>
      </c>
      <c r="T116" s="68" t="s">
        <v>40</v>
      </c>
      <c r="U116" s="68">
        <v>1074.747424388441</v>
      </c>
      <c r="V116" s="68">
        <v>1124.3699999999999</v>
      </c>
      <c r="W116" s="68">
        <v>1039.536421974929</v>
      </c>
      <c r="X116" s="68">
        <v>840.41336451404129</v>
      </c>
      <c r="Y116" s="68">
        <v>1044.8172243029687</v>
      </c>
      <c r="Z116" s="68">
        <v>808.23</v>
      </c>
      <c r="AA116" s="68">
        <v>985.26322545775338</v>
      </c>
      <c r="AB116" s="68">
        <v>986.95339158949332</v>
      </c>
      <c r="AC116" s="68">
        <v>1021.0209813041042</v>
      </c>
      <c r="AD116" s="70">
        <v>1011.4607861266131</v>
      </c>
      <c r="AE116" s="70">
        <v>1060.7654457993287</v>
      </c>
    </row>
    <row r="117" spans="2:31" x14ac:dyDescent="0.25">
      <c r="B117" s="66">
        <v>42856</v>
      </c>
      <c r="C117" s="68">
        <v>1090.7498586140143</v>
      </c>
      <c r="D117" s="68">
        <v>992.58964278139285</v>
      </c>
      <c r="E117" s="68">
        <v>1052.9298417784642</v>
      </c>
      <c r="F117" s="68">
        <v>1087.5992555969153</v>
      </c>
      <c r="G117" s="68">
        <v>1061.619666829085</v>
      </c>
      <c r="H117" s="68">
        <v>1007.4077784837672</v>
      </c>
      <c r="I117" s="68">
        <v>1120.4200117531279</v>
      </c>
      <c r="J117" s="68">
        <v>1048.813027008918</v>
      </c>
      <c r="K117" s="68">
        <v>1058.5699957551792</v>
      </c>
      <c r="L117" s="70">
        <v>1069.1273979217578</v>
      </c>
      <c r="M117" s="68">
        <v>962.31344255075203</v>
      </c>
      <c r="N117" s="68">
        <v>1022.4004955874676</v>
      </c>
      <c r="O117" s="68">
        <v>879.87930831599044</v>
      </c>
      <c r="P117" s="68">
        <v>943.56038828782584</v>
      </c>
      <c r="Q117" s="68">
        <v>960.83474993869663</v>
      </c>
      <c r="R117" s="68">
        <v>1082.7286902790638</v>
      </c>
      <c r="S117" s="68">
        <v>993.63185296480367</v>
      </c>
      <c r="T117" s="68" t="s">
        <v>40</v>
      </c>
      <c r="U117" s="68">
        <v>1075.7979192419843</v>
      </c>
      <c r="V117" s="68">
        <v>1170.48</v>
      </c>
      <c r="W117" s="68">
        <v>995.40777042278353</v>
      </c>
      <c r="X117" s="68">
        <v>888.80428141664515</v>
      </c>
      <c r="Y117" s="68">
        <v>1038.4430976743586</v>
      </c>
      <c r="Z117" s="68">
        <v>808.23</v>
      </c>
      <c r="AA117" s="68">
        <v>972.80169210548104</v>
      </c>
      <c r="AB117" s="68">
        <v>932.235371592869</v>
      </c>
      <c r="AC117" s="68">
        <v>982.28009867154503</v>
      </c>
      <c r="AD117" s="70">
        <v>993.93345881612856</v>
      </c>
      <c r="AE117" s="70">
        <v>1053.7647432821163</v>
      </c>
    </row>
    <row r="118" spans="2:31" x14ac:dyDescent="0.25">
      <c r="B118" s="66">
        <v>42887</v>
      </c>
      <c r="C118" s="68">
        <v>1084.6658436837849</v>
      </c>
      <c r="D118" s="68">
        <v>987.30369578620423</v>
      </c>
      <c r="E118" s="68">
        <v>1054.7275026599161</v>
      </c>
      <c r="F118" s="68">
        <v>1089.7455143542261</v>
      </c>
      <c r="G118" s="68">
        <v>1030.4743019010953</v>
      </c>
      <c r="H118" s="68">
        <v>1010.105156778571</v>
      </c>
      <c r="I118" s="68">
        <v>1111.2717602672656</v>
      </c>
      <c r="J118" s="68">
        <v>1041.7935036677541</v>
      </c>
      <c r="K118" s="68">
        <v>1030.7664795770229</v>
      </c>
      <c r="L118" s="70">
        <v>1056.8765664138666</v>
      </c>
      <c r="M118" s="68">
        <v>842.24914271827731</v>
      </c>
      <c r="N118" s="68">
        <v>1018.2628082989571</v>
      </c>
      <c r="O118" s="68">
        <v>898.67139753591232</v>
      </c>
      <c r="P118" s="68">
        <v>916.19542207088557</v>
      </c>
      <c r="Q118" s="68">
        <v>947.07224370508027</v>
      </c>
      <c r="R118" s="68">
        <v>1035.0827680390478</v>
      </c>
      <c r="S118" s="68">
        <v>969.32486321684951</v>
      </c>
      <c r="T118" s="68" t="s">
        <v>40</v>
      </c>
      <c r="U118" s="68">
        <v>1019.7524724211074</v>
      </c>
      <c r="V118" s="68">
        <v>1076.0187371313527</v>
      </c>
      <c r="W118" s="68">
        <v>979.62501675592205</v>
      </c>
      <c r="X118" s="68">
        <v>875.42052013793034</v>
      </c>
      <c r="Y118" s="68">
        <v>1037.6271633969579</v>
      </c>
      <c r="Z118" s="68">
        <v>820.07</v>
      </c>
      <c r="AA118" s="68">
        <v>957.25060196656784</v>
      </c>
      <c r="AB118" s="68">
        <v>928.0856644942902</v>
      </c>
      <c r="AC118" s="68">
        <v>982.72388794451228</v>
      </c>
      <c r="AD118" s="70">
        <v>973.05816461651727</v>
      </c>
      <c r="AE118" s="70">
        <v>1038.6851200452288</v>
      </c>
    </row>
    <row r="119" spans="2:31" x14ac:dyDescent="0.25">
      <c r="B119" s="66">
        <v>42917</v>
      </c>
      <c r="C119" s="68">
        <v>1088.0310411340483</v>
      </c>
      <c r="D119" s="68">
        <v>985.99315357975797</v>
      </c>
      <c r="E119" s="68">
        <v>1019.046194820468</v>
      </c>
      <c r="F119" s="68">
        <v>1092.6309652338873</v>
      </c>
      <c r="G119" s="68">
        <v>1055.6924640989839</v>
      </c>
      <c r="H119" s="68">
        <v>1035.6616547789426</v>
      </c>
      <c r="I119" s="68">
        <v>1105.5142898341605</v>
      </c>
      <c r="J119" s="68">
        <v>1033.581003180471</v>
      </c>
      <c r="K119" s="68">
        <v>1027.7778959884877</v>
      </c>
      <c r="L119" s="70">
        <v>1064.7619278995985</v>
      </c>
      <c r="M119" s="68">
        <v>845.92306751916283</v>
      </c>
      <c r="N119" s="68">
        <v>1010.4578068214114</v>
      </c>
      <c r="O119" s="68">
        <v>934.91569307901432</v>
      </c>
      <c r="P119" s="68">
        <v>918.70813454569497</v>
      </c>
      <c r="Q119" s="68">
        <v>980.42971330648493</v>
      </c>
      <c r="R119" s="68">
        <v>1025.9940268801483</v>
      </c>
      <c r="S119" s="68">
        <v>970.91256725993526</v>
      </c>
      <c r="T119" s="68" t="s">
        <v>40</v>
      </c>
      <c r="U119" s="68">
        <v>1092.5026140443076</v>
      </c>
      <c r="V119" s="68">
        <v>1084.3853992808529</v>
      </c>
      <c r="W119" s="68">
        <v>958.25516506366921</v>
      </c>
      <c r="X119" s="68">
        <v>853.34872309444052</v>
      </c>
      <c r="Y119" s="68">
        <v>1035.88271047632</v>
      </c>
      <c r="Z119" s="68">
        <v>822.64</v>
      </c>
      <c r="AA119" s="68">
        <v>952.0323835713491</v>
      </c>
      <c r="AB119" s="68">
        <v>876.71577827435237</v>
      </c>
      <c r="AC119" s="68">
        <v>988.01034061386486</v>
      </c>
      <c r="AD119" s="70">
        <v>970.99283399158753</v>
      </c>
      <c r="AE119" s="70">
        <v>1045.7193247683774</v>
      </c>
    </row>
    <row r="120" spans="2:31" x14ac:dyDescent="0.25">
      <c r="B120" s="66">
        <v>42948</v>
      </c>
      <c r="C120" s="68">
        <v>1093.7761503454901</v>
      </c>
      <c r="D120" s="68">
        <v>983.81207265881937</v>
      </c>
      <c r="E120" s="68">
        <v>1042.9997817259693</v>
      </c>
      <c r="F120" s="68">
        <v>1095.6322545492319</v>
      </c>
      <c r="G120" s="68">
        <v>1061.4242560647344</v>
      </c>
      <c r="H120" s="68">
        <v>1057.0011593308814</v>
      </c>
      <c r="I120" s="68">
        <v>1107.0909145812384</v>
      </c>
      <c r="J120" s="68">
        <v>1042.0822781207683</v>
      </c>
      <c r="K120" s="68">
        <v>1026.6643041250913</v>
      </c>
      <c r="L120" s="70">
        <v>1070.9398996799014</v>
      </c>
      <c r="M120" s="68">
        <v>850.64368830204694</v>
      </c>
      <c r="N120" s="68">
        <v>1021.4016645649996</v>
      </c>
      <c r="O120" s="68">
        <v>945.49481998606666</v>
      </c>
      <c r="P120" s="68">
        <v>926.89930283724175</v>
      </c>
      <c r="Q120" s="68">
        <v>1006.608949677543</v>
      </c>
      <c r="R120" s="68">
        <v>1028.3921778340177</v>
      </c>
      <c r="S120" s="68">
        <v>981.11210798304683</v>
      </c>
      <c r="T120" s="68" t="s">
        <v>40</v>
      </c>
      <c r="U120" s="68">
        <v>1059.8389190976548</v>
      </c>
      <c r="V120" s="68">
        <v>1081.2818797155744</v>
      </c>
      <c r="W120" s="68">
        <v>983.81354967500999</v>
      </c>
      <c r="X120" s="68">
        <v>864.13985794954215</v>
      </c>
      <c r="Y120" s="68">
        <v>1080.9860208146561</v>
      </c>
      <c r="Z120" s="68">
        <v>831.66</v>
      </c>
      <c r="AA120" s="68">
        <v>949.54190452169939</v>
      </c>
      <c r="AB120" s="68">
        <v>893.72366155207828</v>
      </c>
      <c r="AC120" s="68">
        <v>989.5671566679589</v>
      </c>
      <c r="AD120" s="70">
        <v>981.5706156607655</v>
      </c>
      <c r="AE120" s="70">
        <v>1052.4703987163698</v>
      </c>
    </row>
    <row r="121" spans="2:31" x14ac:dyDescent="0.25">
      <c r="B121" s="66">
        <v>42979</v>
      </c>
      <c r="C121" s="68">
        <v>1078.8047226057129</v>
      </c>
      <c r="D121" s="68">
        <v>986.09713344920942</v>
      </c>
      <c r="E121" s="68">
        <v>1044.6748924072149</v>
      </c>
      <c r="F121" s="68">
        <v>1087.4464756849768</v>
      </c>
      <c r="G121" s="68">
        <v>1052.1922388115011</v>
      </c>
      <c r="H121" s="68">
        <v>1034.1394729348606</v>
      </c>
      <c r="I121" s="68">
        <v>1102.1767244173341</v>
      </c>
      <c r="J121" s="68">
        <v>1031.527323160105</v>
      </c>
      <c r="K121" s="68">
        <v>1038.3290893834226</v>
      </c>
      <c r="L121" s="70">
        <v>1059.9185628979517</v>
      </c>
      <c r="M121" s="68">
        <v>873.9407781309352</v>
      </c>
      <c r="N121" s="68">
        <v>1003.9773322870135</v>
      </c>
      <c r="O121" s="68">
        <v>955.17054424107437</v>
      </c>
      <c r="P121" s="68">
        <v>941.79303529518245</v>
      </c>
      <c r="Q121" s="68">
        <v>1017.7030777569532</v>
      </c>
      <c r="R121" s="68">
        <v>1017.3720133628292</v>
      </c>
      <c r="S121" s="68">
        <v>988.27193376469347</v>
      </c>
      <c r="T121" s="68" t="s">
        <v>40</v>
      </c>
      <c r="U121" s="68">
        <v>1059.3108120726124</v>
      </c>
      <c r="V121" s="68">
        <v>1112.47</v>
      </c>
      <c r="W121" s="68">
        <v>987.31029006553717</v>
      </c>
      <c r="X121" s="68">
        <v>866.54792044403473</v>
      </c>
      <c r="Y121" s="68">
        <v>1047.6279288267676</v>
      </c>
      <c r="Z121" s="68">
        <v>847.15</v>
      </c>
      <c r="AA121" s="68">
        <v>948.38250181569515</v>
      </c>
      <c r="AB121" s="68">
        <v>907.17921334636549</v>
      </c>
      <c r="AC121" s="68">
        <v>986.59177830041722</v>
      </c>
      <c r="AD121" s="70">
        <v>980.14687512217915</v>
      </c>
      <c r="AE121" s="70">
        <v>1044.3445024380608</v>
      </c>
    </row>
    <row r="122" spans="2:31" x14ac:dyDescent="0.25">
      <c r="B122" s="66">
        <v>43009</v>
      </c>
      <c r="C122" s="68">
        <v>1083.0695410465673</v>
      </c>
      <c r="D122" s="68">
        <v>990.23834833973376</v>
      </c>
      <c r="E122" s="68">
        <v>1038.7571636828809</v>
      </c>
      <c r="F122" s="68">
        <v>1080.9589799609819</v>
      </c>
      <c r="G122" s="68">
        <v>1051.8123168012987</v>
      </c>
      <c r="H122" s="68">
        <v>1023.4582410854811</v>
      </c>
      <c r="I122" s="68">
        <v>1106.0597284593937</v>
      </c>
      <c r="J122" s="68">
        <v>1036.6979370664246</v>
      </c>
      <c r="K122" s="68">
        <v>1048.9653236813333</v>
      </c>
      <c r="L122" s="70">
        <v>1061.6927272088581</v>
      </c>
      <c r="M122" s="68">
        <v>916.30926862643889</v>
      </c>
      <c r="N122" s="68">
        <v>1011.9415926694131</v>
      </c>
      <c r="O122" s="68">
        <v>957.00216252659175</v>
      </c>
      <c r="P122" s="68">
        <v>941.90783253465349</v>
      </c>
      <c r="Q122" s="68">
        <v>1025.5060601635514</v>
      </c>
      <c r="R122" s="68">
        <v>1013.5130122439406</v>
      </c>
      <c r="S122" s="68">
        <v>1010.6195008232162</v>
      </c>
      <c r="T122" s="68" t="s">
        <v>40</v>
      </c>
      <c r="U122" s="68">
        <v>1068.3480057003057</v>
      </c>
      <c r="V122" s="68">
        <v>1056.4096432320046</v>
      </c>
      <c r="W122" s="68">
        <v>984.01398089869656</v>
      </c>
      <c r="X122" s="68">
        <v>867.29325545288225</v>
      </c>
      <c r="Y122" s="68">
        <v>1051.0451414999807</v>
      </c>
      <c r="Z122" s="68" t="s">
        <v>40</v>
      </c>
      <c r="AA122" s="68">
        <v>953.60036026009311</v>
      </c>
      <c r="AB122" s="68">
        <v>922.89068755958272</v>
      </c>
      <c r="AC122" s="68">
        <v>1001.3887167576327</v>
      </c>
      <c r="AD122" s="70">
        <v>981.01570274792334</v>
      </c>
      <c r="AE122" s="70">
        <v>1046.772038432915</v>
      </c>
    </row>
    <row r="123" spans="2:31" x14ac:dyDescent="0.25">
      <c r="B123" s="66">
        <v>43040</v>
      </c>
      <c r="C123" s="68">
        <v>1097.5258460276709</v>
      </c>
      <c r="D123" s="68">
        <v>987.92640311151229</v>
      </c>
      <c r="E123" s="68">
        <v>1040.5683427567399</v>
      </c>
      <c r="F123" s="68">
        <v>1077.3145884711555</v>
      </c>
      <c r="G123" s="68">
        <v>1049.0727158774941</v>
      </c>
      <c r="H123" s="68">
        <v>1027.2884288273126</v>
      </c>
      <c r="I123" s="68">
        <v>1116.7310392092713</v>
      </c>
      <c r="J123" s="68">
        <v>1038.9515900744138</v>
      </c>
      <c r="K123" s="68">
        <v>1049.1665976556476</v>
      </c>
      <c r="L123" s="70">
        <v>1067.3469056803426</v>
      </c>
      <c r="M123" s="68">
        <v>912.94342704938731</v>
      </c>
      <c r="N123" s="68">
        <v>1019.3059517021915</v>
      </c>
      <c r="O123" s="68">
        <v>967.66453756332089</v>
      </c>
      <c r="P123" s="68">
        <v>946.8814547504544</v>
      </c>
      <c r="Q123" s="68">
        <v>1020.615824283498</v>
      </c>
      <c r="R123" s="68">
        <v>1045.0113358023007</v>
      </c>
      <c r="S123" s="68">
        <v>1010.5978047488821</v>
      </c>
      <c r="T123" s="68" t="s">
        <v>40</v>
      </c>
      <c r="U123" s="68">
        <v>1064.2967926897104</v>
      </c>
      <c r="V123" s="68">
        <v>1044.2229285321221</v>
      </c>
      <c r="W123" s="68">
        <v>982.83486796532281</v>
      </c>
      <c r="X123" s="68">
        <v>868.8706228422451</v>
      </c>
      <c r="Y123" s="68">
        <v>1058.9277634673272</v>
      </c>
      <c r="Z123" s="68" t="s">
        <v>40</v>
      </c>
      <c r="AA123" s="68">
        <v>979.22107945080984</v>
      </c>
      <c r="AB123" s="68">
        <v>930.23995250856865</v>
      </c>
      <c r="AC123" s="68">
        <v>1002.4962026548599</v>
      </c>
      <c r="AD123" s="70">
        <v>995.46028123206679</v>
      </c>
      <c r="AE123" s="70">
        <v>1053.9525333992892</v>
      </c>
    </row>
    <row r="124" spans="2:31" x14ac:dyDescent="0.25">
      <c r="B124" s="66">
        <v>43070</v>
      </c>
      <c r="C124" s="68">
        <v>1098.5021750572469</v>
      </c>
      <c r="D124" s="68">
        <v>985.24127114111138</v>
      </c>
      <c r="E124" s="68">
        <v>1051.2126023920443</v>
      </c>
      <c r="F124" s="68">
        <v>1083.6204055974761</v>
      </c>
      <c r="G124" s="68">
        <v>1045.7194027277828</v>
      </c>
      <c r="H124" s="68">
        <v>1017.2349739048581</v>
      </c>
      <c r="I124" s="68">
        <v>1115.5452335882392</v>
      </c>
      <c r="J124" s="68">
        <v>1037.0552255409134</v>
      </c>
      <c r="K124" s="68">
        <v>1047.1211618999644</v>
      </c>
      <c r="L124" s="70">
        <v>1065.9790663530623</v>
      </c>
      <c r="M124" s="68">
        <v>939.59664779390448</v>
      </c>
      <c r="N124" s="68">
        <v>1019.7049624576878</v>
      </c>
      <c r="O124" s="68">
        <v>968.19834626186491</v>
      </c>
      <c r="P124" s="68">
        <v>954.59846376806649</v>
      </c>
      <c r="Q124" s="68">
        <v>1024.7890562879747</v>
      </c>
      <c r="R124" s="68">
        <v>1006.5370695716248</v>
      </c>
      <c r="S124" s="68">
        <v>1024.3628467782362</v>
      </c>
      <c r="T124" s="68" t="s">
        <v>40</v>
      </c>
      <c r="U124" s="68">
        <v>1050.9205624437473</v>
      </c>
      <c r="V124" s="68">
        <v>1015.3856725062547</v>
      </c>
      <c r="W124" s="68">
        <v>967.38519352756873</v>
      </c>
      <c r="X124" s="68">
        <v>869.56888439785928</v>
      </c>
      <c r="Y124" s="68">
        <v>1051.8976877952871</v>
      </c>
      <c r="Z124" s="68" t="s">
        <v>40</v>
      </c>
      <c r="AA124" s="68">
        <v>961.11388937948334</v>
      </c>
      <c r="AB124" s="68">
        <v>940.72648785782019</v>
      </c>
      <c r="AC124" s="68">
        <v>991.90540515689702</v>
      </c>
      <c r="AD124" s="70">
        <v>981.36430833490385</v>
      </c>
      <c r="AE124" s="70">
        <v>1051.082613755603</v>
      </c>
    </row>
    <row r="125" spans="2:31" x14ac:dyDescent="0.25">
      <c r="B125" s="66">
        <v>43101</v>
      </c>
      <c r="C125" s="68">
        <v>1089.9070869847296</v>
      </c>
      <c r="D125" s="68">
        <v>989.65893239591799</v>
      </c>
      <c r="E125" s="68">
        <v>1049.4779846582881</v>
      </c>
      <c r="F125" s="68">
        <v>1068.5080204165081</v>
      </c>
      <c r="G125" s="68">
        <v>1042.5027634860851</v>
      </c>
      <c r="H125" s="68">
        <v>1025.5816031715713</v>
      </c>
      <c r="I125" s="68">
        <v>1116.3626039924502</v>
      </c>
      <c r="J125" s="68">
        <v>1068.3807162036412</v>
      </c>
      <c r="K125" s="68">
        <v>1060.1559814395025</v>
      </c>
      <c r="L125" s="70">
        <v>1061.3323339779568</v>
      </c>
      <c r="M125" s="68">
        <v>941.56551018020127</v>
      </c>
      <c r="N125" s="68">
        <v>1018.0292661770751</v>
      </c>
      <c r="O125" s="68">
        <v>962.60153898375961</v>
      </c>
      <c r="P125" s="68">
        <v>957.01366162400211</v>
      </c>
      <c r="Q125" s="68">
        <v>1062.3815362141152</v>
      </c>
      <c r="R125" s="68">
        <v>1026.177119034222</v>
      </c>
      <c r="S125" s="68">
        <v>995.65663442089078</v>
      </c>
      <c r="T125" s="68" t="s">
        <v>40</v>
      </c>
      <c r="U125" s="68">
        <v>1058.1701401153073</v>
      </c>
      <c r="V125" s="68">
        <v>1024.8900000000001</v>
      </c>
      <c r="W125" s="68">
        <v>982.96145231165667</v>
      </c>
      <c r="X125" s="68">
        <v>860.10638177330986</v>
      </c>
      <c r="Y125" s="68">
        <v>1029.0219792742841</v>
      </c>
      <c r="Z125" s="68" t="s">
        <v>40</v>
      </c>
      <c r="AA125" s="68">
        <v>965.79311834226883</v>
      </c>
      <c r="AB125" s="68">
        <v>994.42687441741737</v>
      </c>
      <c r="AC125" s="68">
        <v>980.67353224992485</v>
      </c>
      <c r="AD125" s="70">
        <v>983.27930153679006</v>
      </c>
      <c r="AE125" s="70">
        <v>1048.2527795104484</v>
      </c>
    </row>
    <row r="126" spans="2:31" x14ac:dyDescent="0.25">
      <c r="B126" s="66">
        <v>43132</v>
      </c>
      <c r="C126" s="68">
        <v>1090.3710093424399</v>
      </c>
      <c r="D126" s="68">
        <v>990.63189095089467</v>
      </c>
      <c r="E126" s="68">
        <v>1045.7690434515973</v>
      </c>
      <c r="F126" s="68">
        <v>1067.1925950562261</v>
      </c>
      <c r="G126" s="68">
        <v>1036.9847866583566</v>
      </c>
      <c r="H126" s="68">
        <v>1026.8536705956676</v>
      </c>
      <c r="I126" s="68">
        <v>1122.3080954971419</v>
      </c>
      <c r="J126" s="68">
        <v>1066.1719047917131</v>
      </c>
      <c r="K126" s="68">
        <v>1026.4656947528661</v>
      </c>
      <c r="L126" s="70">
        <v>1058.2077927406667</v>
      </c>
      <c r="M126" s="68">
        <v>937.63073743212465</v>
      </c>
      <c r="N126" s="68">
        <v>1008.9282023021915</v>
      </c>
      <c r="O126" s="68">
        <v>956.56170522157015</v>
      </c>
      <c r="P126" s="68">
        <v>960.77332860466095</v>
      </c>
      <c r="Q126" s="68">
        <v>1032.7389623500044</v>
      </c>
      <c r="R126" s="68">
        <v>1008.0268210534401</v>
      </c>
      <c r="S126" s="68">
        <v>1021.5140802721578</v>
      </c>
      <c r="T126" s="68" t="s">
        <v>40</v>
      </c>
      <c r="U126" s="68">
        <v>1059.0240149644414</v>
      </c>
      <c r="V126" s="68">
        <v>1046.73</v>
      </c>
      <c r="W126" s="68">
        <v>986.1609372315296</v>
      </c>
      <c r="X126" s="68">
        <v>858.92867780620395</v>
      </c>
      <c r="Y126" s="68">
        <v>1032.6608137455412</v>
      </c>
      <c r="Z126" s="68" t="s">
        <v>40</v>
      </c>
      <c r="AA126" s="68">
        <v>975.3022904650461</v>
      </c>
      <c r="AB126" s="68">
        <v>1012.1609447613425</v>
      </c>
      <c r="AC126" s="68">
        <v>1018.1327462156817</v>
      </c>
      <c r="AD126" s="70">
        <v>985.48293644225521</v>
      </c>
      <c r="AE126" s="70">
        <v>1045.6037375141</v>
      </c>
    </row>
    <row r="127" spans="2:31" x14ac:dyDescent="0.25">
      <c r="B127" s="66">
        <v>43160</v>
      </c>
      <c r="C127" s="68">
        <v>1108.7303720217587</v>
      </c>
      <c r="D127" s="68">
        <v>1000.0403531324356</v>
      </c>
      <c r="E127" s="68">
        <v>1086.7225385431848</v>
      </c>
      <c r="F127" s="68">
        <v>1134.4798160477569</v>
      </c>
      <c r="G127" s="68">
        <v>1064.2823146846567</v>
      </c>
      <c r="H127" s="68">
        <v>1046.4785064035455</v>
      </c>
      <c r="I127" s="68">
        <v>1134.4408035223312</v>
      </c>
      <c r="J127" s="68">
        <v>1080.9443199533489</v>
      </c>
      <c r="K127" s="68">
        <v>1064.3673443935049</v>
      </c>
      <c r="L127" s="70">
        <v>1080.6432739037677</v>
      </c>
      <c r="M127" s="68">
        <v>915.48887616220463</v>
      </c>
      <c r="N127" s="68">
        <v>1001.9921712860828</v>
      </c>
      <c r="O127" s="68">
        <v>956.28044336714572</v>
      </c>
      <c r="P127" s="68">
        <v>981.28367431725997</v>
      </c>
      <c r="Q127" s="68">
        <v>1032.8214125872621</v>
      </c>
      <c r="R127" s="68">
        <v>1012.3714663745479</v>
      </c>
      <c r="S127" s="68">
        <v>984.04306123754543</v>
      </c>
      <c r="T127" s="68" t="s">
        <v>40</v>
      </c>
      <c r="U127" s="68">
        <v>1067.1809952873646</v>
      </c>
      <c r="V127" s="68">
        <v>1020.2</v>
      </c>
      <c r="W127" s="68">
        <v>985.31978408657028</v>
      </c>
      <c r="X127" s="68">
        <v>913.16202158665044</v>
      </c>
      <c r="Y127" s="68">
        <v>1037.189628635052</v>
      </c>
      <c r="Z127" s="68" t="s">
        <v>40</v>
      </c>
      <c r="AA127" s="68">
        <v>1005.5686918458764</v>
      </c>
      <c r="AB127" s="68">
        <v>965.07505954101055</v>
      </c>
      <c r="AC127" s="68">
        <v>1022.1232894195396</v>
      </c>
      <c r="AD127" s="70">
        <v>993.66201058224874</v>
      </c>
      <c r="AE127" s="70">
        <v>1067.5014048358621</v>
      </c>
    </row>
    <row r="128" spans="2:31" x14ac:dyDescent="0.25">
      <c r="B128" s="66">
        <v>43191</v>
      </c>
      <c r="C128" s="68">
        <v>1108.5166074107958</v>
      </c>
      <c r="D128" s="68">
        <v>1006.550355758929</v>
      </c>
      <c r="E128" s="68">
        <v>1084.904051244906</v>
      </c>
      <c r="F128" s="68">
        <v>1094.4333086105028</v>
      </c>
      <c r="G128" s="68">
        <v>1068.7825068599075</v>
      </c>
      <c r="H128" s="68">
        <v>1054.8205477971076</v>
      </c>
      <c r="I128" s="68">
        <v>1149.3700626415166</v>
      </c>
      <c r="J128" s="68">
        <v>1127.482891888867</v>
      </c>
      <c r="K128" s="68">
        <v>1060.2402324807545</v>
      </c>
      <c r="L128" s="70">
        <v>1083.5353594241324</v>
      </c>
      <c r="M128" s="68">
        <v>907.62721899778626</v>
      </c>
      <c r="N128" s="68">
        <v>1011.441813953942</v>
      </c>
      <c r="O128" s="68">
        <v>956.86998059927612</v>
      </c>
      <c r="P128" s="68">
        <v>987.30302310845991</v>
      </c>
      <c r="Q128" s="68">
        <v>1043.4348425044241</v>
      </c>
      <c r="R128" s="68">
        <v>1049.1629597597375</v>
      </c>
      <c r="S128" s="68">
        <v>1014.0833241260054</v>
      </c>
      <c r="T128" s="68" t="s">
        <v>40</v>
      </c>
      <c r="U128" s="68">
        <v>1067.2688781020638</v>
      </c>
      <c r="V128" s="68">
        <v>1062.21</v>
      </c>
      <c r="W128" s="68">
        <v>987.77223500866592</v>
      </c>
      <c r="X128" s="68">
        <v>922.81024304658672</v>
      </c>
      <c r="Y128" s="68">
        <v>1036.5200104225964</v>
      </c>
      <c r="Z128" s="68" t="s">
        <v>40</v>
      </c>
      <c r="AA128" s="68">
        <v>1015.7823116510857</v>
      </c>
      <c r="AB128" s="68">
        <v>957.54291640652116</v>
      </c>
      <c r="AC128" s="68">
        <v>1034.2281527622397</v>
      </c>
      <c r="AD128" s="70">
        <v>1009.9591597353851</v>
      </c>
      <c r="AE128" s="70">
        <v>1071.3965945739287</v>
      </c>
    </row>
    <row r="129" spans="2:31" x14ac:dyDescent="0.25">
      <c r="B129" s="66">
        <v>43221</v>
      </c>
      <c r="C129" s="68">
        <v>1120.2699825195655</v>
      </c>
      <c r="D129" s="68">
        <v>1008.667915545121</v>
      </c>
      <c r="E129" s="68">
        <v>1083.9467247291311</v>
      </c>
      <c r="F129" s="68">
        <v>1092.5375176706948</v>
      </c>
      <c r="G129" s="68">
        <v>1069.8209772949151</v>
      </c>
      <c r="H129" s="68">
        <v>1074.211256707631</v>
      </c>
      <c r="I129" s="68">
        <v>1160.9182690836014</v>
      </c>
      <c r="J129" s="68">
        <v>1113.3818915668387</v>
      </c>
      <c r="K129" s="68">
        <v>1057.4564199816268</v>
      </c>
      <c r="L129" s="70">
        <v>1090.0694057155006</v>
      </c>
      <c r="M129" s="68">
        <v>923.53944876243543</v>
      </c>
      <c r="N129" s="68">
        <v>1010.9743387775653</v>
      </c>
      <c r="O129" s="68">
        <v>954.5527450044483</v>
      </c>
      <c r="P129" s="68">
        <v>1022.7949627593479</v>
      </c>
      <c r="Q129" s="68">
        <v>1045.5414795254567</v>
      </c>
      <c r="R129" s="68">
        <v>1020.4056741671889</v>
      </c>
      <c r="S129" s="68">
        <v>986.61880570699009</v>
      </c>
      <c r="T129" s="68" t="s">
        <v>40</v>
      </c>
      <c r="U129" s="68">
        <v>1078.3791133550317</v>
      </c>
      <c r="V129" s="68">
        <v>1076.69</v>
      </c>
      <c r="W129" s="68">
        <v>981.74968693717085</v>
      </c>
      <c r="X129" s="68">
        <v>899.44967885494873</v>
      </c>
      <c r="Y129" s="68">
        <v>1037.3203647703806</v>
      </c>
      <c r="Z129" s="68" t="s">
        <v>40</v>
      </c>
      <c r="AA129" s="68">
        <v>1020.6956798222963</v>
      </c>
      <c r="AB129" s="68">
        <v>940.11517029618096</v>
      </c>
      <c r="AC129" s="68">
        <v>1045.2486788501383</v>
      </c>
      <c r="AD129" s="70">
        <v>1005.3188106776599</v>
      </c>
      <c r="AE129" s="70">
        <v>1075.4680379150714</v>
      </c>
    </row>
    <row r="130" spans="2:31" x14ac:dyDescent="0.25">
      <c r="B130" s="66">
        <v>43252</v>
      </c>
      <c r="C130" s="68">
        <v>1122.7650127477887</v>
      </c>
      <c r="D130" s="68">
        <v>1010.0295974112227</v>
      </c>
      <c r="E130" s="68">
        <v>1079.9188186348204</v>
      </c>
      <c r="F130" s="68">
        <v>1088.6258201897604</v>
      </c>
      <c r="G130" s="68">
        <v>1067.1325466732844</v>
      </c>
      <c r="H130" s="68">
        <v>1074.4495980885349</v>
      </c>
      <c r="I130" s="68">
        <v>1152.7850651771482</v>
      </c>
      <c r="J130" s="68">
        <v>1111.6690689575469</v>
      </c>
      <c r="K130" s="68">
        <v>1049.7972945753722</v>
      </c>
      <c r="L130" s="70">
        <v>1089.8587468494809</v>
      </c>
      <c r="M130" s="68">
        <v>890.29266342017218</v>
      </c>
      <c r="N130" s="68">
        <v>1004.1262157785332</v>
      </c>
      <c r="O130" s="68">
        <v>949.70921359457702</v>
      </c>
      <c r="P130" s="68">
        <v>1001.2409395139298</v>
      </c>
      <c r="Q130" s="68">
        <v>1046.77098546758</v>
      </c>
      <c r="R130" s="68">
        <v>1038.4096906632692</v>
      </c>
      <c r="S130" s="68">
        <v>966.84693126471757</v>
      </c>
      <c r="T130" s="68" t="s">
        <v>40</v>
      </c>
      <c r="U130" s="68">
        <v>1063.8391236616849</v>
      </c>
      <c r="V130" s="68">
        <v>1054.54</v>
      </c>
      <c r="W130" s="68">
        <v>977.4351201404321</v>
      </c>
      <c r="X130" s="68">
        <v>892.58567192120029</v>
      </c>
      <c r="Y130" s="68">
        <v>1023.4339096023572</v>
      </c>
      <c r="Z130" s="68" t="s">
        <v>40</v>
      </c>
      <c r="AA130" s="68">
        <v>1020.8680946417697</v>
      </c>
      <c r="AB130" s="68">
        <v>939.03022323357118</v>
      </c>
      <c r="AC130" s="68">
        <v>1034.721817130782</v>
      </c>
      <c r="AD130" s="70">
        <v>1004.7088428885464</v>
      </c>
      <c r="AE130" s="70">
        <v>1073.948610695483</v>
      </c>
    </row>
    <row r="131" spans="2:31" x14ac:dyDescent="0.25">
      <c r="B131" s="66">
        <v>43282</v>
      </c>
      <c r="C131" s="68">
        <v>1106.8570701173005</v>
      </c>
      <c r="D131" s="68">
        <v>998.6622947953332</v>
      </c>
      <c r="E131" s="68">
        <v>1077.9198223940641</v>
      </c>
      <c r="F131" s="68">
        <v>1094.9463667788154</v>
      </c>
      <c r="G131" s="68">
        <v>1060.5789051289448</v>
      </c>
      <c r="H131" s="68">
        <v>1060.4330125227893</v>
      </c>
      <c r="I131" s="68">
        <v>1141.697516442681</v>
      </c>
      <c r="J131" s="68">
        <v>1099.78</v>
      </c>
      <c r="K131" s="68">
        <v>1006.454859944743</v>
      </c>
      <c r="L131" s="70">
        <v>1076.2744925989098</v>
      </c>
      <c r="M131" s="68">
        <v>876.69831223178517</v>
      </c>
      <c r="N131" s="68">
        <v>1012.597820826246</v>
      </c>
      <c r="O131" s="68">
        <v>961.78663866878753</v>
      </c>
      <c r="P131" s="68">
        <v>995.16597458973183</v>
      </c>
      <c r="Q131" s="68">
        <v>1089.9313369221104</v>
      </c>
      <c r="R131" s="68">
        <v>1045.0479931681325</v>
      </c>
      <c r="S131" s="68">
        <v>987.06223691304365</v>
      </c>
      <c r="T131" s="68" t="s">
        <v>40</v>
      </c>
      <c r="U131" s="68">
        <v>1082.0861949038231</v>
      </c>
      <c r="V131" s="68">
        <v>1070.6099999999999</v>
      </c>
      <c r="W131" s="68">
        <v>984.84310765791042</v>
      </c>
      <c r="X131" s="68">
        <v>872.12679551075883</v>
      </c>
      <c r="Y131" s="68">
        <v>1016.3197556565322</v>
      </c>
      <c r="Z131" s="68" t="s">
        <v>40</v>
      </c>
      <c r="AA131" s="68">
        <v>991.50379558824034</v>
      </c>
      <c r="AB131" s="68">
        <v>936.54604999024832</v>
      </c>
      <c r="AC131" s="68">
        <v>1020.5474163433685</v>
      </c>
      <c r="AD131" s="70">
        <v>1008.2915636876405</v>
      </c>
      <c r="AE131" s="70">
        <v>1064.0858953039258</v>
      </c>
    </row>
    <row r="132" spans="2:31" x14ac:dyDescent="0.25">
      <c r="B132" s="66">
        <v>43313</v>
      </c>
      <c r="C132" s="68">
        <v>1130.1016660726591</v>
      </c>
      <c r="D132" s="68">
        <v>1004.4220146599391</v>
      </c>
      <c r="E132" s="68">
        <v>1076.0868360043182</v>
      </c>
      <c r="F132" s="68">
        <v>1072.9377937262484</v>
      </c>
      <c r="G132" s="68">
        <v>1059.6717216822219</v>
      </c>
      <c r="H132" s="68">
        <v>1054.6602136535209</v>
      </c>
      <c r="I132" s="68">
        <v>1177.8593134805433</v>
      </c>
      <c r="J132" s="68">
        <v>1106.2949231482369</v>
      </c>
      <c r="K132" s="68">
        <v>1036.6651630285792</v>
      </c>
      <c r="L132" s="70">
        <v>1088.608729956748</v>
      </c>
      <c r="M132" s="68">
        <v>893.13194545154909</v>
      </c>
      <c r="N132" s="68">
        <v>1017.4330887642451</v>
      </c>
      <c r="O132" s="68">
        <v>966.51409576143681</v>
      </c>
      <c r="P132" s="68">
        <v>989.35559042216187</v>
      </c>
      <c r="Q132" s="68">
        <v>1081.8040804282764</v>
      </c>
      <c r="R132" s="68">
        <v>1039.4346038644796</v>
      </c>
      <c r="S132" s="68">
        <v>1006.6159562039645</v>
      </c>
      <c r="T132" s="68" t="s">
        <v>40</v>
      </c>
      <c r="U132" s="68">
        <v>1078.2907558499012</v>
      </c>
      <c r="V132" s="68">
        <v>1132</v>
      </c>
      <c r="W132" s="68">
        <v>987.7875302391227</v>
      </c>
      <c r="X132" s="68">
        <v>883.94127174011112</v>
      </c>
      <c r="Y132" s="68">
        <v>1010.3308161119696</v>
      </c>
      <c r="Z132" s="68" t="s">
        <v>40</v>
      </c>
      <c r="AA132" s="68">
        <v>984.67653013809854</v>
      </c>
      <c r="AB132" s="68">
        <v>940.48772941720335</v>
      </c>
      <c r="AC132" s="68">
        <v>1020.6903248242619</v>
      </c>
      <c r="AD132" s="70">
        <v>1009.0862329219403</v>
      </c>
      <c r="AE132" s="70">
        <v>1075.5040095706117</v>
      </c>
    </row>
    <row r="133" spans="2:31" x14ac:dyDescent="0.25">
      <c r="B133" s="66">
        <v>43344</v>
      </c>
      <c r="C133" s="68">
        <v>1132.6834920034987</v>
      </c>
      <c r="D133" s="68">
        <v>1015.7842638669222</v>
      </c>
      <c r="E133" s="68">
        <v>1083.3131184973442</v>
      </c>
      <c r="F133" s="68">
        <v>1071.7344433421943</v>
      </c>
      <c r="G133" s="68">
        <v>1049.1331565247817</v>
      </c>
      <c r="H133" s="68">
        <v>1080.3132046759108</v>
      </c>
      <c r="I133" s="68">
        <v>1172.8683315934302</v>
      </c>
      <c r="J133" s="68">
        <v>1106.3990320087369</v>
      </c>
      <c r="K133" s="68">
        <v>1055.4380137621297</v>
      </c>
      <c r="L133" s="70">
        <v>1089.8637950441973</v>
      </c>
      <c r="M133" s="68">
        <v>910.23478562460764</v>
      </c>
      <c r="N133" s="68">
        <v>1017.9199468196539</v>
      </c>
      <c r="O133" s="68">
        <v>970.80178530014405</v>
      </c>
      <c r="P133" s="68">
        <v>1055.9669041907771</v>
      </c>
      <c r="Q133" s="68">
        <v>1107.1990845141529</v>
      </c>
      <c r="R133" s="68">
        <v>1049.0247974622134</v>
      </c>
      <c r="S133" s="68">
        <v>1019.0329676207081</v>
      </c>
      <c r="T133" s="68" t="s">
        <v>40</v>
      </c>
      <c r="U133" s="68">
        <v>1078.74020975197</v>
      </c>
      <c r="V133" s="68">
        <v>1070</v>
      </c>
      <c r="W133" s="68">
        <v>986.07190531907133</v>
      </c>
      <c r="X133" s="68">
        <v>893.6885431003268</v>
      </c>
      <c r="Y133" s="68">
        <v>1019.9611519743472</v>
      </c>
      <c r="Z133" s="68" t="s">
        <v>40</v>
      </c>
      <c r="AA133" s="68">
        <v>986.80944835988498</v>
      </c>
      <c r="AB133" s="68">
        <v>958.37140065648668</v>
      </c>
      <c r="AC133" s="68">
        <v>1042.3203788563328</v>
      </c>
      <c r="AD133" s="70">
        <v>1020.1268070423653</v>
      </c>
      <c r="AE133" s="70">
        <v>1077.5571404616292</v>
      </c>
    </row>
    <row r="134" spans="2:31" x14ac:dyDescent="0.25">
      <c r="B134" s="66">
        <v>43374</v>
      </c>
      <c r="C134" s="68">
        <v>1110.1738055253772</v>
      </c>
      <c r="D134" s="68">
        <v>1012.9434722396516</v>
      </c>
      <c r="E134" s="68">
        <v>1089.0235416788803</v>
      </c>
      <c r="F134" s="68">
        <v>1115.3039213536467</v>
      </c>
      <c r="G134" s="68">
        <v>1063.730332083554</v>
      </c>
      <c r="H134" s="68">
        <v>1076.6618560416159</v>
      </c>
      <c r="I134" s="68">
        <v>1138.9584326787897</v>
      </c>
      <c r="J134" s="68">
        <v>1105.75</v>
      </c>
      <c r="K134" s="68">
        <v>1113.2546400113615</v>
      </c>
      <c r="L134" s="70">
        <v>1085.4149542875916</v>
      </c>
      <c r="M134" s="68">
        <v>932.46775901483045</v>
      </c>
      <c r="N134" s="68">
        <v>1016.9916397864404</v>
      </c>
      <c r="O134" s="68">
        <v>958.25204412251674</v>
      </c>
      <c r="P134" s="68">
        <v>1014.32344398105</v>
      </c>
      <c r="Q134" s="68">
        <v>1086.6536020329768</v>
      </c>
      <c r="R134" s="68">
        <v>998.45628387196007</v>
      </c>
      <c r="S134" s="68">
        <v>1016.0790730436337</v>
      </c>
      <c r="T134" s="68" t="s">
        <v>40</v>
      </c>
      <c r="U134" s="68">
        <v>1083.5721303094083</v>
      </c>
      <c r="V134" s="68">
        <v>1077</v>
      </c>
      <c r="W134" s="68">
        <v>985.77041044722932</v>
      </c>
      <c r="X134" s="68">
        <v>907.46957547883756</v>
      </c>
      <c r="Y134" s="68">
        <v>1009.4245730674651</v>
      </c>
      <c r="Z134" s="68" t="s">
        <v>40</v>
      </c>
      <c r="AA134" s="68">
        <v>993.5966639552546</v>
      </c>
      <c r="AB134" s="68">
        <v>957.83724399579364</v>
      </c>
      <c r="AC134" s="68">
        <v>1054.7035689692675</v>
      </c>
      <c r="AD134" s="70">
        <v>1000.3931108315932</v>
      </c>
      <c r="AE134" s="70">
        <v>1072.187170786859</v>
      </c>
    </row>
    <row r="135" spans="2:31" x14ac:dyDescent="0.25">
      <c r="B135" s="66">
        <v>43405</v>
      </c>
      <c r="C135" s="68">
        <v>1116.4496892136301</v>
      </c>
      <c r="D135" s="68">
        <v>1014.5218625164332</v>
      </c>
      <c r="E135" s="68">
        <v>1091.3467550390669</v>
      </c>
      <c r="F135" s="68">
        <v>1124.9914185322591</v>
      </c>
      <c r="G135" s="68">
        <v>1055.9326899402113</v>
      </c>
      <c r="H135" s="68">
        <v>1056.9925002714181</v>
      </c>
      <c r="I135" s="68">
        <v>1145.9178920018951</v>
      </c>
      <c r="J135" s="68">
        <v>1104.04</v>
      </c>
      <c r="K135" s="68">
        <v>1046.6731392533184</v>
      </c>
      <c r="L135" s="70">
        <v>1082.2431664667652</v>
      </c>
      <c r="M135" s="68">
        <v>939.03501797973206</v>
      </c>
      <c r="N135" s="68">
        <v>1023.2124945237266</v>
      </c>
      <c r="O135" s="68">
        <v>955.74629616219681</v>
      </c>
      <c r="P135" s="68">
        <v>1023.5497883437298</v>
      </c>
      <c r="Q135" s="68">
        <v>1067.3191171527803</v>
      </c>
      <c r="R135" s="68">
        <v>1060.747700678437</v>
      </c>
      <c r="S135" s="68">
        <v>1024.1082799020933</v>
      </c>
      <c r="T135" s="68" t="s">
        <v>40</v>
      </c>
      <c r="U135" s="68">
        <v>1095.8105402431488</v>
      </c>
      <c r="V135" s="68">
        <v>1096</v>
      </c>
      <c r="W135" s="68">
        <v>989.12276940492677</v>
      </c>
      <c r="X135" s="68">
        <v>922.85343591461356</v>
      </c>
      <c r="Y135" s="68">
        <v>1017.3445863768993</v>
      </c>
      <c r="Z135" s="68" t="s">
        <v>40</v>
      </c>
      <c r="AA135" s="68">
        <v>1008.1085401127386</v>
      </c>
      <c r="AB135" s="68">
        <v>973.54591531055905</v>
      </c>
      <c r="AC135" s="68">
        <v>1032.901507287615</v>
      </c>
      <c r="AD135" s="70">
        <v>1027.9048533811383</v>
      </c>
      <c r="AE135" s="70">
        <v>1072.9555671986143</v>
      </c>
    </row>
    <row r="136" spans="2:31" x14ac:dyDescent="0.25">
      <c r="B136" s="66">
        <v>43435</v>
      </c>
      <c r="C136" s="68">
        <v>1113.772944450438</v>
      </c>
      <c r="D136" s="68">
        <v>1017.2571592920408</v>
      </c>
      <c r="E136" s="68">
        <v>1100.8782060745707</v>
      </c>
      <c r="F136" s="68">
        <v>1082.6251033078142</v>
      </c>
      <c r="G136" s="68">
        <v>1060.1192867024783</v>
      </c>
      <c r="H136" s="68">
        <v>1064.6539262472177</v>
      </c>
      <c r="I136" s="68">
        <v>1145.6436087273457</v>
      </c>
      <c r="J136" s="68">
        <v>1100.4000000000001</v>
      </c>
      <c r="K136" s="68">
        <v>1045.9792604924091</v>
      </c>
      <c r="L136" s="70">
        <v>1082.4491251739194</v>
      </c>
      <c r="M136" s="68">
        <v>928.88879415419206</v>
      </c>
      <c r="N136" s="68">
        <v>1023.7936943149635</v>
      </c>
      <c r="O136" s="68">
        <v>956.72027067498095</v>
      </c>
      <c r="P136" s="68">
        <v>1040.0397104412232</v>
      </c>
      <c r="Q136" s="68">
        <v>1120</v>
      </c>
      <c r="R136" s="68">
        <v>1069.0861708885689</v>
      </c>
      <c r="S136" s="68">
        <v>1032.5764993473222</v>
      </c>
      <c r="T136" s="68" t="s">
        <v>40</v>
      </c>
      <c r="U136" s="68">
        <v>1090.4416412011717</v>
      </c>
      <c r="V136" s="68">
        <v>1105</v>
      </c>
      <c r="W136" s="68">
        <v>991.65583541051205</v>
      </c>
      <c r="X136" s="68">
        <v>998.90408242181149</v>
      </c>
      <c r="Y136" s="68">
        <v>1023.3385616239835</v>
      </c>
      <c r="Z136" s="68" t="s">
        <v>40</v>
      </c>
      <c r="AA136" s="68">
        <v>1040.6078972535363</v>
      </c>
      <c r="AB136" s="68">
        <v>1033.3890367972399</v>
      </c>
      <c r="AC136" s="68">
        <v>1041.6171271320336</v>
      </c>
      <c r="AD136" s="70">
        <v>1042.9665759192756</v>
      </c>
      <c r="AE136" s="70">
        <v>1075.9719135890805</v>
      </c>
    </row>
    <row r="137" spans="2:31" x14ac:dyDescent="0.25">
      <c r="B137" s="66">
        <v>43466</v>
      </c>
      <c r="C137" s="68">
        <v>1098.9074992993483</v>
      </c>
      <c r="D137" s="68">
        <v>1034.3625437598205</v>
      </c>
      <c r="E137" s="68">
        <v>1121.1252203519477</v>
      </c>
      <c r="F137" s="68">
        <v>1080.6343508909449</v>
      </c>
      <c r="G137" s="68">
        <v>1058.2247592455794</v>
      </c>
      <c r="H137" s="68">
        <v>1067.727382855014</v>
      </c>
      <c r="I137" s="68">
        <v>1142.0117335497571</v>
      </c>
      <c r="J137" s="68">
        <v>1101.3305245232466</v>
      </c>
      <c r="K137" s="68">
        <v>1089.1138863874908</v>
      </c>
      <c r="L137" s="70">
        <v>1077.9297380662279</v>
      </c>
      <c r="M137" s="68">
        <v>921.08</v>
      </c>
      <c r="N137" s="68">
        <v>1032.4659730853571</v>
      </c>
      <c r="O137" s="68">
        <v>1032.752648642843</v>
      </c>
      <c r="P137" s="68">
        <v>1047.5590516269076</v>
      </c>
      <c r="Q137" s="68" t="s">
        <v>40</v>
      </c>
      <c r="R137" s="68">
        <v>1098.1065071574294</v>
      </c>
      <c r="S137" s="68">
        <v>1065.2183733981624</v>
      </c>
      <c r="T137" s="68" t="s">
        <v>40</v>
      </c>
      <c r="U137" s="68">
        <v>1104.0451542640599</v>
      </c>
      <c r="V137" s="68">
        <v>1111</v>
      </c>
      <c r="W137" s="68">
        <v>1001.6071438773971</v>
      </c>
      <c r="X137" s="68">
        <v>915.91167310093033</v>
      </c>
      <c r="Y137" s="68">
        <v>1012.8634556493363</v>
      </c>
      <c r="Z137" s="68" t="s">
        <v>40</v>
      </c>
      <c r="AA137" s="68">
        <v>1009.6635867001676</v>
      </c>
      <c r="AB137" s="68">
        <v>985.42761519605642</v>
      </c>
      <c r="AC137" s="68">
        <v>1042.8279204542425</v>
      </c>
      <c r="AD137" s="70">
        <v>1047.4572215087544</v>
      </c>
      <c r="AE137" s="70">
        <v>1073.1868230073501</v>
      </c>
    </row>
    <row r="138" spans="2:31" x14ac:dyDescent="0.25">
      <c r="B138" s="66">
        <v>43497</v>
      </c>
      <c r="C138" s="68">
        <v>1075.9396170582615</v>
      </c>
      <c r="D138" s="68">
        <v>1034.671963632946</v>
      </c>
      <c r="E138" s="68">
        <v>1134.0963069453433</v>
      </c>
      <c r="F138" s="68">
        <v>1083.0305430764897</v>
      </c>
      <c r="G138" s="68">
        <v>1079.7748505087447</v>
      </c>
      <c r="H138" s="68">
        <v>1073.5105637446984</v>
      </c>
      <c r="I138" s="68">
        <v>1132.7070005906792</v>
      </c>
      <c r="J138" s="68">
        <v>1102.2400638771653</v>
      </c>
      <c r="K138" s="68">
        <v>1053.7566519389181</v>
      </c>
      <c r="L138" s="70">
        <v>1075.5066703063781</v>
      </c>
      <c r="M138" s="68">
        <v>920.52453081923704</v>
      </c>
      <c r="N138" s="68">
        <v>1043.8905905566867</v>
      </c>
      <c r="O138" s="68">
        <v>1046.6488559776453</v>
      </c>
      <c r="P138" s="68">
        <v>1017.637934400017</v>
      </c>
      <c r="Q138" s="68" t="s">
        <v>40</v>
      </c>
      <c r="R138" s="68">
        <v>1139.2016863482058</v>
      </c>
      <c r="S138" s="68">
        <v>1096.8762303778942</v>
      </c>
      <c r="T138" s="68" t="s">
        <v>40</v>
      </c>
      <c r="U138" s="68">
        <v>1089.652652040596</v>
      </c>
      <c r="V138" s="68">
        <v>1103</v>
      </c>
      <c r="W138" s="68">
        <v>1010.8743155822781</v>
      </c>
      <c r="X138" s="68">
        <v>924.9552996648415</v>
      </c>
      <c r="Y138" s="68">
        <v>1027.3502859159082</v>
      </c>
      <c r="Z138" s="68" t="s">
        <v>40</v>
      </c>
      <c r="AA138" s="68">
        <v>1014.2470670679911</v>
      </c>
      <c r="AB138" s="68">
        <v>1083.5092794373493</v>
      </c>
      <c r="AC138" s="68">
        <v>1085.6308199830548</v>
      </c>
      <c r="AD138" s="70">
        <v>1047.5074943035818</v>
      </c>
      <c r="AE138" s="70">
        <v>1071.0263973318588</v>
      </c>
    </row>
    <row r="139" spans="2:31" x14ac:dyDescent="0.25">
      <c r="B139" s="66">
        <v>43525</v>
      </c>
      <c r="C139" s="67">
        <v>1149.0439215590543</v>
      </c>
      <c r="D139" s="67">
        <v>1077.2346115597045</v>
      </c>
      <c r="E139" s="67">
        <v>1228.1786948612885</v>
      </c>
      <c r="F139" s="67">
        <v>1138.4133201957241</v>
      </c>
      <c r="G139" s="67">
        <v>1127.3221741930638</v>
      </c>
      <c r="H139" s="67">
        <v>1124.7400973435297</v>
      </c>
      <c r="I139" s="67">
        <v>1165.2631556812403</v>
      </c>
      <c r="J139" s="67">
        <v>1102.5762219392218</v>
      </c>
      <c r="K139" s="67">
        <v>1142.1034582572847</v>
      </c>
      <c r="L139" s="69">
        <v>1136.243256119327</v>
      </c>
      <c r="M139" s="67">
        <v>940.65</v>
      </c>
      <c r="N139" s="67">
        <v>1050.7200244354672</v>
      </c>
      <c r="O139" s="67">
        <v>1044.4258724401966</v>
      </c>
      <c r="P139" s="67">
        <v>1026.0350476268611</v>
      </c>
      <c r="Q139" s="67" t="s">
        <v>40</v>
      </c>
      <c r="R139" s="67">
        <v>1224.8751742059858</v>
      </c>
      <c r="S139" s="67">
        <v>1178.2956691337463</v>
      </c>
      <c r="T139" s="67" t="s">
        <v>40</v>
      </c>
      <c r="U139" s="67">
        <v>1089.675039748068</v>
      </c>
      <c r="V139" s="67">
        <v>1108</v>
      </c>
      <c r="W139" s="67">
        <v>1039.4524053011937</v>
      </c>
      <c r="X139" s="67">
        <v>1013.7200904621496</v>
      </c>
      <c r="Y139" s="67">
        <v>1041.8894227608489</v>
      </c>
      <c r="Z139" s="67" t="s">
        <v>40</v>
      </c>
      <c r="AA139" s="67">
        <v>1044.6895364313602</v>
      </c>
      <c r="AB139" s="67">
        <v>1141.0763706118389</v>
      </c>
      <c r="AC139" s="67">
        <v>1207.8115965114237</v>
      </c>
      <c r="AD139" s="69">
        <v>1084.9871536996989</v>
      </c>
      <c r="AE139" s="69">
        <v>1128.4803362957732</v>
      </c>
    </row>
    <row r="140" spans="2:31" x14ac:dyDescent="0.25">
      <c r="B140" s="66">
        <v>43556</v>
      </c>
      <c r="C140" s="67">
        <v>1165.0901518628718</v>
      </c>
      <c r="D140" s="67">
        <v>1092.995132499733</v>
      </c>
      <c r="E140" s="67">
        <v>1239.9223714937054</v>
      </c>
      <c r="F140" s="67">
        <v>1161.0378664449283</v>
      </c>
      <c r="G140" s="67">
        <v>1142.7817635780955</v>
      </c>
      <c r="H140" s="67">
        <v>1124.5823541713223</v>
      </c>
      <c r="I140" s="67">
        <v>1177.7815520200654</v>
      </c>
      <c r="J140" s="67">
        <v>1101.9726757759952</v>
      </c>
      <c r="K140" s="67">
        <v>1117.9363958309534</v>
      </c>
      <c r="L140" s="69">
        <v>1150.8208738031085</v>
      </c>
      <c r="M140" s="67">
        <v>991</v>
      </c>
      <c r="N140" s="67">
        <v>1061.2364319277547</v>
      </c>
      <c r="O140" s="67">
        <v>1040.3444688262048</v>
      </c>
      <c r="P140" s="67">
        <v>1029.0076027527825</v>
      </c>
      <c r="Q140" s="67" t="s">
        <v>40</v>
      </c>
      <c r="R140" s="67">
        <v>1139.8945372611113</v>
      </c>
      <c r="S140" s="67">
        <v>1180.3010918342766</v>
      </c>
      <c r="T140" s="67" t="s">
        <v>40</v>
      </c>
      <c r="U140" s="67">
        <v>1083.5837525651884</v>
      </c>
      <c r="V140" s="67">
        <v>1077</v>
      </c>
      <c r="W140" s="67">
        <v>1040.8788780201792</v>
      </c>
      <c r="X140" s="67">
        <v>1006.2168195677591</v>
      </c>
      <c r="Y140" s="67">
        <v>1074.7499373459768</v>
      </c>
      <c r="Z140" s="67" t="s">
        <v>40</v>
      </c>
      <c r="AA140" s="67">
        <v>1049.4624708262925</v>
      </c>
      <c r="AB140" s="67">
        <v>1177.9956492106057</v>
      </c>
      <c r="AC140" s="67">
        <v>1024.5352317517863</v>
      </c>
      <c r="AD140" s="69">
        <v>1072.1755319646295</v>
      </c>
      <c r="AE140" s="69">
        <v>1138.8096837780001</v>
      </c>
    </row>
    <row r="141" spans="2:31" x14ac:dyDescent="0.25">
      <c r="B141" s="66">
        <v>43586</v>
      </c>
      <c r="C141" s="68">
        <v>1165.7139549729864</v>
      </c>
      <c r="D141" s="68">
        <v>1106.730212577794</v>
      </c>
      <c r="E141" s="68">
        <v>1290.6867244663717</v>
      </c>
      <c r="F141" s="68">
        <v>1204.1895138734199</v>
      </c>
      <c r="G141" s="68">
        <v>1170.8772423765683</v>
      </c>
      <c r="H141" s="68">
        <v>1112.2053930595059</v>
      </c>
      <c r="I141" s="68">
        <v>1182.4664276583662</v>
      </c>
      <c r="J141" s="68">
        <v>1158.586741891557</v>
      </c>
      <c r="K141" s="68">
        <v>1164.1836343256193</v>
      </c>
      <c r="L141" s="70">
        <v>1163.3001398528104</v>
      </c>
      <c r="M141" s="68">
        <v>1024.82</v>
      </c>
      <c r="N141" s="68">
        <v>1050.9910277986151</v>
      </c>
      <c r="O141" s="68">
        <v>1038.941757400999</v>
      </c>
      <c r="P141" s="68">
        <v>1087.6586626033447</v>
      </c>
      <c r="Q141" s="67" t="s">
        <v>40</v>
      </c>
      <c r="R141" s="68">
        <v>1168.3487709846313</v>
      </c>
      <c r="S141" s="68">
        <v>1183.0864199852435</v>
      </c>
      <c r="T141" s="67" t="s">
        <v>40</v>
      </c>
      <c r="U141" s="68">
        <v>1164.928059471853</v>
      </c>
      <c r="V141" s="68">
        <v>1106</v>
      </c>
      <c r="W141" s="68">
        <v>1047.7249110691973</v>
      </c>
      <c r="X141" s="68">
        <v>1019.0803017231059</v>
      </c>
      <c r="Y141" s="68">
        <v>1038.7433705019955</v>
      </c>
      <c r="Z141" s="67" t="s">
        <v>40</v>
      </c>
      <c r="AA141" s="68">
        <v>1077.1992882706934</v>
      </c>
      <c r="AB141" s="68">
        <v>1028.9121266113389</v>
      </c>
      <c r="AC141" s="68">
        <v>1220.0049999999999</v>
      </c>
      <c r="AD141" s="70">
        <v>1104.3953079055846</v>
      </c>
      <c r="AE141" s="70">
        <v>1152.7345040106502</v>
      </c>
    </row>
    <row r="142" spans="2:31" x14ac:dyDescent="0.25">
      <c r="B142" s="66">
        <v>43617</v>
      </c>
      <c r="C142" s="68">
        <v>1177.1335387675786</v>
      </c>
      <c r="D142" s="68">
        <v>1116.7592033517928</v>
      </c>
      <c r="E142" s="68">
        <v>1125.8519417694215</v>
      </c>
      <c r="F142" s="68">
        <v>1234.1500755429765</v>
      </c>
      <c r="G142" s="68">
        <v>1190.4445660176305</v>
      </c>
      <c r="H142" s="68">
        <v>1147.9935954779025</v>
      </c>
      <c r="I142" s="68">
        <v>1183.2599950080701</v>
      </c>
      <c r="J142" s="68">
        <v>1163.5486323260216</v>
      </c>
      <c r="K142" s="68">
        <v>1144.916750197011</v>
      </c>
      <c r="L142" s="70">
        <v>1172.9034472560163</v>
      </c>
      <c r="M142" s="68">
        <v>1027.8699999999999</v>
      </c>
      <c r="N142" s="68">
        <v>1048.1974494331912</v>
      </c>
      <c r="O142" s="68">
        <v>984.13518940065478</v>
      </c>
      <c r="P142" s="68">
        <v>1077.1485157151785</v>
      </c>
      <c r="Q142" s="67" t="s">
        <v>40</v>
      </c>
      <c r="R142" s="68">
        <v>1206.0847389696219</v>
      </c>
      <c r="S142" s="68">
        <v>1199.3310748315421</v>
      </c>
      <c r="T142" s="67" t="s">
        <v>40</v>
      </c>
      <c r="U142" s="68">
        <v>1132.0654618856342</v>
      </c>
      <c r="V142" s="68">
        <v>1111</v>
      </c>
      <c r="W142" s="68">
        <v>1047.5997970245203</v>
      </c>
      <c r="X142" s="68">
        <v>1003.8706130976212</v>
      </c>
      <c r="Y142" s="68">
        <v>1041.5676249345706</v>
      </c>
      <c r="Z142" s="67" t="s">
        <v>40</v>
      </c>
      <c r="AA142" s="68">
        <v>1057.3821499467217</v>
      </c>
      <c r="AB142" s="68">
        <v>964.78163230950599</v>
      </c>
      <c r="AC142" s="68">
        <v>1197.4471035357537</v>
      </c>
      <c r="AD142" s="70">
        <v>1106.1646688794442</v>
      </c>
      <c r="AE142" s="70">
        <v>1161.5418320570107</v>
      </c>
    </row>
    <row r="143" spans="2:31" x14ac:dyDescent="0.25">
      <c r="B143" s="66">
        <v>43647</v>
      </c>
      <c r="C143" s="68">
        <v>1168.4609490397318</v>
      </c>
      <c r="D143" s="68">
        <v>1126.4882823859355</v>
      </c>
      <c r="E143" s="68">
        <v>1153.471410996538</v>
      </c>
      <c r="F143" s="68">
        <v>1234.5318391781161</v>
      </c>
      <c r="G143" s="68">
        <v>1190.8412474669522</v>
      </c>
      <c r="H143" s="68">
        <v>1147.8441589111696</v>
      </c>
      <c r="I143" s="68">
        <v>1185.88085892192</v>
      </c>
      <c r="J143" s="68">
        <v>1166.4557912686628</v>
      </c>
      <c r="K143" s="68">
        <v>1156.3318292567233</v>
      </c>
      <c r="L143" s="70">
        <v>1171.7085039528554</v>
      </c>
      <c r="M143" s="68">
        <v>1028.28</v>
      </c>
      <c r="N143" s="68">
        <v>1084.0683435743028</v>
      </c>
      <c r="O143" s="68">
        <v>998.86345830204812</v>
      </c>
      <c r="P143" s="68">
        <v>1085.7340289134347</v>
      </c>
      <c r="Q143" s="67" t="s">
        <v>40</v>
      </c>
      <c r="R143" s="68">
        <v>1224.7217447907026</v>
      </c>
      <c r="S143" s="68">
        <v>1212.8147366329451</v>
      </c>
      <c r="T143" s="67" t="s">
        <v>40</v>
      </c>
      <c r="U143" s="68">
        <v>1156.0244517796141</v>
      </c>
      <c r="V143" s="68">
        <v>1112.4000000000001</v>
      </c>
      <c r="W143" s="68">
        <v>1048.8846326117348</v>
      </c>
      <c r="X143" s="68">
        <v>1021.487480435177</v>
      </c>
      <c r="Y143" s="68">
        <v>1069.2191805771304</v>
      </c>
      <c r="Z143" s="67" t="s">
        <v>40</v>
      </c>
      <c r="AA143" s="68">
        <v>1083.2755383791166</v>
      </c>
      <c r="AB143" s="68">
        <v>988.69617036929094</v>
      </c>
      <c r="AC143" s="68">
        <v>1181.3760130537598</v>
      </c>
      <c r="AD143" s="70">
        <v>1126.0354063219208</v>
      </c>
      <c r="AE143" s="70">
        <v>1163.4926886057556</v>
      </c>
    </row>
    <row r="144" spans="2:31" x14ac:dyDescent="0.25">
      <c r="B144" s="66">
        <v>43678</v>
      </c>
      <c r="C144" s="68">
        <v>1162.2459684214361</v>
      </c>
      <c r="D144" s="68">
        <v>1135.0683026767379</v>
      </c>
      <c r="E144" s="68">
        <v>1147.5292416175425</v>
      </c>
      <c r="F144" s="68">
        <v>1229.5061347182398</v>
      </c>
      <c r="G144" s="68">
        <v>1192.0073795066755</v>
      </c>
      <c r="H144" s="68">
        <v>1129.7245510857047</v>
      </c>
      <c r="I144" s="68">
        <v>1190.4007384500567</v>
      </c>
      <c r="J144" s="68">
        <v>1166.8059116057709</v>
      </c>
      <c r="K144" s="68">
        <v>1164.7618398201541</v>
      </c>
      <c r="L144" s="70">
        <v>1169.120699235644</v>
      </c>
      <c r="M144" s="68">
        <v>1066.3136652918386</v>
      </c>
      <c r="N144" s="68">
        <v>1052.9171532235011</v>
      </c>
      <c r="O144" s="68">
        <v>997.28663142222979</v>
      </c>
      <c r="P144" s="68">
        <v>1102.083174329113</v>
      </c>
      <c r="Q144" s="67" t="s">
        <v>40</v>
      </c>
      <c r="R144" s="68">
        <v>1206.0023134763151</v>
      </c>
      <c r="S144" s="68">
        <v>1208.2359231815985</v>
      </c>
      <c r="T144" s="67" t="s">
        <v>40</v>
      </c>
      <c r="U144" s="68">
        <v>1147.2600297958666</v>
      </c>
      <c r="V144" s="68">
        <v>1150</v>
      </c>
      <c r="W144" s="68">
        <v>1049.0889935387274</v>
      </c>
      <c r="X144" s="68">
        <v>1032.4756939854005</v>
      </c>
      <c r="Y144" s="68">
        <v>1030.2972163414115</v>
      </c>
      <c r="Z144" s="67" t="s">
        <v>40</v>
      </c>
      <c r="AA144" s="68">
        <v>1103.6343262961793</v>
      </c>
      <c r="AB144" s="68">
        <v>973.89169366351052</v>
      </c>
      <c r="AC144" s="68">
        <v>1161.3094462757656</v>
      </c>
      <c r="AD144" s="70">
        <v>1125.3169571748904</v>
      </c>
      <c r="AE144" s="70">
        <v>1161.2131413029078</v>
      </c>
    </row>
    <row r="145" spans="2:31" x14ac:dyDescent="0.25">
      <c r="B145" s="66">
        <v>43709</v>
      </c>
      <c r="C145" s="68">
        <v>1191.5853866366351</v>
      </c>
      <c r="D145" s="68">
        <v>1141.3051156115107</v>
      </c>
      <c r="E145" s="68">
        <v>1171.2437705349564</v>
      </c>
      <c r="F145" s="68">
        <v>1222.8971673496626</v>
      </c>
      <c r="G145" s="68">
        <v>1196.4229926613339</v>
      </c>
      <c r="H145" s="68">
        <v>1132.4554028105181</v>
      </c>
      <c r="I145" s="68">
        <v>1190.6849556992015</v>
      </c>
      <c r="J145" s="68">
        <v>1170.7693236958128</v>
      </c>
      <c r="K145" s="68">
        <v>1173.2360385897941</v>
      </c>
      <c r="L145" s="70">
        <v>1184.9480240735211</v>
      </c>
      <c r="M145" s="68">
        <v>1026.1600000000001</v>
      </c>
      <c r="N145" s="68">
        <v>1155.8752522875493</v>
      </c>
      <c r="O145" s="68">
        <v>1028.574622709162</v>
      </c>
      <c r="P145" s="68">
        <v>1099.9792389041756</v>
      </c>
      <c r="Q145" s="67" t="s">
        <v>40</v>
      </c>
      <c r="R145" s="68">
        <v>1207.3163225397607</v>
      </c>
      <c r="S145" s="68">
        <v>1218.6144107988032</v>
      </c>
      <c r="T145" s="67" t="s">
        <v>40</v>
      </c>
      <c r="U145" s="68">
        <v>1145.6186793212062</v>
      </c>
      <c r="V145" s="68">
        <v>1122.8599999999999</v>
      </c>
      <c r="W145" s="68">
        <v>1074.6036079243008</v>
      </c>
      <c r="X145" s="68">
        <v>992.1385565560455</v>
      </c>
      <c r="Y145" s="68">
        <v>1048.9737846808657</v>
      </c>
      <c r="Z145" s="67" t="s">
        <v>40</v>
      </c>
      <c r="AA145" s="68">
        <v>1086.904022436378</v>
      </c>
      <c r="AB145" s="68">
        <v>982.46584224586752</v>
      </c>
      <c r="AC145" s="68">
        <v>1198.9852604882715</v>
      </c>
      <c r="AD145" s="70">
        <v>1132.8550591392825</v>
      </c>
      <c r="AE145" s="70">
        <v>1175.4146387423689</v>
      </c>
    </row>
    <row r="146" spans="2:31" x14ac:dyDescent="0.25">
      <c r="B146" s="66">
        <v>43739</v>
      </c>
      <c r="C146" s="68">
        <v>1193.0125126442485</v>
      </c>
      <c r="D146" s="68">
        <v>1148.536554918634</v>
      </c>
      <c r="E146" s="68">
        <v>1178.5649601006237</v>
      </c>
      <c r="F146" s="68">
        <v>1288.8540494175197</v>
      </c>
      <c r="G146" s="68">
        <v>1222.3456096221137</v>
      </c>
      <c r="H146" s="68">
        <v>1132.1838969316548</v>
      </c>
      <c r="I146" s="68">
        <v>1196.3987756293457</v>
      </c>
      <c r="J146" s="68">
        <v>1177.3370851334444</v>
      </c>
      <c r="K146" s="68">
        <v>1164.5284172187519</v>
      </c>
      <c r="L146" s="70">
        <v>1196.0722169899236</v>
      </c>
      <c r="M146" s="68">
        <v>1006.6451553765384</v>
      </c>
      <c r="N146" s="68">
        <v>1241.5524144501389</v>
      </c>
      <c r="O146" s="68">
        <v>1060.8661590625238</v>
      </c>
      <c r="P146" s="68">
        <v>1091.425264316216</v>
      </c>
      <c r="Q146" s="67" t="s">
        <v>40</v>
      </c>
      <c r="R146" s="68">
        <v>1201.1438512346415</v>
      </c>
      <c r="S146" s="68">
        <v>1267.4680147274987</v>
      </c>
      <c r="T146" s="67" t="s">
        <v>40</v>
      </c>
      <c r="U146" s="68">
        <v>1151.6217883703205</v>
      </c>
      <c r="V146" s="68">
        <v>1122.69</v>
      </c>
      <c r="W146" s="68">
        <v>1099.7184532452011</v>
      </c>
      <c r="X146" s="68">
        <v>1005.1591788952485</v>
      </c>
      <c r="Y146" s="68">
        <v>1055.7668274627563</v>
      </c>
      <c r="Z146" s="67">
        <v>1034.3784499187805</v>
      </c>
      <c r="AA146" s="68">
        <v>1101.7079976010029</v>
      </c>
      <c r="AB146" s="68">
        <v>996.04438769788578</v>
      </c>
      <c r="AC146" s="68">
        <v>1225.5785686305528</v>
      </c>
      <c r="AD146" s="70">
        <v>1146.2410373893449</v>
      </c>
      <c r="AE146" s="70">
        <v>1186.911290085588</v>
      </c>
    </row>
    <row r="147" spans="2:31" x14ac:dyDescent="0.25">
      <c r="B147" s="66">
        <v>43770</v>
      </c>
      <c r="C147" s="68">
        <v>1198.3547032985316</v>
      </c>
      <c r="D147" s="68">
        <v>1164.9193439167777</v>
      </c>
      <c r="E147" s="68">
        <v>1217.0921516166711</v>
      </c>
      <c r="F147" s="68">
        <v>1269.5053292158445</v>
      </c>
      <c r="G147" s="68">
        <v>1220.8531267999192</v>
      </c>
      <c r="H147" s="68">
        <v>1135.8302274139164</v>
      </c>
      <c r="I147" s="68">
        <v>1211.3345578631295</v>
      </c>
      <c r="J147" s="68">
        <v>1188.2349104849329</v>
      </c>
      <c r="K147" s="68">
        <v>1191.8200060356846</v>
      </c>
      <c r="L147" s="70">
        <v>1201.9528028351779</v>
      </c>
      <c r="M147" s="68">
        <v>1018.4140901012782</v>
      </c>
      <c r="N147" s="68">
        <v>1213.2504423884911</v>
      </c>
      <c r="O147" s="68">
        <v>1061.430943288683</v>
      </c>
      <c r="P147" s="68">
        <v>1094.438704573088</v>
      </c>
      <c r="Q147" s="67" t="s">
        <v>40</v>
      </c>
      <c r="R147" s="68">
        <v>1210.3744344660299</v>
      </c>
      <c r="S147" s="68">
        <v>1235.0118237392751</v>
      </c>
      <c r="T147" s="67" t="s">
        <v>40</v>
      </c>
      <c r="U147" s="68">
        <v>1161.2684246222441</v>
      </c>
      <c r="V147" s="68">
        <v>1146.1400000000001</v>
      </c>
      <c r="W147" s="68">
        <v>1114.7967687615567</v>
      </c>
      <c r="X147" s="68">
        <v>1002.1438735540115</v>
      </c>
      <c r="Y147" s="68">
        <v>1044.3011964086561</v>
      </c>
      <c r="Z147" s="67">
        <v>1075.3390055373586</v>
      </c>
      <c r="AA147" s="68">
        <v>1126.505750799128</v>
      </c>
      <c r="AB147" s="68">
        <v>1049.7963679643537</v>
      </c>
      <c r="AC147" s="68">
        <v>1249.7760984284457</v>
      </c>
      <c r="AD147" s="70">
        <v>1148.7778614732927</v>
      </c>
      <c r="AE147" s="70">
        <v>1193.5927707409692</v>
      </c>
    </row>
    <row r="148" spans="2:31" x14ac:dyDescent="0.25">
      <c r="B148" s="66">
        <v>43800</v>
      </c>
      <c r="C148" s="68">
        <v>1183.9649085516528</v>
      </c>
      <c r="D148" s="68">
        <v>1167.9000872209249</v>
      </c>
      <c r="E148" s="68">
        <v>1184.4985774679483</v>
      </c>
      <c r="F148" s="68">
        <v>1235.3725440752621</v>
      </c>
      <c r="G148" s="68">
        <v>1205.2481542106423</v>
      </c>
      <c r="H148" s="68">
        <v>1142.7122797235447</v>
      </c>
      <c r="I148" s="68">
        <v>1213.1855609931022</v>
      </c>
      <c r="J148" s="68">
        <v>1267.2285628209336</v>
      </c>
      <c r="K148" s="68">
        <v>1195.6084945139785</v>
      </c>
      <c r="L148" s="70">
        <v>1189.0859495750999</v>
      </c>
      <c r="M148" s="68">
        <v>1031.4954909307166</v>
      </c>
      <c r="N148" s="68">
        <v>1090.9846440500914</v>
      </c>
      <c r="O148" s="68">
        <v>1045.8590851202296</v>
      </c>
      <c r="P148" s="68">
        <v>1095.0482465613597</v>
      </c>
      <c r="Q148" s="67" t="s">
        <v>40</v>
      </c>
      <c r="R148" s="68">
        <v>1213.7964069852014</v>
      </c>
      <c r="S148" s="68">
        <v>1306.4456389602633</v>
      </c>
      <c r="T148" s="67" t="s">
        <v>40</v>
      </c>
      <c r="U148" s="68">
        <v>1172.9088086468366</v>
      </c>
      <c r="V148" s="68">
        <v>1176.1500000000001</v>
      </c>
      <c r="W148" s="68">
        <v>1120.3073766025673</v>
      </c>
      <c r="X148" s="68">
        <v>1061.2420693939341</v>
      </c>
      <c r="Y148" s="68">
        <v>1097.4601556940734</v>
      </c>
      <c r="Z148" s="67">
        <v>1090.5721117621613</v>
      </c>
      <c r="AA148" s="68">
        <v>1157.5883049078818</v>
      </c>
      <c r="AB148" s="68">
        <v>1063.3201234675603</v>
      </c>
      <c r="AC148" s="68">
        <v>1258.0923616914843</v>
      </c>
      <c r="AD148" s="70">
        <v>1154.5809928560768</v>
      </c>
      <c r="AE148" s="70">
        <v>1183.7319517246001</v>
      </c>
    </row>
    <row r="149" spans="2:31" x14ac:dyDescent="0.25">
      <c r="B149" s="66">
        <v>43831</v>
      </c>
      <c r="C149" s="68">
        <v>1179.0663667920967</v>
      </c>
      <c r="D149" s="68">
        <v>1185.3825997568929</v>
      </c>
      <c r="E149" s="68">
        <v>1189.8808034295682</v>
      </c>
      <c r="F149" s="68">
        <v>1219.8425654271871</v>
      </c>
      <c r="G149" s="68">
        <v>1205.4919164615396</v>
      </c>
      <c r="H149" s="68">
        <v>1131.610587859338</v>
      </c>
      <c r="I149" s="68">
        <v>1189.5889346520698</v>
      </c>
      <c r="J149" s="68">
        <v>1275.2352283103824</v>
      </c>
      <c r="K149" s="68">
        <v>1196.7005790163439</v>
      </c>
      <c r="L149" s="70">
        <v>1187.9233956782612</v>
      </c>
      <c r="M149" s="68">
        <v>1030.7373488222006</v>
      </c>
      <c r="N149" s="68">
        <v>1267.6395697391235</v>
      </c>
      <c r="O149" s="68">
        <v>1178.406888782413</v>
      </c>
      <c r="P149" s="68">
        <v>1100.1121798044217</v>
      </c>
      <c r="Q149" s="67" t="s">
        <v>40</v>
      </c>
      <c r="R149" s="68">
        <v>1261.2635892841795</v>
      </c>
      <c r="S149" s="68">
        <v>1275.5460946355493</v>
      </c>
      <c r="T149" s="67" t="s">
        <v>40</v>
      </c>
      <c r="U149" s="68">
        <v>1176.9668153303235</v>
      </c>
      <c r="V149" s="68">
        <v>1176.1500000000001</v>
      </c>
      <c r="W149" s="68">
        <v>1225.5750851272239</v>
      </c>
      <c r="X149" s="68">
        <v>1067.0366633510873</v>
      </c>
      <c r="Y149" s="68">
        <v>1105.2600155908067</v>
      </c>
      <c r="Z149" s="67">
        <v>1101.5522240995449</v>
      </c>
      <c r="AA149" s="68">
        <v>1144.7253791865542</v>
      </c>
      <c r="AB149" s="68">
        <v>1072.6587518430345</v>
      </c>
      <c r="AC149" s="68">
        <v>1274.3447177565915</v>
      </c>
      <c r="AD149" s="70">
        <v>1183.9511028909903</v>
      </c>
      <c r="AE149" s="70">
        <v>1187.324499262038</v>
      </c>
    </row>
    <row r="150" spans="2:31" x14ac:dyDescent="0.25">
      <c r="B150" s="66">
        <v>43862</v>
      </c>
      <c r="C150" s="68">
        <v>1185.0070999739501</v>
      </c>
      <c r="D150" s="68">
        <v>1208.9375865219124</v>
      </c>
      <c r="E150" s="68">
        <v>1175.0841536104192</v>
      </c>
      <c r="F150" s="68">
        <v>1240.2793529153432</v>
      </c>
      <c r="G150" s="68">
        <v>1226.3791527284945</v>
      </c>
      <c r="H150" s="68">
        <v>1146.9001182933005</v>
      </c>
      <c r="I150" s="68">
        <v>1227.179891562369</v>
      </c>
      <c r="J150" s="68">
        <v>1233.2164278175871</v>
      </c>
      <c r="K150" s="68">
        <v>1228.9272754633707</v>
      </c>
      <c r="L150" s="70">
        <v>1200.7678423731777</v>
      </c>
      <c r="M150" s="68">
        <v>1029.9315832403367</v>
      </c>
      <c r="N150" s="68">
        <v>1290.4111104388289</v>
      </c>
      <c r="O150" s="68">
        <v>1193.5976964986185</v>
      </c>
      <c r="P150" s="68">
        <v>1115.8273664908229</v>
      </c>
      <c r="Q150" s="67" t="s">
        <v>40</v>
      </c>
      <c r="R150" s="68">
        <v>1360.1944106113892</v>
      </c>
      <c r="S150" s="68">
        <v>1383.2460532532277</v>
      </c>
      <c r="T150" s="67" t="s">
        <v>40</v>
      </c>
      <c r="U150" s="68">
        <v>1178.7982306027889</v>
      </c>
      <c r="V150" s="68">
        <v>1178.57</v>
      </c>
      <c r="W150" s="68">
        <v>1256.2572391635881</v>
      </c>
      <c r="X150" s="68">
        <v>1113.979311143195</v>
      </c>
      <c r="Y150" s="68">
        <v>1124.8791245715136</v>
      </c>
      <c r="Z150" s="67">
        <v>1128.1199999999999</v>
      </c>
      <c r="AA150" s="68">
        <v>1175.853994668493</v>
      </c>
      <c r="AB150" s="68">
        <v>1081.5527618860754</v>
      </c>
      <c r="AC150" s="68">
        <v>1254.3063381745094</v>
      </c>
      <c r="AD150" s="70">
        <v>1226.4862252131502</v>
      </c>
      <c r="AE150" s="70">
        <v>1204.5457694087179</v>
      </c>
    </row>
    <row r="151" spans="2:31" x14ac:dyDescent="0.25">
      <c r="B151" s="78">
        <v>43891</v>
      </c>
      <c r="C151" s="68">
        <v>1253.9277239597172</v>
      </c>
      <c r="D151" s="68">
        <v>1238.4304265741839</v>
      </c>
      <c r="E151" s="68">
        <v>1250.1189605166446</v>
      </c>
      <c r="F151" s="68">
        <v>1243.4517470512169</v>
      </c>
      <c r="G151" s="68">
        <v>1249.6644028628825</v>
      </c>
      <c r="H151" s="68">
        <v>1189.7539598080191</v>
      </c>
      <c r="I151" s="68">
        <v>1250.6691252650689</v>
      </c>
      <c r="J151" s="68">
        <v>1252.9603757010193</v>
      </c>
      <c r="K151" s="68">
        <v>1233.0557353417914</v>
      </c>
      <c r="L151" s="70">
        <v>1247.5374278764054</v>
      </c>
      <c r="M151" s="68">
        <v>1032.1537511857498</v>
      </c>
      <c r="N151" s="68">
        <v>1349.1126229390711</v>
      </c>
      <c r="O151" s="68">
        <v>1215.128156352004</v>
      </c>
      <c r="P151" s="68">
        <v>1108.2547894787008</v>
      </c>
      <c r="Q151" s="68" t="s">
        <v>40</v>
      </c>
      <c r="R151" s="68">
        <v>1374.5738364454924</v>
      </c>
      <c r="S151" s="68">
        <v>1381.1691674649878</v>
      </c>
      <c r="T151" s="68" t="s">
        <v>40</v>
      </c>
      <c r="U151" s="68">
        <v>1184.4014592399103</v>
      </c>
      <c r="V151" s="68">
        <v>1242.06</v>
      </c>
      <c r="W151" s="68">
        <v>1282.5283789393213</v>
      </c>
      <c r="X151" s="68">
        <v>1141.1497850147236</v>
      </c>
      <c r="Y151" s="68">
        <v>1121.9722158922712</v>
      </c>
      <c r="Z151" s="68">
        <v>1142.56</v>
      </c>
      <c r="AA151" s="68">
        <v>1193.3486151398149</v>
      </c>
      <c r="AB151" s="68">
        <v>1119.8667871939251</v>
      </c>
      <c r="AC151" s="68">
        <v>1170.4052152163717</v>
      </c>
      <c r="AD151" s="70">
        <v>1236.5810313357949</v>
      </c>
      <c r="AE151" s="70">
        <v>1246.079578980085</v>
      </c>
    </row>
    <row r="152" spans="2:31" x14ac:dyDescent="0.25">
      <c r="B152" s="78">
        <v>43922</v>
      </c>
      <c r="C152" s="68">
        <v>1261.3898727772782</v>
      </c>
      <c r="D152" s="68">
        <v>1246.1540448604344</v>
      </c>
      <c r="E152" s="68">
        <v>1244.7975760093359</v>
      </c>
      <c r="F152" s="68">
        <v>1273.975239158201</v>
      </c>
      <c r="G152" s="68">
        <v>1266.4919433379787</v>
      </c>
      <c r="H152" s="68">
        <v>1195.5256100885731</v>
      </c>
      <c r="I152" s="68">
        <v>1289.8863317823025</v>
      </c>
      <c r="J152" s="68">
        <v>1236.9509078179435</v>
      </c>
      <c r="K152" s="68">
        <v>1258.8263200915349</v>
      </c>
      <c r="L152" s="70">
        <v>1258.416694794925</v>
      </c>
      <c r="M152" s="68">
        <v>1011.8128038570253</v>
      </c>
      <c r="N152" s="68">
        <v>1400.4775063623688</v>
      </c>
      <c r="O152" s="68">
        <v>1258.5299744127826</v>
      </c>
      <c r="P152" s="68">
        <v>1078.0444554079738</v>
      </c>
      <c r="Q152" s="67" t="s">
        <v>40</v>
      </c>
      <c r="R152" s="68">
        <v>1387.3478796478964</v>
      </c>
      <c r="S152" s="68">
        <v>1302.2471963431187</v>
      </c>
      <c r="T152" s="67" t="s">
        <v>40</v>
      </c>
      <c r="U152" s="68">
        <v>1193.4959669418322</v>
      </c>
      <c r="V152" s="68">
        <v>1240.68</v>
      </c>
      <c r="W152" s="68">
        <v>1315.7525347211313</v>
      </c>
      <c r="X152" s="68">
        <v>1132.4602719679178</v>
      </c>
      <c r="Y152" s="68">
        <v>1157.3998091813432</v>
      </c>
      <c r="Z152" s="67">
        <v>1140.22</v>
      </c>
      <c r="AA152" s="68">
        <v>1187.2931888002588</v>
      </c>
      <c r="AB152" s="68">
        <v>1124.5630342585737</v>
      </c>
      <c r="AC152" s="68">
        <v>1087.8596423000452</v>
      </c>
      <c r="AD152" s="70">
        <v>1222.5046455231816</v>
      </c>
      <c r="AE152" s="70">
        <v>1253.6591388737711</v>
      </c>
    </row>
    <row r="153" spans="2:31" x14ac:dyDescent="0.25">
      <c r="B153" s="78">
        <v>43952</v>
      </c>
      <c r="C153" s="68">
        <v>1284.1286630632617</v>
      </c>
      <c r="D153" s="68">
        <v>1255.4262020467725</v>
      </c>
      <c r="E153" s="68">
        <v>1259.6716723232907</v>
      </c>
      <c r="F153" s="68">
        <v>1299.9769796674598</v>
      </c>
      <c r="G153" s="68">
        <v>1278.6477395059228</v>
      </c>
      <c r="H153" s="68">
        <v>1209.7678279220986</v>
      </c>
      <c r="I153" s="68">
        <v>1284.1030721897905</v>
      </c>
      <c r="J153" s="68">
        <v>1284.5340547744029</v>
      </c>
      <c r="K153" s="68">
        <v>1273.0801238435404</v>
      </c>
      <c r="L153" s="70">
        <v>1275.3838272411015</v>
      </c>
      <c r="M153" s="68">
        <v>995.85013515014634</v>
      </c>
      <c r="N153" s="68">
        <v>1343.7399988629199</v>
      </c>
      <c r="O153" s="68">
        <v>1219.7105904607238</v>
      </c>
      <c r="P153" s="68">
        <v>1106.0781910392445</v>
      </c>
      <c r="Q153" s="67">
        <v>1280</v>
      </c>
      <c r="R153" s="68">
        <v>1331.2448082016801</v>
      </c>
      <c r="S153" s="68">
        <v>1299.8039055741754</v>
      </c>
      <c r="T153" s="67" t="s">
        <v>40</v>
      </c>
      <c r="U153" s="68">
        <v>1210.2605664652172</v>
      </c>
      <c r="V153" s="68">
        <v>1242.04</v>
      </c>
      <c r="W153" s="68">
        <v>1272.7229873032793</v>
      </c>
      <c r="X153" s="68">
        <v>1100.298180436301</v>
      </c>
      <c r="Y153" s="68">
        <v>1160.2553319582703</v>
      </c>
      <c r="Z153" s="67">
        <v>1145.43</v>
      </c>
      <c r="AA153" s="68">
        <v>1186.073485576215</v>
      </c>
      <c r="AB153" s="68">
        <v>1058.5190222543492</v>
      </c>
      <c r="AC153" s="68">
        <v>1109.7971471567639</v>
      </c>
      <c r="AD153" s="70">
        <v>1218.3616533584081</v>
      </c>
      <c r="AE153" s="70">
        <v>1266.8517405780387</v>
      </c>
    </row>
    <row r="154" spans="2:31" x14ac:dyDescent="0.25">
      <c r="B154" s="78">
        <v>43983</v>
      </c>
      <c r="C154" s="68">
        <v>1271.7614574232687</v>
      </c>
      <c r="D154" s="68">
        <v>1237.6429676167206</v>
      </c>
      <c r="E154" s="68">
        <v>1241.9429644479198</v>
      </c>
      <c r="F154" s="68">
        <v>1261.1314676741297</v>
      </c>
      <c r="G154" s="68">
        <v>1262.3080874438328</v>
      </c>
      <c r="H154" s="68">
        <v>1204.2530884566215</v>
      </c>
      <c r="I154" s="68">
        <v>1287.9557979945334</v>
      </c>
      <c r="J154" s="68">
        <v>1284.1682511903591</v>
      </c>
      <c r="K154" s="68">
        <v>1260.6011459052775</v>
      </c>
      <c r="L154" s="70">
        <v>1261.4141320583858</v>
      </c>
      <c r="M154" s="68">
        <v>988.64852275829992</v>
      </c>
      <c r="N154" s="68">
        <v>1308.5068195464273</v>
      </c>
      <c r="O154" s="68">
        <v>1200.8925341363099</v>
      </c>
      <c r="P154" s="68">
        <v>1121.3105326109321</v>
      </c>
      <c r="Q154" s="67">
        <v>1280</v>
      </c>
      <c r="R154" s="68">
        <v>1322.8020536747799</v>
      </c>
      <c r="S154" s="68">
        <v>1314.5112068330729</v>
      </c>
      <c r="T154" s="67" t="s">
        <v>40</v>
      </c>
      <c r="U154" s="68">
        <v>1223.0099693572486</v>
      </c>
      <c r="V154" s="68">
        <v>1238.8499999999999</v>
      </c>
      <c r="W154" s="68">
        <v>1232.3434360515034</v>
      </c>
      <c r="X154" s="68">
        <v>1127.2473699834243</v>
      </c>
      <c r="Y154" s="68">
        <v>1156.8180955697869</v>
      </c>
      <c r="Z154" s="67">
        <v>1139.51</v>
      </c>
      <c r="AA154" s="68">
        <v>1200.285345894024</v>
      </c>
      <c r="AB154" s="68">
        <v>1041.4376000700754</v>
      </c>
      <c r="AC154" s="68">
        <v>1128.6407405517475</v>
      </c>
      <c r="AD154" s="70">
        <v>1225.150569946009</v>
      </c>
      <c r="AE154" s="70">
        <v>1255.5552513392927</v>
      </c>
    </row>
    <row r="155" spans="2:31" x14ac:dyDescent="0.25">
      <c r="B155" s="78">
        <v>44013</v>
      </c>
      <c r="C155" s="68">
        <v>1261.7487420728003</v>
      </c>
      <c r="D155" s="68">
        <v>1207.8406946652995</v>
      </c>
      <c r="E155" s="68">
        <v>1261.0526608369096</v>
      </c>
      <c r="F155" s="68">
        <v>1217.5088090957449</v>
      </c>
      <c r="G155" s="68">
        <v>1235.8228596761883</v>
      </c>
      <c r="H155" s="68">
        <v>1197.4998931472951</v>
      </c>
      <c r="I155" s="68">
        <v>1289.659547732181</v>
      </c>
      <c r="J155" s="68">
        <v>1283.1548980097116</v>
      </c>
      <c r="K155" s="68">
        <v>1245.5953739109127</v>
      </c>
      <c r="L155" s="70">
        <v>1245.0850759922487</v>
      </c>
      <c r="M155" s="68">
        <v>983.36120190970109</v>
      </c>
      <c r="N155" s="68">
        <v>1266.4883628619948</v>
      </c>
      <c r="O155" s="68">
        <v>1159.9284380435242</v>
      </c>
      <c r="P155" s="68">
        <v>1103.3114660940023</v>
      </c>
      <c r="Q155" s="67">
        <v>1240</v>
      </c>
      <c r="R155" s="68">
        <v>1295.3513112614819</v>
      </c>
      <c r="S155" s="68">
        <v>1205.6310985924979</v>
      </c>
      <c r="T155" s="67" t="s">
        <v>40</v>
      </c>
      <c r="U155" s="68">
        <v>1232.0733240861778</v>
      </c>
      <c r="V155" s="68">
        <v>1241.05</v>
      </c>
      <c r="W155" s="68">
        <v>1218.5594219602881</v>
      </c>
      <c r="X155" s="68">
        <v>1105.4620671465063</v>
      </c>
      <c r="Y155" s="68">
        <v>1154.5334189153557</v>
      </c>
      <c r="Z155" s="67">
        <v>1125.8800000000001</v>
      </c>
      <c r="AA155" s="68">
        <v>1189.4295467613242</v>
      </c>
      <c r="AB155" s="68">
        <v>1049.8840673467625</v>
      </c>
      <c r="AC155" s="68">
        <v>1199.6313826451146</v>
      </c>
      <c r="AD155" s="70">
        <v>1203.2031558680626</v>
      </c>
      <c r="AE155" s="70">
        <v>1238.0462217269514</v>
      </c>
    </row>
    <row r="156" spans="2:31" x14ac:dyDescent="0.25">
      <c r="B156" s="78">
        <v>44044</v>
      </c>
      <c r="C156" s="68">
        <v>1241.8421896132725</v>
      </c>
      <c r="D156" s="68">
        <v>1210.374440278367</v>
      </c>
      <c r="E156" s="68">
        <v>1249.6329790309746</v>
      </c>
      <c r="F156" s="68">
        <v>1225.7571242522583</v>
      </c>
      <c r="G156" s="68">
        <v>1235.9310297021098</v>
      </c>
      <c r="H156" s="68">
        <v>1190.9796808952349</v>
      </c>
      <c r="I156" s="68">
        <v>1290.2412863672128</v>
      </c>
      <c r="J156" s="68">
        <v>1275.2034840943741</v>
      </c>
      <c r="K156" s="68">
        <v>1243.5563946222305</v>
      </c>
      <c r="L156" s="70">
        <v>1235.7152049062181</v>
      </c>
      <c r="M156" s="68">
        <v>992.64204967528769</v>
      </c>
      <c r="N156" s="68">
        <v>1221.1887270744119</v>
      </c>
      <c r="O156" s="68">
        <v>1114.6237001180414</v>
      </c>
      <c r="P156" s="68">
        <v>1095.5468927761292</v>
      </c>
      <c r="Q156" s="67">
        <v>1200</v>
      </c>
      <c r="R156" s="68">
        <v>1200.6352865385024</v>
      </c>
      <c r="S156" s="68">
        <v>1235.1488199365278</v>
      </c>
      <c r="T156" s="67" t="s">
        <v>40</v>
      </c>
      <c r="U156" s="68">
        <v>1234.2027130702986</v>
      </c>
      <c r="V156" s="68">
        <v>1240.3</v>
      </c>
      <c r="W156" s="68">
        <v>1189.8895345461683</v>
      </c>
      <c r="X156" s="68">
        <v>1111.8331164281042</v>
      </c>
      <c r="Y156" s="68">
        <v>1186.7196179932073</v>
      </c>
      <c r="Z156" s="67">
        <v>1123.8699999999999</v>
      </c>
      <c r="AA156" s="68">
        <v>1155.7840440135446</v>
      </c>
      <c r="AB156" s="68">
        <v>998.34240233622495</v>
      </c>
      <c r="AC156" s="68">
        <v>1180.8261177969598</v>
      </c>
      <c r="AD156" s="70">
        <v>1166.4018523116063</v>
      </c>
      <c r="AE156" s="70">
        <v>1224.0448344295016</v>
      </c>
    </row>
    <row r="157" spans="2:31" x14ac:dyDescent="0.25">
      <c r="B157" s="78">
        <v>44075</v>
      </c>
      <c r="C157" s="68">
        <v>1241.037411638109</v>
      </c>
      <c r="D157" s="68">
        <v>1196.1925447811577</v>
      </c>
      <c r="E157" s="68">
        <v>1248.2427346024342</v>
      </c>
      <c r="F157" s="68">
        <v>1202.6986654589762</v>
      </c>
      <c r="G157" s="68">
        <v>1227.0498082858742</v>
      </c>
      <c r="H157" s="68">
        <v>1189.8727298582755</v>
      </c>
      <c r="I157" s="68">
        <v>1290.9846812481596</v>
      </c>
      <c r="J157" s="68">
        <v>1277.2773942905292</v>
      </c>
      <c r="K157" s="68">
        <v>1238.6174967935704</v>
      </c>
      <c r="L157" s="70">
        <v>1231.0429741539895</v>
      </c>
      <c r="M157" s="68">
        <v>982.78127162191504</v>
      </c>
      <c r="N157" s="68">
        <v>1195.3804502265923</v>
      </c>
      <c r="O157" s="68">
        <v>1077.869691426208</v>
      </c>
      <c r="P157" s="68">
        <v>1082.4711642881289</v>
      </c>
      <c r="Q157" s="68">
        <v>1177.21</v>
      </c>
      <c r="R157" s="68">
        <v>1247.2997374851004</v>
      </c>
      <c r="S157" s="68">
        <v>1258.5459592804921</v>
      </c>
      <c r="T157" s="68" t="s">
        <v>40</v>
      </c>
      <c r="U157" s="68">
        <v>1223.6055829009561</v>
      </c>
      <c r="V157" s="68">
        <v>1237.79</v>
      </c>
      <c r="W157" s="68">
        <v>1130.9225875074219</v>
      </c>
      <c r="X157" s="68">
        <v>1108.8042143479299</v>
      </c>
      <c r="Y157" s="68">
        <v>1188.8040618880218</v>
      </c>
      <c r="Z157" s="68">
        <v>1124.48</v>
      </c>
      <c r="AA157" s="68">
        <v>1164.455448873887</v>
      </c>
      <c r="AB157" s="68">
        <v>998.69281218739411</v>
      </c>
      <c r="AC157" s="68">
        <v>1180.3752371722942</v>
      </c>
      <c r="AD157" s="70">
        <v>1170.2483224849732</v>
      </c>
      <c r="AE157" s="70">
        <v>1220.8658339413407</v>
      </c>
    </row>
    <row r="158" spans="2:31" x14ac:dyDescent="0.25">
      <c r="B158" s="78">
        <v>44105</v>
      </c>
      <c r="C158" s="68">
        <v>1245.8816854057209</v>
      </c>
      <c r="D158" s="68">
        <v>1178.3722459087692</v>
      </c>
      <c r="E158" s="68">
        <v>1253.4202532224206</v>
      </c>
      <c r="F158" s="68">
        <v>1198.479797998222</v>
      </c>
      <c r="G158" s="68">
        <v>1223.8390218921613</v>
      </c>
      <c r="H158" s="68">
        <v>1190.2643737340998</v>
      </c>
      <c r="I158" s="68">
        <v>1294.2117121351487</v>
      </c>
      <c r="J158" s="68">
        <v>1285.5611076521056</v>
      </c>
      <c r="K158" s="68">
        <v>1232.6558491925475</v>
      </c>
      <c r="L158" s="70">
        <v>1230.8737349366243</v>
      </c>
      <c r="M158" s="68">
        <v>985.71583978416879</v>
      </c>
      <c r="N158" s="68">
        <v>1187.1822035849036</v>
      </c>
      <c r="O158" s="68">
        <v>1084.0286271586215</v>
      </c>
      <c r="P158" s="68">
        <v>1096.3582296670029</v>
      </c>
      <c r="Q158" s="67">
        <v>1100</v>
      </c>
      <c r="R158" s="68">
        <v>1205.4499590161752</v>
      </c>
      <c r="S158" s="68">
        <v>1243.69439680506</v>
      </c>
      <c r="T158" s="67" t="s">
        <v>40</v>
      </c>
      <c r="U158" s="68">
        <v>1214.2361337260688</v>
      </c>
      <c r="V158" s="68">
        <v>1247.3800000000001</v>
      </c>
      <c r="W158" s="68">
        <v>1144.56855171701</v>
      </c>
      <c r="X158" s="68">
        <v>1123.1155955237823</v>
      </c>
      <c r="Y158" s="68">
        <v>1192.5536771758386</v>
      </c>
      <c r="Z158" s="67">
        <v>1095.97</v>
      </c>
      <c r="AA158" s="68">
        <v>1159.9276851699412</v>
      </c>
      <c r="AB158" s="68">
        <v>1048.086328577089</v>
      </c>
      <c r="AC158" s="68">
        <v>1183.8819986583658</v>
      </c>
      <c r="AD158" s="70">
        <v>1161.8955139505304</v>
      </c>
      <c r="AE158" s="70">
        <v>1219.754342686311</v>
      </c>
    </row>
    <row r="159" spans="2:31" x14ac:dyDescent="0.25">
      <c r="B159" s="78">
        <v>44136</v>
      </c>
      <c r="C159" s="68">
        <v>1249.748464413176</v>
      </c>
      <c r="D159" s="68">
        <v>1176.0102351924577</v>
      </c>
      <c r="E159" s="68">
        <v>1271.710490797077</v>
      </c>
      <c r="F159" s="68">
        <v>1197.7785945127318</v>
      </c>
      <c r="G159" s="68">
        <v>1216.0803000199244</v>
      </c>
      <c r="H159" s="68">
        <v>1187.2453194583552</v>
      </c>
      <c r="I159" s="68">
        <v>1294.6341535965962</v>
      </c>
      <c r="J159" s="68">
        <v>1283.6517753394821</v>
      </c>
      <c r="K159" s="68">
        <v>1243.6923337869769</v>
      </c>
      <c r="L159" s="70">
        <v>1230.3510693035043</v>
      </c>
      <c r="M159" s="68">
        <v>982.82328637700846</v>
      </c>
      <c r="N159" s="68">
        <v>1179.0499060621648</v>
      </c>
      <c r="O159" s="68">
        <v>1089.2741891321048</v>
      </c>
      <c r="P159" s="68">
        <v>1116.2046946771934</v>
      </c>
      <c r="Q159" s="67" t="s">
        <v>40</v>
      </c>
      <c r="R159" s="68">
        <v>1242.7217729283032</v>
      </c>
      <c r="S159" s="68">
        <v>1241.6442144890398</v>
      </c>
      <c r="T159" s="67" t="s">
        <v>40</v>
      </c>
      <c r="U159" s="68">
        <v>1211.7240391574683</v>
      </c>
      <c r="V159" s="68">
        <v>1256.48</v>
      </c>
      <c r="W159" s="68">
        <v>1143.1197145837968</v>
      </c>
      <c r="X159" s="68">
        <v>1123.3131035578524</v>
      </c>
      <c r="Y159" s="68">
        <v>1201.0314019533287</v>
      </c>
      <c r="Z159" s="67">
        <v>1091.27</v>
      </c>
      <c r="AA159" s="68">
        <v>1171.6818085969462</v>
      </c>
      <c r="AB159" s="68">
        <v>1061.6368229534576</v>
      </c>
      <c r="AC159" s="68">
        <v>1179.3532064770013</v>
      </c>
      <c r="AD159" s="70">
        <v>1174.6364762884541</v>
      </c>
      <c r="AE159" s="70">
        <v>1221.5372939459032</v>
      </c>
    </row>
    <row r="160" spans="2:31" x14ac:dyDescent="0.25">
      <c r="B160" s="78">
        <v>44166</v>
      </c>
      <c r="C160" s="68">
        <v>1255.1375924313793</v>
      </c>
      <c r="D160" s="68">
        <v>1165.1336583716034</v>
      </c>
      <c r="E160" s="68">
        <v>1264.0907480566373</v>
      </c>
      <c r="F160" s="68">
        <v>1192.1305575234371</v>
      </c>
      <c r="G160" s="68">
        <v>1212.0185539151094</v>
      </c>
      <c r="H160" s="68">
        <v>1192.0479501930427</v>
      </c>
      <c r="I160" s="68">
        <v>1294.7940372066116</v>
      </c>
      <c r="J160" s="68">
        <v>1281.2222693253584</v>
      </c>
      <c r="K160" s="68">
        <v>1233.1249699595128</v>
      </c>
      <c r="L160" s="70">
        <v>1228.7784877425688</v>
      </c>
      <c r="M160" s="68">
        <v>982.84914847459947</v>
      </c>
      <c r="N160" s="68">
        <v>1210.8405898082897</v>
      </c>
      <c r="O160" s="68">
        <v>1126.0219023489128</v>
      </c>
      <c r="P160" s="68">
        <v>1123.1459156934711</v>
      </c>
      <c r="Q160" s="67" t="s">
        <v>40</v>
      </c>
      <c r="R160" s="68">
        <v>1251.6590906234762</v>
      </c>
      <c r="S160" s="68">
        <v>1242.4368787674559</v>
      </c>
      <c r="T160" s="67" t="s">
        <v>40</v>
      </c>
      <c r="U160" s="68">
        <v>1211.0143357262932</v>
      </c>
      <c r="V160" s="68">
        <v>1268.55</v>
      </c>
      <c r="W160" s="68">
        <v>1183.4381639037908</v>
      </c>
      <c r="X160" s="68">
        <v>1107.1388551331472</v>
      </c>
      <c r="Y160" s="68">
        <v>1180.3723116821541</v>
      </c>
      <c r="Z160" s="67">
        <v>1092.98</v>
      </c>
      <c r="AA160" s="68">
        <v>1177.3588739140089</v>
      </c>
      <c r="AB160" s="68">
        <v>1135.684803180422</v>
      </c>
      <c r="AC160" s="68">
        <v>1180.7042318251195</v>
      </c>
      <c r="AD160" s="70">
        <v>1185.4386226859096</v>
      </c>
      <c r="AE160" s="70">
        <v>1222.1935334172572</v>
      </c>
    </row>
    <row r="161" spans="2:31" x14ac:dyDescent="0.25">
      <c r="B161" s="78">
        <v>44197</v>
      </c>
      <c r="C161" s="68">
        <v>1245.1720708577477</v>
      </c>
      <c r="D161" s="68">
        <v>1168.0714795842052</v>
      </c>
      <c r="E161" s="68">
        <v>1263.0091981537098</v>
      </c>
      <c r="F161" s="68">
        <v>1194.4564706227325</v>
      </c>
      <c r="G161" s="68">
        <v>1212.71629294339</v>
      </c>
      <c r="H161" s="68">
        <v>1189.2100180968246</v>
      </c>
      <c r="I161" s="68">
        <v>1290.6621527935931</v>
      </c>
      <c r="J161" s="68">
        <v>1276.1883942038485</v>
      </c>
      <c r="K161" s="68">
        <v>1235.6292501641171</v>
      </c>
      <c r="L161" s="70">
        <v>1225.2972046909492</v>
      </c>
      <c r="M161" s="68">
        <v>1071.8623821814358</v>
      </c>
      <c r="N161" s="68">
        <v>1257.4645301282856</v>
      </c>
      <c r="O161" s="68">
        <v>1166.4092384379803</v>
      </c>
      <c r="P161" s="68">
        <v>1120.7547221604013</v>
      </c>
      <c r="Q161" s="67" t="s">
        <v>40</v>
      </c>
      <c r="R161" s="68">
        <v>1234.6560107772161</v>
      </c>
      <c r="S161" s="68">
        <v>1262.9024886810955</v>
      </c>
      <c r="T161" s="67" t="s">
        <v>40</v>
      </c>
      <c r="U161" s="68">
        <v>1213.0790335495824</v>
      </c>
      <c r="V161" s="68">
        <v>1264.75</v>
      </c>
      <c r="W161" s="68">
        <v>1203.4869338284138</v>
      </c>
      <c r="X161" s="68">
        <v>1112.164966272516</v>
      </c>
      <c r="Y161" s="68">
        <v>1179.7625486500183</v>
      </c>
      <c r="Z161" s="67">
        <v>1092.8800000000001</v>
      </c>
      <c r="AA161" s="68">
        <v>1176.9344512335008</v>
      </c>
      <c r="AB161" s="68">
        <v>1080.6509564982437</v>
      </c>
      <c r="AC161" s="68">
        <v>1193.2902009316874</v>
      </c>
      <c r="AD161" s="70">
        <v>1187.5710978045859</v>
      </c>
      <c r="AE161" s="70">
        <v>1219.9047727645157</v>
      </c>
    </row>
    <row r="162" spans="2:31" x14ac:dyDescent="0.25">
      <c r="B162" s="78">
        <v>44228</v>
      </c>
      <c r="C162" s="68">
        <v>1237.2075781441513</v>
      </c>
      <c r="D162" s="68">
        <v>1168.7132406032347</v>
      </c>
      <c r="E162" s="68">
        <v>1251.6361883694021</v>
      </c>
      <c r="F162" s="68">
        <v>1194.7474003050554</v>
      </c>
      <c r="G162" s="68">
        <v>1215.6762899080074</v>
      </c>
      <c r="H162" s="68">
        <v>1197.8043130708832</v>
      </c>
      <c r="I162" s="68">
        <v>1283.8663737670802</v>
      </c>
      <c r="J162" s="68">
        <v>1279.7326160700138</v>
      </c>
      <c r="K162" s="68">
        <v>1221.0349272147701</v>
      </c>
      <c r="L162" s="70">
        <v>1222.9081836338078</v>
      </c>
      <c r="M162" s="68">
        <v>1075.8365117732226</v>
      </c>
      <c r="N162" s="68">
        <v>1279.1975375794193</v>
      </c>
      <c r="O162" s="68">
        <v>1209.9411750360023</v>
      </c>
      <c r="P162" s="68">
        <v>1117.2135389933342</v>
      </c>
      <c r="Q162" s="67" t="s">
        <v>40</v>
      </c>
      <c r="R162" s="68">
        <v>1285.5513817176882</v>
      </c>
      <c r="S162" s="68">
        <v>1311.7916370063124</v>
      </c>
      <c r="T162" s="67" t="s">
        <v>40</v>
      </c>
      <c r="U162" s="68">
        <v>1218.0124289468631</v>
      </c>
      <c r="V162" s="68">
        <v>1255.24</v>
      </c>
      <c r="W162" s="68">
        <v>1247.3719420673183</v>
      </c>
      <c r="X162" s="68">
        <v>1101.0112509818616</v>
      </c>
      <c r="Y162" s="68">
        <v>1195.3874628706703</v>
      </c>
      <c r="Z162" s="67">
        <v>1091.22</v>
      </c>
      <c r="AA162" s="68">
        <v>1174.5108373012047</v>
      </c>
      <c r="AB162" s="68">
        <v>1078.0969839628319</v>
      </c>
      <c r="AC162" s="68">
        <v>1204.511250363289</v>
      </c>
      <c r="AD162" s="70">
        <v>1222.4276254182541</v>
      </c>
      <c r="AE162" s="70">
        <v>1222.8255477077064</v>
      </c>
    </row>
    <row r="163" spans="2:31" x14ac:dyDescent="0.25">
      <c r="B163" s="78">
        <v>44256</v>
      </c>
      <c r="C163" s="68">
        <v>1272.2065226001737</v>
      </c>
      <c r="D163" s="68">
        <v>1197.1524378504239</v>
      </c>
      <c r="E163" s="68">
        <v>1279.9168033301225</v>
      </c>
      <c r="F163" s="68">
        <v>1216.6948768820498</v>
      </c>
      <c r="G163" s="68">
        <v>1235.5803646823422</v>
      </c>
      <c r="H163" s="68">
        <v>1222.2106466997132</v>
      </c>
      <c r="I163" s="68">
        <v>1319.3171878135895</v>
      </c>
      <c r="J163" s="68">
        <v>1294.0997110384328</v>
      </c>
      <c r="K163" s="68">
        <v>1253.9016915060183</v>
      </c>
      <c r="L163" s="70">
        <v>1250.7207695643469</v>
      </c>
      <c r="M163" s="68">
        <v>1102.2169248547191</v>
      </c>
      <c r="N163" s="68">
        <v>1257.3624171813767</v>
      </c>
      <c r="O163" s="68">
        <v>1221.5515869158241</v>
      </c>
      <c r="P163" s="68">
        <v>1118.629145779654</v>
      </c>
      <c r="Q163" s="67">
        <v>1210.615550162069</v>
      </c>
      <c r="R163" s="68">
        <v>1285.479794996492</v>
      </c>
      <c r="S163" s="68">
        <v>1316.1996993439457</v>
      </c>
      <c r="T163" s="67" t="s">
        <v>40</v>
      </c>
      <c r="U163" s="67">
        <v>1232.5531245384389</v>
      </c>
      <c r="V163" s="68">
        <v>1271.8399999999999</v>
      </c>
      <c r="W163" s="68">
        <v>1289.5130680440311</v>
      </c>
      <c r="X163" s="68">
        <v>1126.391615917913</v>
      </c>
      <c r="Y163" s="68">
        <v>1184.8712090208182</v>
      </c>
      <c r="Z163" s="67">
        <v>1094.79</v>
      </c>
      <c r="AA163" s="68">
        <v>1204.24394607821</v>
      </c>
      <c r="AB163" s="68">
        <v>1122.0344076533092</v>
      </c>
      <c r="AC163" s="68">
        <v>1224.8229389993737</v>
      </c>
      <c r="AD163" s="70">
        <v>1211.8544235723723</v>
      </c>
      <c r="AE163" s="70">
        <v>1244.7858727155183</v>
      </c>
    </row>
    <row r="164" spans="2:31" x14ac:dyDescent="0.25">
      <c r="B164" s="78">
        <v>44287</v>
      </c>
      <c r="C164" s="68">
        <v>1305.7993181544489</v>
      </c>
      <c r="D164" s="68">
        <v>1191.9748003198317</v>
      </c>
      <c r="E164" s="68">
        <v>1269.9619742556729</v>
      </c>
      <c r="F164" s="68">
        <v>1236.2936846187599</v>
      </c>
      <c r="G164" s="68">
        <v>1250.0929171948994</v>
      </c>
      <c r="H164" s="68">
        <v>1223.3069171910879</v>
      </c>
      <c r="I164" s="68">
        <v>1360.6621102346678</v>
      </c>
      <c r="J164" s="68">
        <v>1309.4018273169465</v>
      </c>
      <c r="K164" s="68">
        <v>1247.7178799389721</v>
      </c>
      <c r="L164" s="70">
        <v>1271.9892157307777</v>
      </c>
      <c r="M164" s="68">
        <v>1032.3900000000001</v>
      </c>
      <c r="N164" s="68">
        <v>1298.8596774622588</v>
      </c>
      <c r="O164" s="68">
        <v>1225.7752079385723</v>
      </c>
      <c r="P164" s="68">
        <v>1117.1341171415852</v>
      </c>
      <c r="Q164" s="67">
        <v>1211.0106331089651</v>
      </c>
      <c r="R164" s="68">
        <v>1279.5796121524018</v>
      </c>
      <c r="S164" s="68">
        <v>1332.3841566741944</v>
      </c>
      <c r="T164" s="67" t="s">
        <v>40</v>
      </c>
      <c r="U164" s="67">
        <v>1232.6170980741463</v>
      </c>
      <c r="V164" s="68">
        <v>1260.97</v>
      </c>
      <c r="W164" s="68">
        <v>1295.770289090291</v>
      </c>
      <c r="X164" s="68">
        <v>1131.5127856761312</v>
      </c>
      <c r="Y164" s="68">
        <v>1213.8676476269395</v>
      </c>
      <c r="Z164" s="67">
        <v>1102.1300000000001</v>
      </c>
      <c r="AA164" s="68">
        <v>1207.7928549995975</v>
      </c>
      <c r="AB164" s="68">
        <v>1114.838921830677</v>
      </c>
      <c r="AC164" s="68">
        <v>1218.8703964863219</v>
      </c>
      <c r="AD164" s="70">
        <v>1218.735310856212</v>
      </c>
      <c r="AE164" s="70">
        <v>1263.3705578758195</v>
      </c>
    </row>
    <row r="165" spans="2:31" x14ac:dyDescent="0.25">
      <c r="B165" s="78">
        <v>44317</v>
      </c>
      <c r="C165" s="68">
        <v>1278.5776308462848</v>
      </c>
      <c r="D165" s="68">
        <v>1190.5624752379815</v>
      </c>
      <c r="E165" s="68">
        <v>1267.9769642520857</v>
      </c>
      <c r="F165" s="68">
        <v>1206.2461162843688</v>
      </c>
      <c r="G165" s="68">
        <v>1247.4748146107775</v>
      </c>
      <c r="H165" s="68">
        <v>1172.7406899226132</v>
      </c>
      <c r="I165" s="68">
        <v>1334.1346586208754</v>
      </c>
      <c r="J165" s="68">
        <v>1285.3993352358891</v>
      </c>
      <c r="K165" s="68">
        <v>1259.3407933167966</v>
      </c>
      <c r="L165" s="70">
        <v>1258.7439960667136</v>
      </c>
      <c r="M165" s="68">
        <v>1032.01</v>
      </c>
      <c r="N165" s="68">
        <v>1283.2320738721623</v>
      </c>
      <c r="O165" s="68">
        <v>1217.724733284</v>
      </c>
      <c r="P165" s="68">
        <v>1089.4413540655398</v>
      </c>
      <c r="Q165" s="67">
        <v>1215.0387492021582</v>
      </c>
      <c r="R165" s="68">
        <v>1302.5655766667908</v>
      </c>
      <c r="S165" s="68">
        <v>1266.9697779835831</v>
      </c>
      <c r="T165" s="67" t="s">
        <v>40</v>
      </c>
      <c r="U165" s="67">
        <v>1251.8816944715893</v>
      </c>
      <c r="V165" s="68">
        <v>1253.8800000000001</v>
      </c>
      <c r="W165" s="68">
        <v>1241.115619197858</v>
      </c>
      <c r="X165" s="68">
        <v>1095.2312070919741</v>
      </c>
      <c r="Y165" s="68">
        <v>1031.7702476130307</v>
      </c>
      <c r="Z165" s="67" t="s">
        <v>40</v>
      </c>
      <c r="AA165" s="68">
        <v>1135.7208866630638</v>
      </c>
      <c r="AB165" s="68">
        <v>1039.49976320631</v>
      </c>
      <c r="AC165" s="68">
        <v>1263.2337922772481</v>
      </c>
      <c r="AD165" s="70">
        <v>1215.1297398872248</v>
      </c>
      <c r="AE165" s="70">
        <v>1251.8226807001627</v>
      </c>
    </row>
    <row r="166" spans="2:31" x14ac:dyDescent="0.25">
      <c r="B166" s="78">
        <v>44348</v>
      </c>
      <c r="C166" s="68">
        <v>1289.826677064807</v>
      </c>
      <c r="D166" s="68">
        <v>1204.2223699512383</v>
      </c>
      <c r="E166" s="68">
        <v>1280.9339800550517</v>
      </c>
      <c r="F166" s="68">
        <v>1328.9275103865286</v>
      </c>
      <c r="G166" s="68">
        <v>1263.8549905367317</v>
      </c>
      <c r="H166" s="68">
        <v>1219.1509595117227</v>
      </c>
      <c r="I166" s="68">
        <v>1327.3404999928609</v>
      </c>
      <c r="J166" s="68">
        <v>1293.7509485806277</v>
      </c>
      <c r="K166" s="68">
        <v>1264.6093943996573</v>
      </c>
      <c r="L166" s="70">
        <v>1269.7668604482581</v>
      </c>
      <c r="M166" s="68">
        <v>1043.79</v>
      </c>
      <c r="N166" s="68">
        <v>1224.1657440781901</v>
      </c>
      <c r="O166" s="68">
        <v>1137.6945835683516</v>
      </c>
      <c r="P166" s="68">
        <v>1184.3998047301066</v>
      </c>
      <c r="Q166" s="67">
        <v>1213.3329381090582</v>
      </c>
      <c r="R166" s="68">
        <v>1259.9357819901047</v>
      </c>
      <c r="S166" s="68">
        <v>1240.659750635928</v>
      </c>
      <c r="T166" s="67" t="s">
        <v>40</v>
      </c>
      <c r="U166" s="67">
        <v>1268.0569897953274</v>
      </c>
      <c r="V166" s="68">
        <v>1252.06</v>
      </c>
      <c r="W166" s="68">
        <v>1174.739146900296</v>
      </c>
      <c r="X166" s="68">
        <v>1096.9701697810324</v>
      </c>
      <c r="Y166" s="68">
        <v>1185.9257231378012</v>
      </c>
      <c r="Z166" s="67">
        <v>1230.78</v>
      </c>
      <c r="AA166" s="68">
        <v>1186.0874210730756</v>
      </c>
      <c r="AB166" s="68">
        <v>1098.3391107948171</v>
      </c>
      <c r="AC166" s="68">
        <v>1254</v>
      </c>
      <c r="AD166" s="70">
        <v>1201.9454713091509</v>
      </c>
      <c r="AE166" s="70">
        <v>1256.9735966246044</v>
      </c>
    </row>
    <row r="167" spans="2:31" x14ac:dyDescent="0.25">
      <c r="B167" s="78">
        <v>44378</v>
      </c>
      <c r="C167" s="68">
        <v>1303.2674581919528</v>
      </c>
      <c r="D167" s="68">
        <v>1237.1335870410637</v>
      </c>
      <c r="E167" s="68">
        <v>1315.2960842899108</v>
      </c>
      <c r="F167" s="68">
        <v>1290.2168920550823</v>
      </c>
      <c r="G167" s="68">
        <v>1285.2409545859118</v>
      </c>
      <c r="H167" s="68">
        <v>1271.6015260548647</v>
      </c>
      <c r="I167" s="68">
        <v>1324.8491198919214</v>
      </c>
      <c r="J167" s="68">
        <v>1308.2045213114725</v>
      </c>
      <c r="K167" s="68">
        <v>1296.9279086839433</v>
      </c>
      <c r="L167" s="70">
        <v>1289.6452624454689</v>
      </c>
      <c r="M167" s="68">
        <v>1043.53</v>
      </c>
      <c r="N167" s="68">
        <v>1251.9306013453706</v>
      </c>
      <c r="O167" s="68">
        <v>1148.523606763197</v>
      </c>
      <c r="P167" s="68">
        <v>1133.8184658590908</v>
      </c>
      <c r="Q167" s="67">
        <v>1210.4331050578878</v>
      </c>
      <c r="R167" s="68">
        <v>1265.0395159351269</v>
      </c>
      <c r="S167" s="68">
        <v>1242.0116613278572</v>
      </c>
      <c r="T167" s="67">
        <v>800</v>
      </c>
      <c r="U167" s="67">
        <v>1272.6376228640556</v>
      </c>
      <c r="V167" s="68">
        <v>1239.23</v>
      </c>
      <c r="W167" s="68">
        <v>1178.7796944466793</v>
      </c>
      <c r="X167" s="68">
        <v>1147.9143184263353</v>
      </c>
      <c r="Y167" s="68">
        <v>1207.0630083640374</v>
      </c>
      <c r="Z167" s="67">
        <v>1282.21</v>
      </c>
      <c r="AA167" s="68">
        <v>1207.0822425499068</v>
      </c>
      <c r="AB167" s="68">
        <v>1102.0033138262772</v>
      </c>
      <c r="AC167" s="68">
        <v>1257.3634316645164</v>
      </c>
      <c r="AD167" s="70">
        <v>1209.6768582946761</v>
      </c>
      <c r="AE167" s="70">
        <v>1275.4222917997467</v>
      </c>
    </row>
    <row r="168" spans="2:31" x14ac:dyDescent="0.25">
      <c r="B168" s="78">
        <v>44409</v>
      </c>
      <c r="C168" s="68">
        <v>1324.1558143762052</v>
      </c>
      <c r="D168" s="68">
        <v>1244.1084260463019</v>
      </c>
      <c r="E168" s="68">
        <v>1303.0211639756194</v>
      </c>
      <c r="F168" s="68">
        <v>1298.8035853341353</v>
      </c>
      <c r="G168" s="68">
        <v>1313.440278442959</v>
      </c>
      <c r="H168" s="68">
        <v>1298.9443543787499</v>
      </c>
      <c r="I168" s="68">
        <v>1349.0028217792094</v>
      </c>
      <c r="J168" s="68">
        <v>1327.1779979942712</v>
      </c>
      <c r="K168" s="68">
        <v>1342.9780140704013</v>
      </c>
      <c r="L168" s="70">
        <v>1310.2662637613255</v>
      </c>
      <c r="M168" s="68">
        <v>1042</v>
      </c>
      <c r="N168" s="68">
        <v>1243.6226061440236</v>
      </c>
      <c r="O168" s="68">
        <v>1128.3076366899909</v>
      </c>
      <c r="P168" s="68">
        <v>1171.845234971119</v>
      </c>
      <c r="Q168" s="67">
        <v>1209.0030583765918</v>
      </c>
      <c r="R168" s="68">
        <v>1266.5377930949728</v>
      </c>
      <c r="S168" s="68">
        <v>1307.4703345224798</v>
      </c>
      <c r="T168" s="67">
        <v>800</v>
      </c>
      <c r="U168" s="67">
        <v>1302.3892497604763</v>
      </c>
      <c r="V168" s="68">
        <v>1245.51</v>
      </c>
      <c r="W168" s="68">
        <v>1157.6845088123641</v>
      </c>
      <c r="X168" s="68">
        <v>1176.0386588186677</v>
      </c>
      <c r="Y168" s="68">
        <v>1188.5179226111368</v>
      </c>
      <c r="Z168" s="67">
        <v>1246.29</v>
      </c>
      <c r="AA168" s="68">
        <v>1195.8801237617413</v>
      </c>
      <c r="AB168" s="68">
        <v>1100.0432491918336</v>
      </c>
      <c r="AC168" s="68">
        <v>1260.4846822590691</v>
      </c>
      <c r="AD168" s="70">
        <v>1216.612748242728</v>
      </c>
      <c r="AE168" s="70">
        <v>1293.9882384159666</v>
      </c>
    </row>
    <row r="169" spans="2:31" x14ac:dyDescent="0.25">
      <c r="B169" s="78">
        <v>44440</v>
      </c>
      <c r="C169" s="68">
        <v>1356.2478766279301</v>
      </c>
      <c r="D169" s="68">
        <v>1344.2388704288528</v>
      </c>
      <c r="E169" s="68">
        <v>1330.3111069191493</v>
      </c>
      <c r="F169" s="68">
        <v>1353.3037597809616</v>
      </c>
      <c r="G169" s="68">
        <v>1374.2178161782763</v>
      </c>
      <c r="H169" s="68">
        <v>1327.4126446336625</v>
      </c>
      <c r="I169" s="68">
        <v>1352.011741509953</v>
      </c>
      <c r="J169" s="68">
        <v>1363.0461921704434</v>
      </c>
      <c r="K169" s="68">
        <v>1394.8162560056787</v>
      </c>
      <c r="L169" s="70">
        <v>1359.5393670101969</v>
      </c>
      <c r="M169" s="68">
        <v>1150</v>
      </c>
      <c r="N169" s="68">
        <v>1242.060381356803</v>
      </c>
      <c r="O169" s="68">
        <v>1145.7717653844945</v>
      </c>
      <c r="P169" s="68">
        <v>1272.4429773467098</v>
      </c>
      <c r="Q169" s="67">
        <v>1239.1702634714684</v>
      </c>
      <c r="R169" s="68">
        <v>1288.5601000489683</v>
      </c>
      <c r="S169" s="68">
        <v>1326.1055652913406</v>
      </c>
      <c r="T169" s="67">
        <v>1275</v>
      </c>
      <c r="U169" s="67">
        <v>1306.2377470562888</v>
      </c>
      <c r="V169" s="68">
        <v>1227.8800000000001</v>
      </c>
      <c r="W169" s="68">
        <v>1167.2372149230011</v>
      </c>
      <c r="X169" s="68">
        <v>1210.5977907140134</v>
      </c>
      <c r="Y169" s="68">
        <v>1214.9051818020573</v>
      </c>
      <c r="Z169" s="67">
        <v>1397.88</v>
      </c>
      <c r="AA169" s="68">
        <v>1245.6319905880789</v>
      </c>
      <c r="AB169" s="68">
        <v>1144.8938832992515</v>
      </c>
      <c r="AC169" s="68">
        <v>1297.1977738630567</v>
      </c>
      <c r="AD169" s="70">
        <v>1252.8455654434806</v>
      </c>
      <c r="AE169" s="70">
        <v>1342.1417331680659</v>
      </c>
    </row>
    <row r="170" spans="2:31" x14ac:dyDescent="0.25">
      <c r="B170" s="78">
        <v>44470</v>
      </c>
      <c r="C170" s="68">
        <v>1415.4342874835258</v>
      </c>
      <c r="D170" s="68">
        <v>1426.380203111851</v>
      </c>
      <c r="E170" s="68">
        <v>1418.3134094213854</v>
      </c>
      <c r="F170" s="68">
        <v>1417.8248014237381</v>
      </c>
      <c r="G170" s="68">
        <v>1464.3768573816315</v>
      </c>
      <c r="H170" s="68">
        <v>1400.3545850760036</v>
      </c>
      <c r="I170" s="68">
        <v>1427.6092589455211</v>
      </c>
      <c r="J170" s="68">
        <v>1438.1296100436018</v>
      </c>
      <c r="K170" s="68">
        <v>1427.0254764463511</v>
      </c>
      <c r="L170" s="70">
        <v>1432.8807096299745</v>
      </c>
      <c r="M170" s="68">
        <v>1350</v>
      </c>
      <c r="N170" s="68">
        <v>1311.5526931424222</v>
      </c>
      <c r="O170" s="68">
        <v>1247.1890438666142</v>
      </c>
      <c r="P170" s="68">
        <v>1427.2973394399839</v>
      </c>
      <c r="Q170" s="67">
        <v>1308.5002841673895</v>
      </c>
      <c r="R170" s="68">
        <v>1355.5830730097191</v>
      </c>
      <c r="S170" s="68">
        <v>1402.0950906481653</v>
      </c>
      <c r="T170" s="67">
        <v>1162.81</v>
      </c>
      <c r="U170" s="67">
        <v>1321.2168157926146</v>
      </c>
      <c r="V170" s="68">
        <v>1339.73</v>
      </c>
      <c r="W170" s="68">
        <v>1249.2337784935253</v>
      </c>
      <c r="X170" s="68">
        <v>1294.5650426236316</v>
      </c>
      <c r="Y170" s="68">
        <v>1291.9821602562413</v>
      </c>
      <c r="Z170" s="67">
        <v>1361.16</v>
      </c>
      <c r="AA170" s="68">
        <v>1339.355473965152</v>
      </c>
      <c r="AB170" s="68">
        <v>1562.0073142179665</v>
      </c>
      <c r="AC170" s="68">
        <v>1356.4543547183887</v>
      </c>
      <c r="AD170" s="70">
        <v>1342.3940286316565</v>
      </c>
      <c r="AE170" s="70">
        <v>1419.0932985594018</v>
      </c>
    </row>
    <row r="171" spans="2:31" x14ac:dyDescent="0.25">
      <c r="B171" s="78">
        <v>44501</v>
      </c>
      <c r="C171" s="68">
        <v>1563.6764102822524</v>
      </c>
      <c r="D171" s="68">
        <v>1443.5749135431618</v>
      </c>
      <c r="E171" s="68">
        <v>1501.9096147342354</v>
      </c>
      <c r="F171" s="68">
        <v>1453.762714445608</v>
      </c>
      <c r="G171" s="68">
        <v>1513.1811438882453</v>
      </c>
      <c r="H171" s="68">
        <v>1416.7710837319673</v>
      </c>
      <c r="I171" s="68">
        <v>1562.0060290626113</v>
      </c>
      <c r="J171" s="68">
        <v>1538.1758826173086</v>
      </c>
      <c r="K171" s="68">
        <v>1477.9234459699662</v>
      </c>
      <c r="L171" s="70">
        <v>1519.8579782760198</v>
      </c>
      <c r="M171" s="68">
        <v>1347.0957285990507</v>
      </c>
      <c r="N171" s="68">
        <v>1436.9638949324737</v>
      </c>
      <c r="O171" s="68">
        <v>1342.0119617503497</v>
      </c>
      <c r="P171" s="68">
        <v>1500.9511728118987</v>
      </c>
      <c r="Q171" s="67">
        <v>1232.5114771064514</v>
      </c>
      <c r="R171" s="68">
        <v>1412.9082093589357</v>
      </c>
      <c r="S171" s="68">
        <v>1457.0679726173973</v>
      </c>
      <c r="T171" s="67">
        <v>912.7</v>
      </c>
      <c r="U171" s="67">
        <v>1349.8169208430661</v>
      </c>
      <c r="V171" s="68">
        <v>1377.92</v>
      </c>
      <c r="W171" s="68">
        <v>1331.1647289432954</v>
      </c>
      <c r="X171" s="68">
        <v>1312.4183463632996</v>
      </c>
      <c r="Y171" s="68">
        <v>1246.0402760504105</v>
      </c>
      <c r="Z171" s="67">
        <v>1366.89</v>
      </c>
      <c r="AA171" s="68">
        <v>1377.4253776241997</v>
      </c>
      <c r="AB171" s="68">
        <v>1275.2091951157581</v>
      </c>
      <c r="AC171" s="68">
        <v>1365.9744971526993</v>
      </c>
      <c r="AD171" s="70">
        <v>1405.3782355462711</v>
      </c>
      <c r="AE171" s="70">
        <v>1500.3897742627162</v>
      </c>
    </row>
    <row r="172" spans="2:31" x14ac:dyDescent="0.25">
      <c r="B172" s="78">
        <v>44531</v>
      </c>
      <c r="C172" s="68">
        <v>1699.1532678664325</v>
      </c>
      <c r="D172" s="68">
        <v>1509.9557662341108</v>
      </c>
      <c r="E172" s="68">
        <v>1571.6457724685729</v>
      </c>
      <c r="F172" s="68">
        <v>1535.5388416928574</v>
      </c>
      <c r="G172" s="68">
        <v>1599.0088931909315</v>
      </c>
      <c r="H172" s="68">
        <v>1471.6483047468071</v>
      </c>
      <c r="I172" s="68">
        <v>1659.8567681418633</v>
      </c>
      <c r="J172" s="68">
        <v>1622.6500162162592</v>
      </c>
      <c r="K172" s="68">
        <v>1596.8976618232671</v>
      </c>
      <c r="L172" s="70">
        <v>1624.5514450208545</v>
      </c>
      <c r="M172" s="68">
        <v>1395.4232045022547</v>
      </c>
      <c r="N172" s="68">
        <v>1468.2505355682345</v>
      </c>
      <c r="O172" s="68">
        <v>1389.2142665458241</v>
      </c>
      <c r="P172" s="68">
        <v>1550.0775160712815</v>
      </c>
      <c r="Q172" s="67">
        <v>1263.3143323574252</v>
      </c>
      <c r="R172" s="68">
        <v>1511.3737192546191</v>
      </c>
      <c r="S172" s="68">
        <v>1596.1455249425392</v>
      </c>
      <c r="T172" s="67">
        <v>1085.3543999999999</v>
      </c>
      <c r="U172" s="67">
        <v>1421.0652947203566</v>
      </c>
      <c r="V172" s="68">
        <v>1414.23</v>
      </c>
      <c r="W172" s="68">
        <v>1362.2704154838264</v>
      </c>
      <c r="X172" s="68">
        <v>1398.6682361716087</v>
      </c>
      <c r="Y172" s="68">
        <v>1417.5561601691911</v>
      </c>
      <c r="Z172" s="67">
        <v>1386.44</v>
      </c>
      <c r="AA172" s="68">
        <v>1427.356853688352</v>
      </c>
      <c r="AB172" s="68">
        <v>1504.1170325525402</v>
      </c>
      <c r="AC172" s="68">
        <v>1464.8185409368864</v>
      </c>
      <c r="AD172" s="70">
        <v>1478.3881494707393</v>
      </c>
      <c r="AE172" s="70">
        <v>1600.4591415370458</v>
      </c>
    </row>
    <row r="173" spans="2:31" x14ac:dyDescent="0.25">
      <c r="B173" s="78">
        <v>44562</v>
      </c>
      <c r="C173" s="68">
        <v>1787.5177818153368</v>
      </c>
      <c r="D173" s="68">
        <v>1578.271994206103</v>
      </c>
      <c r="E173" s="68">
        <v>1622.6346180233302</v>
      </c>
      <c r="F173" s="68">
        <v>1533.802335739289</v>
      </c>
      <c r="G173" s="68">
        <v>1667.2798781132105</v>
      </c>
      <c r="H173" s="68">
        <v>1525.1188356310076</v>
      </c>
      <c r="I173" s="68">
        <v>1737.1460910632368</v>
      </c>
      <c r="J173" s="68">
        <v>1683.6909021644826</v>
      </c>
      <c r="K173" s="68">
        <v>1660.7412053278986</v>
      </c>
      <c r="L173" s="70">
        <v>1703.4587011148253</v>
      </c>
      <c r="M173" s="68">
        <v>1567.7113087550763</v>
      </c>
      <c r="N173" s="68">
        <v>1642.4243882437654</v>
      </c>
      <c r="O173" s="68">
        <v>1512.9257370874327</v>
      </c>
      <c r="P173" s="68">
        <v>1575.3703329064952</v>
      </c>
      <c r="Q173" s="67">
        <v>1212.1902238956693</v>
      </c>
      <c r="R173" s="68">
        <v>1577.8674267965553</v>
      </c>
      <c r="S173" s="68">
        <v>1681.2815412706079</v>
      </c>
      <c r="T173" s="67">
        <v>1500</v>
      </c>
      <c r="U173" s="67">
        <v>1495.9115358956983</v>
      </c>
      <c r="V173" s="68">
        <v>1527.19</v>
      </c>
      <c r="W173" s="68">
        <v>1511.3268595863451</v>
      </c>
      <c r="X173" s="68">
        <v>1467.4878341957394</v>
      </c>
      <c r="Y173" s="68">
        <v>1428.4826749769215</v>
      </c>
      <c r="Z173" s="67">
        <v>1406.26</v>
      </c>
      <c r="AA173" s="68">
        <v>1498.2278683622988</v>
      </c>
      <c r="AB173" s="68">
        <v>1448.9106429439587</v>
      </c>
      <c r="AC173" s="68">
        <v>1519.5114036724751</v>
      </c>
      <c r="AD173" s="70">
        <v>1551.1124930645572</v>
      </c>
      <c r="AE173" s="70">
        <v>1678.3317257880042</v>
      </c>
    </row>
    <row r="174" spans="2:31" x14ac:dyDescent="0.25">
      <c r="B174" s="78">
        <v>44593</v>
      </c>
      <c r="C174" s="68">
        <v>1887.0002948474576</v>
      </c>
      <c r="D174" s="68">
        <v>1661.0691760296477</v>
      </c>
      <c r="E174" s="68">
        <v>1708.1209145133878</v>
      </c>
      <c r="F174" s="68">
        <v>1584.5023253890824</v>
      </c>
      <c r="G174" s="68">
        <v>1753.5190813785921</v>
      </c>
      <c r="H174" s="68">
        <v>1542.9370592989133</v>
      </c>
      <c r="I174" s="68">
        <v>1819.1900677671367</v>
      </c>
      <c r="J174" s="68">
        <v>1733.4518697515571</v>
      </c>
      <c r="K174" s="68">
        <v>1706.8023368929403</v>
      </c>
      <c r="L174" s="70">
        <v>1788.3169965209181</v>
      </c>
      <c r="M174" s="68">
        <v>1585.3630790171419</v>
      </c>
      <c r="N174" s="68">
        <v>1782.6354258134343</v>
      </c>
      <c r="O174" s="68">
        <v>1526.3517028318524</v>
      </c>
      <c r="P174" s="68">
        <v>1616.6946305929794</v>
      </c>
      <c r="Q174" s="67">
        <v>1211.9244166841836</v>
      </c>
      <c r="R174" s="68">
        <v>1651.1147893153022</v>
      </c>
      <c r="S174" s="68">
        <v>1738.5947271867522</v>
      </c>
      <c r="T174" s="67">
        <v>1089.8800000000001</v>
      </c>
      <c r="U174" s="67">
        <v>1584.8253639089162</v>
      </c>
      <c r="V174" s="68">
        <v>1549.44</v>
      </c>
      <c r="W174" s="68">
        <v>1507.8778444119034</v>
      </c>
      <c r="X174" s="68">
        <v>1550.0439776329495</v>
      </c>
      <c r="Y174" s="68">
        <v>1483.9068491162043</v>
      </c>
      <c r="Z174" s="67">
        <v>1440.42</v>
      </c>
      <c r="AA174" s="68">
        <v>1579.5415689697443</v>
      </c>
      <c r="AB174" s="68">
        <v>1383.8605197382451</v>
      </c>
      <c r="AC174" s="68">
        <v>1574.8606316880284</v>
      </c>
      <c r="AD174" s="70">
        <v>1607.6501144368028</v>
      </c>
      <c r="AE174" s="70">
        <v>1758.2204950777934</v>
      </c>
    </row>
    <row r="175" spans="2:31" x14ac:dyDescent="0.25">
      <c r="B175" s="78">
        <v>44621</v>
      </c>
      <c r="C175" s="68">
        <v>1972.6946994173991</v>
      </c>
      <c r="D175" s="68">
        <v>1801.8382352410783</v>
      </c>
      <c r="E175" s="68">
        <v>1874.2296477498721</v>
      </c>
      <c r="F175" s="68">
        <v>1731.3737937174701</v>
      </c>
      <c r="G175" s="68">
        <v>1885.9247199718984</v>
      </c>
      <c r="H175" s="68">
        <v>1634.4037631073616</v>
      </c>
      <c r="I175" s="68">
        <v>1905.3776140300647</v>
      </c>
      <c r="J175" s="68">
        <v>1838.4112187421167</v>
      </c>
      <c r="K175" s="68">
        <v>1856.2587117886612</v>
      </c>
      <c r="L175" s="70">
        <v>1899.7168853049584</v>
      </c>
      <c r="M175" s="68">
        <v>1640.1533782238598</v>
      </c>
      <c r="N175" s="68">
        <v>1960.0871498869731</v>
      </c>
      <c r="O175" s="68">
        <v>1548.7317048583182</v>
      </c>
      <c r="P175" s="68">
        <v>1616.6530994169482</v>
      </c>
      <c r="Q175" s="67">
        <v>1189.9540593965248</v>
      </c>
      <c r="R175" s="68">
        <v>1734.5792716164888</v>
      </c>
      <c r="S175" s="68">
        <v>1802.3976790248305</v>
      </c>
      <c r="T175" s="67">
        <v>1192.9261279999998</v>
      </c>
      <c r="U175" s="67">
        <v>1651.0153628984826</v>
      </c>
      <c r="V175" s="68">
        <v>1680.6705057801025</v>
      </c>
      <c r="W175" s="68">
        <v>1538.0744103791906</v>
      </c>
      <c r="X175" s="68">
        <v>1605.363793286896</v>
      </c>
      <c r="Y175" s="68">
        <v>1597.0838665163806</v>
      </c>
      <c r="Z175" s="67">
        <v>1593.02</v>
      </c>
      <c r="AA175" s="68">
        <v>1693.769288353423</v>
      </c>
      <c r="AB175" s="68">
        <v>1584.3730991814416</v>
      </c>
      <c r="AC175" s="68">
        <v>1665.6561399243242</v>
      </c>
      <c r="AD175" s="70">
        <v>1676.1346288799816</v>
      </c>
      <c r="AE175" s="70">
        <v>1861.6369666299836</v>
      </c>
    </row>
    <row r="176" spans="2:31" x14ac:dyDescent="0.25">
      <c r="B176" s="78">
        <v>44652</v>
      </c>
      <c r="C176" s="68">
        <v>2018.6595388245526</v>
      </c>
      <c r="D176" s="68">
        <v>1886.4756442015496</v>
      </c>
      <c r="E176" s="68">
        <v>1898.9033943861941</v>
      </c>
      <c r="F176" s="68">
        <v>1765.7867777906047</v>
      </c>
      <c r="G176" s="68">
        <v>2013.7034244324743</v>
      </c>
      <c r="H176" s="68">
        <v>1650.9902209317115</v>
      </c>
      <c r="I176" s="68">
        <v>1979.3937055418694</v>
      </c>
      <c r="J176" s="68">
        <v>2043.0162028907346</v>
      </c>
      <c r="K176" s="68">
        <v>1898.8469356032363</v>
      </c>
      <c r="L176" s="70">
        <v>1977.3437033281107</v>
      </c>
      <c r="M176" s="68">
        <v>1621.6725761682196</v>
      </c>
      <c r="N176" s="68">
        <v>2068.5245334075107</v>
      </c>
      <c r="O176" s="68">
        <v>1548.3788309379543</v>
      </c>
      <c r="P176" s="68">
        <v>1619.5723296761173</v>
      </c>
      <c r="Q176" s="67">
        <v>1301.5148997953536</v>
      </c>
      <c r="R176" s="68">
        <v>1807.032617379981</v>
      </c>
      <c r="S176" s="68">
        <v>1872.1848444444072</v>
      </c>
      <c r="T176" s="67">
        <v>1023.6499999999999</v>
      </c>
      <c r="U176" s="67">
        <v>1722.9846848179934</v>
      </c>
      <c r="V176" s="68">
        <v>1734.05</v>
      </c>
      <c r="W176" s="68">
        <v>1542.6621392322588</v>
      </c>
      <c r="X176" s="68">
        <v>1645.5212235565989</v>
      </c>
      <c r="Y176" s="68">
        <v>1643.4808666410988</v>
      </c>
      <c r="Z176" s="67">
        <v>1757.5</v>
      </c>
      <c r="AA176" s="68">
        <v>1760.0580991101228</v>
      </c>
      <c r="AB176" s="68">
        <v>1567.3899121046452</v>
      </c>
      <c r="AC176" s="68">
        <v>1741.5403217445464</v>
      </c>
      <c r="AD176" s="70">
        <v>1720.2825772593656</v>
      </c>
      <c r="AE176" s="70">
        <v>1931.1992213703804</v>
      </c>
    </row>
    <row r="177" spans="2:31" x14ac:dyDescent="0.25">
      <c r="B177" s="78">
        <v>44682</v>
      </c>
      <c r="C177" s="68">
        <v>2063.7062100913072</v>
      </c>
      <c r="D177" s="68">
        <v>1881.9126244271843</v>
      </c>
      <c r="E177" s="68">
        <v>1933.2223519069212</v>
      </c>
      <c r="F177" s="68">
        <v>1769.8491190054601</v>
      </c>
      <c r="G177" s="68">
        <v>2035.5643808765046</v>
      </c>
      <c r="H177" s="68">
        <v>1660.811369248546</v>
      </c>
      <c r="I177" s="68">
        <v>2029.1918351128143</v>
      </c>
      <c r="J177" s="68">
        <v>1998.2422009064769</v>
      </c>
      <c r="K177" s="68">
        <v>1910.4354352695568</v>
      </c>
      <c r="L177" s="70">
        <v>2005.2243118682643</v>
      </c>
      <c r="M177" s="68">
        <v>1624.1786418798922</v>
      </c>
      <c r="N177" s="68">
        <v>1996.0106885033363</v>
      </c>
      <c r="O177" s="68">
        <v>1563.7179594591698</v>
      </c>
      <c r="P177" s="68">
        <v>1617.30191360155</v>
      </c>
      <c r="Q177" s="67">
        <v>1281.4485132939342</v>
      </c>
      <c r="R177" s="68">
        <v>1830.9737873525687</v>
      </c>
      <c r="S177" s="68">
        <v>1844.3031635382736</v>
      </c>
      <c r="T177" s="67">
        <v>1100</v>
      </c>
      <c r="U177" s="67">
        <v>1838.0661425778976</v>
      </c>
      <c r="V177" s="68">
        <v>1738.5267264937092</v>
      </c>
      <c r="W177" s="68">
        <v>1571.5483920175434</v>
      </c>
      <c r="X177" s="68">
        <v>1686.2895371706272</v>
      </c>
      <c r="Y177" s="68">
        <v>1741.5357143091333</v>
      </c>
      <c r="Z177" s="67">
        <v>1754.46</v>
      </c>
      <c r="AA177" s="68">
        <v>1772.3914698558717</v>
      </c>
      <c r="AB177" s="68">
        <v>1508.9761008549951</v>
      </c>
      <c r="AC177" s="68">
        <v>1778.8180191785216</v>
      </c>
      <c r="AD177" s="70">
        <v>1724.1045521656738</v>
      </c>
      <c r="AE177" s="70">
        <v>1947.6847199665895</v>
      </c>
    </row>
    <row r="178" spans="2:31" x14ac:dyDescent="0.25">
      <c r="B178" s="78">
        <v>44713</v>
      </c>
      <c r="C178" s="68">
        <v>2039.0637672039688</v>
      </c>
      <c r="D178" s="68">
        <v>1846.2980584973625</v>
      </c>
      <c r="E178" s="68">
        <v>1938.6249548909948</v>
      </c>
      <c r="F178" s="68">
        <v>1735.4808402734943</v>
      </c>
      <c r="G178" s="68">
        <v>2026.9158557973719</v>
      </c>
      <c r="H178" s="68">
        <v>1654.5368327777619</v>
      </c>
      <c r="I178" s="68">
        <v>2040.5724973022388</v>
      </c>
      <c r="J178" s="68">
        <v>2007.5461512503621</v>
      </c>
      <c r="K178" s="68">
        <v>1916.3404094107157</v>
      </c>
      <c r="L178" s="70">
        <v>1985.8229832053228</v>
      </c>
      <c r="M178" s="68">
        <v>1583.416420913193</v>
      </c>
      <c r="N178" s="68">
        <v>1901.8784698671425</v>
      </c>
      <c r="O178" s="68">
        <v>1552.1307212776744</v>
      </c>
      <c r="P178" s="68">
        <v>1628.718124444707</v>
      </c>
      <c r="Q178" s="67">
        <v>1278.8786727657539</v>
      </c>
      <c r="R178" s="68">
        <v>1831.6013110508959</v>
      </c>
      <c r="S178" s="68">
        <v>1811.8457682799433</v>
      </c>
      <c r="T178" s="67">
        <v>1100</v>
      </c>
      <c r="U178" s="67">
        <v>1914.9820049216967</v>
      </c>
      <c r="V178" s="68">
        <v>1733.1176829361023</v>
      </c>
      <c r="W178" s="68">
        <v>1579.0926327782622</v>
      </c>
      <c r="X178" s="68">
        <v>1658.7965125148762</v>
      </c>
      <c r="Y178" s="68">
        <v>1724.841121177712</v>
      </c>
      <c r="Z178" s="67">
        <v>1695.02</v>
      </c>
      <c r="AA178" s="68">
        <v>1785.6263286284957</v>
      </c>
      <c r="AB178" s="68">
        <v>1478.2943671475198</v>
      </c>
      <c r="AC178" s="68">
        <v>1781.78575245711</v>
      </c>
      <c r="AD178" s="70">
        <v>1733.4762739452838</v>
      </c>
      <c r="AE178" s="70">
        <v>1935.448308403322</v>
      </c>
    </row>
    <row r="179" spans="2:31" x14ac:dyDescent="0.25">
      <c r="B179" s="78">
        <v>44743</v>
      </c>
      <c r="C179" s="68">
        <v>2026.1588982180247</v>
      </c>
      <c r="D179" s="68">
        <v>1814.9846768274235</v>
      </c>
      <c r="E179" s="68">
        <v>1919.0766924801678</v>
      </c>
      <c r="F179" s="68">
        <v>1736.5294750181058</v>
      </c>
      <c r="G179" s="68">
        <v>1964.7350116850616</v>
      </c>
      <c r="H179" s="68">
        <v>1652.1498671145303</v>
      </c>
      <c r="I179" s="68">
        <v>2046.1983358865182</v>
      </c>
      <c r="J179" s="68">
        <v>2030.8289140176641</v>
      </c>
      <c r="K179" s="68">
        <v>1928.0667207265258</v>
      </c>
      <c r="L179" s="70">
        <v>1955.9719568062665</v>
      </c>
      <c r="M179" s="68">
        <v>1601.3994891951506</v>
      </c>
      <c r="N179" s="68">
        <v>1755.6612743100025</v>
      </c>
      <c r="O179" s="68">
        <v>1537.2077291812755</v>
      </c>
      <c r="P179" s="68">
        <v>1633.8703568665144</v>
      </c>
      <c r="Q179" s="67">
        <v>1382.3264911350743</v>
      </c>
      <c r="R179" s="68">
        <v>1866.0657404255808</v>
      </c>
      <c r="S179" s="68">
        <v>1789.259668947838</v>
      </c>
      <c r="T179" s="67">
        <v>1100</v>
      </c>
      <c r="U179" s="67">
        <v>1889.3233378939522</v>
      </c>
      <c r="V179" s="68">
        <v>1721.32</v>
      </c>
      <c r="W179" s="68">
        <v>1538.9649911485189</v>
      </c>
      <c r="X179" s="68">
        <v>1655.7658716141984</v>
      </c>
      <c r="Y179" s="68">
        <v>1681.781338831574</v>
      </c>
      <c r="Z179" s="67">
        <v>1694.2100000000003</v>
      </c>
      <c r="AA179" s="68">
        <v>1796.0367860020197</v>
      </c>
      <c r="AB179" s="68">
        <v>1709.7869761280231</v>
      </c>
      <c r="AC179" s="68">
        <v>1773.5497562584119</v>
      </c>
      <c r="AD179" s="70">
        <v>1729.8472749034761</v>
      </c>
      <c r="AE179" s="70">
        <v>1912.121696071079</v>
      </c>
    </row>
    <row r="180" spans="2:31" x14ac:dyDescent="0.25">
      <c r="B180" s="78">
        <v>44774</v>
      </c>
      <c r="C180" s="68">
        <v>2051.5500806293926</v>
      </c>
      <c r="D180" s="68">
        <v>1843.2120654321898</v>
      </c>
      <c r="E180" s="68">
        <v>1962.8667022157592</v>
      </c>
      <c r="F180" s="68">
        <v>1749.9272303209596</v>
      </c>
      <c r="G180" s="68">
        <v>2001.4936144029564</v>
      </c>
      <c r="H180" s="68">
        <v>1691.1780385609381</v>
      </c>
      <c r="I180" s="68">
        <v>2053.4358049754592</v>
      </c>
      <c r="J180" s="68">
        <v>2038.4366820258224</v>
      </c>
      <c r="K180" s="68">
        <v>1953.5907789498406</v>
      </c>
      <c r="L180" s="70">
        <v>1986.9010558503455</v>
      </c>
      <c r="M180" s="68">
        <v>1625.74303077846</v>
      </c>
      <c r="N180" s="68">
        <v>1915.6003555618186</v>
      </c>
      <c r="O180" s="68">
        <v>1700.6963963723147</v>
      </c>
      <c r="P180" s="68">
        <v>1730.5335722413943</v>
      </c>
      <c r="Q180" s="67">
        <v>1330.5069589245452</v>
      </c>
      <c r="R180" s="68">
        <v>1853.6259748526979</v>
      </c>
      <c r="S180" s="68">
        <v>1840.9606474740838</v>
      </c>
      <c r="T180" s="67">
        <v>1200</v>
      </c>
      <c r="U180" s="67">
        <v>1474.1202966766916</v>
      </c>
      <c r="V180" s="68">
        <v>1826.9820204163398</v>
      </c>
      <c r="W180" s="68">
        <v>1607.5908380701499</v>
      </c>
      <c r="X180" s="68">
        <v>1696.3403360716825</v>
      </c>
      <c r="Y180" s="68">
        <v>1704.1520790338523</v>
      </c>
      <c r="Z180" s="67">
        <v>1761.67</v>
      </c>
      <c r="AA180" s="68">
        <v>1832.8864410555661</v>
      </c>
      <c r="AB180" s="68">
        <v>1771.0951682380569</v>
      </c>
      <c r="AC180" s="68">
        <v>1799.8156176466725</v>
      </c>
      <c r="AD180" s="70">
        <v>1771.9262342396632</v>
      </c>
      <c r="AE180" s="70">
        <v>1943.7409219927172</v>
      </c>
    </row>
    <row r="181" spans="2:31" x14ac:dyDescent="0.25">
      <c r="B181" s="78">
        <v>44805</v>
      </c>
      <c r="C181" s="68">
        <v>2077.2900713060112</v>
      </c>
      <c r="D181" s="68">
        <v>1889.995205487108</v>
      </c>
      <c r="E181" s="68">
        <v>2006.1727766405534</v>
      </c>
      <c r="F181" s="68">
        <v>1855.8712167342962</v>
      </c>
      <c r="G181" s="68">
        <v>2038.6215551483733</v>
      </c>
      <c r="H181" s="68">
        <v>1769.766333631625</v>
      </c>
      <c r="I181" s="68">
        <v>2078.7015853573444</v>
      </c>
      <c r="J181" s="68">
        <v>2046.2533691584595</v>
      </c>
      <c r="K181" s="68">
        <v>1990.6919218782064</v>
      </c>
      <c r="L181" s="70">
        <v>2021.6270883902769</v>
      </c>
      <c r="M181" s="68">
        <v>1674.6667581837485</v>
      </c>
      <c r="N181" s="68">
        <v>1998.7577233024158</v>
      </c>
      <c r="O181" s="68">
        <v>1718.4211202380413</v>
      </c>
      <c r="P181" s="68">
        <v>1779.9891143741984</v>
      </c>
      <c r="Q181" s="67">
        <v>1317.2709457607207</v>
      </c>
      <c r="R181" s="68">
        <v>1894.0553786082048</v>
      </c>
      <c r="S181" s="68">
        <v>1927.490729156422</v>
      </c>
      <c r="T181" s="67">
        <v>1300</v>
      </c>
      <c r="U181" s="67">
        <v>1851.0559003440676</v>
      </c>
      <c r="V181" s="68">
        <v>1886.4730434321189</v>
      </c>
      <c r="W181" s="68">
        <v>1668.8791493714721</v>
      </c>
      <c r="X181" s="68">
        <v>1695.3012400384446</v>
      </c>
      <c r="Y181" s="68">
        <v>1772.6753817806759</v>
      </c>
      <c r="Z181" s="67">
        <v>1804.1000000000001</v>
      </c>
      <c r="AA181" s="68">
        <v>1821.6481525509196</v>
      </c>
      <c r="AB181" s="68">
        <v>1811.1707555563366</v>
      </c>
      <c r="AC181" s="68">
        <v>1829.5590160413499</v>
      </c>
      <c r="AD181" s="70">
        <v>1821.5408872345622</v>
      </c>
      <c r="AE181" s="70">
        <v>1984.9180551869615</v>
      </c>
    </row>
    <row r="182" spans="2:31" x14ac:dyDescent="0.25">
      <c r="B182" s="78">
        <v>44835</v>
      </c>
      <c r="C182" s="68">
        <v>2191.2290152821811</v>
      </c>
      <c r="D182" s="68">
        <v>1953.7115474929392</v>
      </c>
      <c r="E182" s="68">
        <v>2029.4098896763155</v>
      </c>
      <c r="F182" s="68">
        <v>1848.220796601536</v>
      </c>
      <c r="G182" s="68">
        <v>2105.6605552979772</v>
      </c>
      <c r="H182" s="68">
        <v>1870.1270433989887</v>
      </c>
      <c r="I182" s="68">
        <v>2168.0070751957583</v>
      </c>
      <c r="J182" s="68">
        <v>2103.6705801496678</v>
      </c>
      <c r="K182" s="68">
        <v>2034.9660501390347</v>
      </c>
      <c r="L182" s="70">
        <v>2108.6006709089124</v>
      </c>
      <c r="M182" s="68">
        <v>1733.1800155809342</v>
      </c>
      <c r="N182" s="68">
        <v>2049.8414701309021</v>
      </c>
      <c r="O182" s="68">
        <v>1736.9054545139336</v>
      </c>
      <c r="P182" s="68">
        <v>1945.7562047206222</v>
      </c>
      <c r="Q182" s="67">
        <v>1500.6455475365588</v>
      </c>
      <c r="R182" s="68">
        <v>1965.126583920782</v>
      </c>
      <c r="S182" s="68">
        <v>2045.1445347160716</v>
      </c>
      <c r="T182" s="67">
        <v>1300</v>
      </c>
      <c r="U182" s="67">
        <v>1893.1769679204731</v>
      </c>
      <c r="V182" s="68">
        <v>1904.7773861226067</v>
      </c>
      <c r="W182" s="68">
        <v>1710.8317863685704</v>
      </c>
      <c r="X182" s="68">
        <v>1692.9465018918393</v>
      </c>
      <c r="Y182" s="68">
        <v>1896.199295834836</v>
      </c>
      <c r="Z182" s="67">
        <v>1853</v>
      </c>
      <c r="AA182" s="68">
        <v>1881.8895740476996</v>
      </c>
      <c r="AB182" s="68">
        <v>1895.2360115808146</v>
      </c>
      <c r="AC182" s="68">
        <v>1950.5687147220469</v>
      </c>
      <c r="AD182" s="70">
        <v>1906.04060020826</v>
      </c>
      <c r="AE182" s="70">
        <v>2073.325152898964</v>
      </c>
    </row>
    <row r="183" spans="2:31" x14ac:dyDescent="0.25">
      <c r="B183" s="78">
        <v>44866</v>
      </c>
      <c r="C183" s="68">
        <v>2279.7923123710807</v>
      </c>
      <c r="D183" s="68">
        <v>2010.7578969036479</v>
      </c>
      <c r="E183" s="68">
        <v>2076.4883924767114</v>
      </c>
      <c r="F183" s="68">
        <v>1902.3973016725495</v>
      </c>
      <c r="G183" s="68">
        <v>2165.8968119117767</v>
      </c>
      <c r="H183" s="68">
        <v>1901.4753822333894</v>
      </c>
      <c r="I183" s="68">
        <v>2234.5460851231533</v>
      </c>
      <c r="J183" s="68">
        <v>2040.7574731671796</v>
      </c>
      <c r="K183" s="68">
        <v>2090.1321544711282</v>
      </c>
      <c r="L183" s="70">
        <v>2176.727456631229</v>
      </c>
      <c r="M183" s="68">
        <v>1890.5117936611198</v>
      </c>
      <c r="N183" s="68">
        <v>2131.8237890542973</v>
      </c>
      <c r="O183" s="68">
        <v>1782.8113811036924</v>
      </c>
      <c r="P183" s="68">
        <v>1951.0508924338287</v>
      </c>
      <c r="Q183" s="67">
        <v>1527.870732549231</v>
      </c>
      <c r="R183" s="68">
        <v>2051.0603920790868</v>
      </c>
      <c r="S183" s="68">
        <v>2182.2057676067489</v>
      </c>
      <c r="T183" s="67">
        <v>1400</v>
      </c>
      <c r="U183" s="67">
        <v>1945.7048725761481</v>
      </c>
      <c r="V183" s="68">
        <v>2025.3026765673608</v>
      </c>
      <c r="W183" s="68">
        <v>1778.1960171995956</v>
      </c>
      <c r="X183" s="68">
        <v>1777.5551337545508</v>
      </c>
      <c r="Y183" s="68">
        <v>1846.1439021021408</v>
      </c>
      <c r="Z183" s="67">
        <v>1932.0199999999998</v>
      </c>
      <c r="AA183" s="68">
        <v>1914.8240694889289</v>
      </c>
      <c r="AB183" s="68">
        <v>1979.4897126603698</v>
      </c>
      <c r="AC183" s="68">
        <v>1868.1145405082525</v>
      </c>
      <c r="AD183" s="70">
        <v>1960.276914120283</v>
      </c>
      <c r="AE183" s="70">
        <v>2140.5046468733908</v>
      </c>
    </row>
    <row r="184" spans="2:31" x14ac:dyDescent="0.25">
      <c r="B184" s="78">
        <v>44896</v>
      </c>
      <c r="C184" s="68">
        <v>2385.5646099391811</v>
      </c>
      <c r="D184" s="68">
        <v>2041.5551604102386</v>
      </c>
      <c r="E184" s="68">
        <v>2141.728175916825</v>
      </c>
      <c r="F184" s="68">
        <v>1937.3558945219529</v>
      </c>
      <c r="G184" s="68">
        <v>2208.0591996375451</v>
      </c>
      <c r="H184" s="68">
        <v>1996.6693548661658</v>
      </c>
      <c r="I184" s="68">
        <v>2350.0865588906427</v>
      </c>
      <c r="J184" s="68">
        <v>2236.8725818733551</v>
      </c>
      <c r="K184" s="68">
        <v>2310.1136133142186</v>
      </c>
      <c r="L184" s="70">
        <v>2252.0520608310676</v>
      </c>
      <c r="M184" s="68">
        <v>2035.4600147556991</v>
      </c>
      <c r="N184" s="68">
        <v>2258.5644679802776</v>
      </c>
      <c r="O184" s="68">
        <v>1850.2974289925332</v>
      </c>
      <c r="P184" s="68">
        <v>2069.9142217731733</v>
      </c>
      <c r="Q184" s="67">
        <v>1507.8934997211379</v>
      </c>
      <c r="R184" s="68">
        <v>2165.6334556303677</v>
      </c>
      <c r="S184" s="68">
        <v>2272.6652765680801</v>
      </c>
      <c r="T184" s="67">
        <v>1600</v>
      </c>
      <c r="U184" s="67">
        <v>2007.1413909939345</v>
      </c>
      <c r="V184" s="68">
        <v>2067.18447867029</v>
      </c>
      <c r="W184" s="68">
        <v>1866.0692724537469</v>
      </c>
      <c r="X184" s="68">
        <v>1857.5352685684936</v>
      </c>
      <c r="Y184" s="68">
        <v>1960.4639890491731</v>
      </c>
      <c r="Z184" s="67">
        <v>1961.65</v>
      </c>
      <c r="AA184" s="68">
        <v>1995.2860839605733</v>
      </c>
      <c r="AB184" s="68">
        <v>2139.4553930944166</v>
      </c>
      <c r="AC184" s="68">
        <v>1953.4827455512027</v>
      </c>
      <c r="AD184" s="70">
        <v>2062.9739619216816</v>
      </c>
      <c r="AE184" s="70">
        <v>2218.3888350996149</v>
      </c>
    </row>
    <row r="185" spans="2:31" x14ac:dyDescent="0.25">
      <c r="B185" s="78">
        <v>44927</v>
      </c>
      <c r="C185" s="68">
        <v>2396.5400291449014</v>
      </c>
      <c r="D185" s="68">
        <v>2130.2406847192979</v>
      </c>
      <c r="E185" s="68">
        <v>2200.7595087996056</v>
      </c>
      <c r="F185" s="68">
        <v>2036.2439336133366</v>
      </c>
      <c r="G185" s="68">
        <v>2280.029285210996</v>
      </c>
      <c r="H185" s="68">
        <v>1839.7265098518801</v>
      </c>
      <c r="I185" s="68">
        <v>2395.3547898821043</v>
      </c>
      <c r="J185" s="68">
        <v>2286.0485404962569</v>
      </c>
      <c r="K185" s="68">
        <v>2412.5626591587643</v>
      </c>
      <c r="L185" s="70">
        <v>2297.207021459139</v>
      </c>
      <c r="M185" s="68">
        <v>2040.0276238379915</v>
      </c>
      <c r="N185" s="68">
        <v>2082.8160729873989</v>
      </c>
      <c r="O185" s="68">
        <v>2036.3468628631156</v>
      </c>
      <c r="P185" s="68">
        <v>2073.8311374174791</v>
      </c>
      <c r="Q185" s="67">
        <v>1775.1482909965257</v>
      </c>
      <c r="R185" s="68">
        <v>2270.0197855549227</v>
      </c>
      <c r="S185" s="68">
        <v>2444.7556029522884</v>
      </c>
      <c r="T185" s="67">
        <v>1600</v>
      </c>
      <c r="U185" s="67">
        <v>1893.504530385125</v>
      </c>
      <c r="V185" s="68">
        <v>2326.2199999999998</v>
      </c>
      <c r="W185" s="68">
        <v>1983.9361784989128</v>
      </c>
      <c r="X185" s="68">
        <v>1930.2556563041185</v>
      </c>
      <c r="Y185" s="68">
        <v>1705.5015456545209</v>
      </c>
      <c r="Z185" s="67">
        <v>1990.24</v>
      </c>
      <c r="AA185" s="68">
        <v>2052.9647632042584</v>
      </c>
      <c r="AB185" s="68">
        <v>2210.8173189187646</v>
      </c>
      <c r="AC185" s="68">
        <v>2118.5356335284073</v>
      </c>
      <c r="AD185" s="70">
        <v>2123.1304921396172</v>
      </c>
      <c r="AE185" s="70">
        <v>2268.3846183505757</v>
      </c>
    </row>
    <row r="186" spans="2:31" ht="12.75" customHeight="1" x14ac:dyDescent="0.25">
      <c r="B186" s="80" t="s">
        <v>57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2:31" x14ac:dyDescent="0.25">
      <c r="B187" s="82" t="s">
        <v>60</v>
      </c>
      <c r="C187" s="24"/>
      <c r="D187" s="24"/>
      <c r="E187" s="24"/>
      <c r="F187" s="24"/>
      <c r="G187" s="2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2:31" x14ac:dyDescent="0.25">
      <c r="B188" s="24"/>
      <c r="C188" s="24"/>
      <c r="D188" s="24"/>
      <c r="E188" s="24"/>
      <c r="F188" s="24"/>
      <c r="G188" s="24"/>
      <c r="H188" s="11"/>
      <c r="I188" s="11"/>
      <c r="J188" s="11"/>
      <c r="K188" s="84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84"/>
      <c r="Z188" s="84"/>
      <c r="AA188" s="11"/>
      <c r="AB188" s="11"/>
      <c r="AC188" s="84"/>
      <c r="AD188" s="11"/>
      <c r="AE188" s="11"/>
    </row>
  </sheetData>
  <mergeCells count="1">
    <mergeCell ref="B2:AE2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188"/>
  <sheetViews>
    <sheetView showGridLines="0" zoomScale="130" zoomScaleNormal="130" workbookViewId="0">
      <pane xSplit="2" ySplit="4" topLeftCell="C169" activePane="bottomRight" state="frozen"/>
      <selection pane="topRight" activeCell="C1" sqref="C1"/>
      <selection pane="bottomLeft" activeCell="A5" sqref="A5"/>
      <selection pane="bottomRight" activeCell="S190" sqref="S190"/>
    </sheetView>
  </sheetViews>
  <sheetFormatPr baseColWidth="10" defaultColWidth="11.42578125" defaultRowHeight="15" x14ac:dyDescent="0.25"/>
  <cols>
    <col min="1" max="1" width="7.5703125" style="1" customWidth="1"/>
    <col min="2" max="6" width="6.5703125" style="1" customWidth="1"/>
    <col min="7" max="7" width="7" style="1" customWidth="1"/>
    <col min="8" max="31" width="6.5703125" style="1" customWidth="1"/>
    <col min="32" max="16384" width="11.42578125" style="1"/>
  </cols>
  <sheetData>
    <row r="2" spans="2:31" x14ac:dyDescent="0.25">
      <c r="B2" s="111" t="s">
        <v>64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</row>
    <row r="3" spans="2:31" ht="17.25" customHeight="1" x14ac:dyDescent="0.25"/>
    <row r="4" spans="2:31" s="23" customFormat="1" ht="61.5" customHeight="1" x14ac:dyDescent="0.25">
      <c r="B4" s="75" t="s">
        <v>39</v>
      </c>
      <c r="C4" s="75" t="s">
        <v>7</v>
      </c>
      <c r="D4" s="75" t="s">
        <v>5</v>
      </c>
      <c r="E4" s="75" t="s">
        <v>8</v>
      </c>
      <c r="F4" s="75" t="s">
        <v>21</v>
      </c>
      <c r="G4" s="75" t="s">
        <v>6</v>
      </c>
      <c r="H4" s="75" t="s">
        <v>24</v>
      </c>
      <c r="I4" s="75" t="s">
        <v>27</v>
      </c>
      <c r="J4" s="75" t="s">
        <v>9</v>
      </c>
      <c r="K4" s="75" t="s">
        <v>26</v>
      </c>
      <c r="L4" s="76" t="s">
        <v>29</v>
      </c>
      <c r="M4" s="75" t="s">
        <v>19</v>
      </c>
      <c r="N4" s="75" t="s">
        <v>10</v>
      </c>
      <c r="O4" s="75" t="s">
        <v>11</v>
      </c>
      <c r="P4" s="75" t="s">
        <v>12</v>
      </c>
      <c r="Q4" s="75" t="s">
        <v>20</v>
      </c>
      <c r="R4" s="75" t="s">
        <v>13</v>
      </c>
      <c r="S4" s="75" t="s">
        <v>14</v>
      </c>
      <c r="T4" s="75" t="s">
        <v>37</v>
      </c>
      <c r="U4" s="75" t="s">
        <v>22</v>
      </c>
      <c r="V4" s="75" t="s">
        <v>28</v>
      </c>
      <c r="W4" s="75" t="s">
        <v>15</v>
      </c>
      <c r="X4" s="75" t="s">
        <v>23</v>
      </c>
      <c r="Y4" s="75" t="s">
        <v>16</v>
      </c>
      <c r="Z4" s="77" t="s">
        <v>38</v>
      </c>
      <c r="AA4" s="75" t="s">
        <v>17</v>
      </c>
      <c r="AB4" s="75" t="s">
        <v>18</v>
      </c>
      <c r="AC4" s="75" t="s">
        <v>25</v>
      </c>
      <c r="AD4" s="76" t="s">
        <v>30</v>
      </c>
      <c r="AE4" s="76" t="s">
        <v>31</v>
      </c>
    </row>
    <row r="5" spans="2:31" x14ac:dyDescent="0.25">
      <c r="B5" s="66">
        <v>39448</v>
      </c>
      <c r="C5" s="67">
        <v>769.01464452066489</v>
      </c>
      <c r="D5" s="67">
        <v>657.8055417890298</v>
      </c>
      <c r="E5" s="67">
        <v>740.78250240131933</v>
      </c>
      <c r="F5" s="67">
        <v>719.2671845515963</v>
      </c>
      <c r="G5" s="67">
        <v>695.15878054396205</v>
      </c>
      <c r="H5" s="67">
        <v>596.79053910290736</v>
      </c>
      <c r="I5" s="67">
        <v>848.11932189249626</v>
      </c>
      <c r="J5" s="67">
        <v>707.52658113997802</v>
      </c>
      <c r="K5" s="67">
        <v>684.80430297258238</v>
      </c>
      <c r="L5" s="69">
        <v>719.41888567757098</v>
      </c>
      <c r="M5" s="67">
        <v>618.26444102911307</v>
      </c>
      <c r="N5" s="67">
        <v>773.14725535515845</v>
      </c>
      <c r="O5" s="67">
        <v>711.71535713986077</v>
      </c>
      <c r="P5" s="67">
        <v>653.43617684943933</v>
      </c>
      <c r="Q5" s="67">
        <v>504.22</v>
      </c>
      <c r="R5" s="67">
        <v>641.65225672160034</v>
      </c>
      <c r="S5" s="67">
        <v>651.06017157018448</v>
      </c>
      <c r="T5" s="67" t="s">
        <v>40</v>
      </c>
      <c r="U5" s="67">
        <v>674.00933907619969</v>
      </c>
      <c r="V5" s="67">
        <v>712.0937812538873</v>
      </c>
      <c r="W5" s="67">
        <v>721.79614625716522</v>
      </c>
      <c r="X5" s="67">
        <v>591.10615861325539</v>
      </c>
      <c r="Y5" s="67">
        <v>576.11520721830493</v>
      </c>
      <c r="Z5" s="68" t="s">
        <v>40</v>
      </c>
      <c r="AA5" s="67">
        <v>526.11085121321435</v>
      </c>
      <c r="AB5" s="67">
        <v>675.16124899582974</v>
      </c>
      <c r="AC5" s="67">
        <v>660.3578538109424</v>
      </c>
      <c r="AD5" s="69">
        <v>657.69585010347714</v>
      </c>
      <c r="AE5" s="69">
        <v>705.13927334548589</v>
      </c>
    </row>
    <row r="6" spans="2:31" x14ac:dyDescent="0.25">
      <c r="B6" s="66">
        <v>39479</v>
      </c>
      <c r="C6" s="67">
        <v>784.13823228911008</v>
      </c>
      <c r="D6" s="67">
        <v>639.17856502046027</v>
      </c>
      <c r="E6" s="67">
        <v>749.74489275019505</v>
      </c>
      <c r="F6" s="67">
        <v>758.05256465259777</v>
      </c>
      <c r="G6" s="67">
        <v>725.95564180340011</v>
      </c>
      <c r="H6" s="67">
        <v>624.08569564313007</v>
      </c>
      <c r="I6" s="67">
        <v>854.77691289905465</v>
      </c>
      <c r="J6" s="67">
        <v>678.36</v>
      </c>
      <c r="K6" s="67">
        <v>699.52124459162269</v>
      </c>
      <c r="L6" s="69">
        <v>736.54187312859381</v>
      </c>
      <c r="M6" s="67">
        <v>586.43107920930606</v>
      </c>
      <c r="N6" s="67">
        <v>717.83083585414283</v>
      </c>
      <c r="O6" s="67">
        <v>713.49760382540444</v>
      </c>
      <c r="P6" s="67">
        <v>659.97060081913969</v>
      </c>
      <c r="Q6" s="67">
        <v>519.16</v>
      </c>
      <c r="R6" s="67">
        <v>672.91913195820666</v>
      </c>
      <c r="S6" s="67">
        <v>690.94261740181707</v>
      </c>
      <c r="T6" s="67" t="s">
        <v>40</v>
      </c>
      <c r="U6" s="67">
        <v>627.39</v>
      </c>
      <c r="V6" s="67">
        <v>564.71</v>
      </c>
      <c r="W6" s="67">
        <v>720.36608313356419</v>
      </c>
      <c r="X6" s="67">
        <v>586.85365359500042</v>
      </c>
      <c r="Y6" s="67">
        <v>650.10181603317119</v>
      </c>
      <c r="Z6" s="68" t="s">
        <v>40</v>
      </c>
      <c r="AA6" s="67">
        <v>505.87686809369143</v>
      </c>
      <c r="AB6" s="67">
        <v>678.62204973111511</v>
      </c>
      <c r="AC6" s="67">
        <v>693.86603455882891</v>
      </c>
      <c r="AD6" s="69">
        <v>666.20866547374044</v>
      </c>
      <c r="AE6" s="69">
        <v>724</v>
      </c>
    </row>
    <row r="7" spans="2:31" x14ac:dyDescent="0.25">
      <c r="B7" s="66">
        <v>39508</v>
      </c>
      <c r="C7" s="67">
        <v>726</v>
      </c>
      <c r="D7" s="67">
        <v>675</v>
      </c>
      <c r="E7" s="67">
        <v>729</v>
      </c>
      <c r="F7" s="67">
        <v>689</v>
      </c>
      <c r="G7" s="67">
        <v>738</v>
      </c>
      <c r="H7" s="67">
        <v>652</v>
      </c>
      <c r="I7" s="67">
        <v>806</v>
      </c>
      <c r="J7" s="67">
        <v>784</v>
      </c>
      <c r="K7" s="67">
        <v>764</v>
      </c>
      <c r="L7" s="69">
        <v>723.61315827216845</v>
      </c>
      <c r="M7" s="67">
        <v>584</v>
      </c>
      <c r="N7" s="67">
        <v>731</v>
      </c>
      <c r="O7" s="67">
        <v>654</v>
      </c>
      <c r="P7" s="67">
        <v>660</v>
      </c>
      <c r="Q7" s="67">
        <v>516</v>
      </c>
      <c r="R7" s="67">
        <v>668</v>
      </c>
      <c r="S7" s="67">
        <v>740</v>
      </c>
      <c r="T7" s="67" t="s">
        <v>40</v>
      </c>
      <c r="U7" s="67">
        <v>642</v>
      </c>
      <c r="V7" s="67">
        <v>605</v>
      </c>
      <c r="W7" s="67">
        <v>719</v>
      </c>
      <c r="X7" s="67">
        <v>621</v>
      </c>
      <c r="Y7" s="67">
        <v>601</v>
      </c>
      <c r="Z7" s="68" t="s">
        <v>40</v>
      </c>
      <c r="AA7" s="67">
        <v>508</v>
      </c>
      <c r="AB7" s="67">
        <v>716</v>
      </c>
      <c r="AC7" s="67">
        <v>672</v>
      </c>
      <c r="AD7" s="69">
        <v>663.73868148345775</v>
      </c>
      <c r="AE7" s="69">
        <v>725</v>
      </c>
    </row>
    <row r="8" spans="2:31" x14ac:dyDescent="0.25">
      <c r="B8" s="66">
        <v>39539</v>
      </c>
      <c r="C8" s="67">
        <v>788</v>
      </c>
      <c r="D8" s="67">
        <v>646.09</v>
      </c>
      <c r="E8" s="67">
        <v>716.21</v>
      </c>
      <c r="F8" s="67">
        <v>662.39099999999996</v>
      </c>
      <c r="G8" s="67">
        <v>701.649</v>
      </c>
      <c r="H8" s="67">
        <v>617.60599999999999</v>
      </c>
      <c r="I8" s="67">
        <v>871.73</v>
      </c>
      <c r="J8" s="67">
        <v>632.34799999999996</v>
      </c>
      <c r="K8" s="67">
        <v>672.28499999999997</v>
      </c>
      <c r="L8" s="69">
        <v>727.87979420171268</v>
      </c>
      <c r="M8" s="67">
        <v>587.84</v>
      </c>
      <c r="N8" s="67">
        <v>704.58</v>
      </c>
      <c r="O8" s="67">
        <v>690.40899999999999</v>
      </c>
      <c r="P8" s="67">
        <v>653.66</v>
      </c>
      <c r="Q8" s="67">
        <v>516.79</v>
      </c>
      <c r="R8" s="67">
        <v>646.72</v>
      </c>
      <c r="S8" s="67">
        <v>686.52</v>
      </c>
      <c r="T8" s="67" t="s">
        <v>40</v>
      </c>
      <c r="U8" s="67">
        <v>570.9</v>
      </c>
      <c r="V8" s="67">
        <v>549.19000000000005</v>
      </c>
      <c r="W8" s="67">
        <v>709.65</v>
      </c>
      <c r="X8" s="67">
        <v>585.52</v>
      </c>
      <c r="Y8" s="67">
        <v>606.52</v>
      </c>
      <c r="Z8" s="68" t="s">
        <v>40</v>
      </c>
      <c r="AA8" s="67">
        <v>506.21600000000001</v>
      </c>
      <c r="AB8" s="67">
        <v>663.92</v>
      </c>
      <c r="AC8" s="67">
        <v>579.14499999999998</v>
      </c>
      <c r="AD8" s="69">
        <v>647.73813677770283</v>
      </c>
      <c r="AE8" s="69">
        <v>710</v>
      </c>
    </row>
    <row r="9" spans="2:31" x14ac:dyDescent="0.25">
      <c r="B9" s="66">
        <v>39569</v>
      </c>
      <c r="C9" s="67">
        <v>775</v>
      </c>
      <c r="D9" s="67">
        <v>642</v>
      </c>
      <c r="E9" s="67">
        <v>686</v>
      </c>
      <c r="F9" s="67">
        <v>670</v>
      </c>
      <c r="G9" s="67">
        <v>694</v>
      </c>
      <c r="H9" s="67">
        <v>618</v>
      </c>
      <c r="I9" s="67">
        <v>906</v>
      </c>
      <c r="J9" s="67">
        <v>675</v>
      </c>
      <c r="K9" s="67">
        <v>645</v>
      </c>
      <c r="L9" s="69">
        <v>724.35271775390436</v>
      </c>
      <c r="M9" s="67">
        <v>544</v>
      </c>
      <c r="N9" s="67">
        <v>720</v>
      </c>
      <c r="O9" s="67">
        <v>691</v>
      </c>
      <c r="P9" s="67">
        <v>635</v>
      </c>
      <c r="Q9" s="67">
        <v>478</v>
      </c>
      <c r="R9" s="67">
        <v>638</v>
      </c>
      <c r="S9" s="67">
        <v>671</v>
      </c>
      <c r="T9" s="67" t="s">
        <v>40</v>
      </c>
      <c r="U9" s="67">
        <v>612</v>
      </c>
      <c r="V9" s="67">
        <v>580</v>
      </c>
      <c r="W9" s="67">
        <v>730</v>
      </c>
      <c r="X9" s="67">
        <v>579</v>
      </c>
      <c r="Y9" s="67">
        <v>605</v>
      </c>
      <c r="Z9" s="68" t="s">
        <v>40</v>
      </c>
      <c r="AA9" s="67">
        <v>488</v>
      </c>
      <c r="AB9" s="67">
        <v>659</v>
      </c>
      <c r="AC9" s="67">
        <v>600</v>
      </c>
      <c r="AD9" s="69">
        <v>648.12348661504711</v>
      </c>
      <c r="AE9" s="69">
        <v>705</v>
      </c>
    </row>
    <row r="10" spans="2:31" x14ac:dyDescent="0.25">
      <c r="B10" s="66">
        <v>39600</v>
      </c>
      <c r="C10" s="67">
        <v>749.53</v>
      </c>
      <c r="D10" s="67">
        <v>657.32899999999995</v>
      </c>
      <c r="E10" s="67">
        <v>714.18299999999999</v>
      </c>
      <c r="F10" s="67">
        <v>761.62</v>
      </c>
      <c r="G10" s="67">
        <v>711.23099999999999</v>
      </c>
      <c r="H10" s="67">
        <v>631.10299999999995</v>
      </c>
      <c r="I10" s="67">
        <v>842.22</v>
      </c>
      <c r="J10" s="67">
        <v>654.98299999999995</v>
      </c>
      <c r="K10" s="67">
        <v>703.86099999999999</v>
      </c>
      <c r="L10" s="69">
        <v>718.41223738737801</v>
      </c>
      <c r="M10" s="67">
        <v>505.57100000000003</v>
      </c>
      <c r="N10" s="67">
        <v>750.56600000000003</v>
      </c>
      <c r="O10" s="67">
        <v>710.22199999999998</v>
      </c>
      <c r="P10" s="67">
        <v>658.59</v>
      </c>
      <c r="Q10" s="67">
        <v>485.13</v>
      </c>
      <c r="R10" s="67">
        <v>663.25800000000004</v>
      </c>
      <c r="S10" s="67">
        <v>674.38300000000004</v>
      </c>
      <c r="T10" s="67" t="s">
        <v>40</v>
      </c>
      <c r="U10" s="67">
        <v>666.68200000000002</v>
      </c>
      <c r="V10" s="67">
        <v>582.36</v>
      </c>
      <c r="W10" s="67">
        <v>697.54399999999998</v>
      </c>
      <c r="X10" s="67">
        <v>608</v>
      </c>
      <c r="Y10" s="67">
        <v>632.41</v>
      </c>
      <c r="Z10" s="68" t="s">
        <v>40</v>
      </c>
      <c r="AA10" s="67">
        <v>518.58199999999999</v>
      </c>
      <c r="AB10" s="67">
        <v>626.32899999999995</v>
      </c>
      <c r="AC10" s="67">
        <v>619.75900000000001</v>
      </c>
      <c r="AD10" s="69">
        <v>661.0170698010279</v>
      </c>
      <c r="AE10" s="69">
        <v>702</v>
      </c>
    </row>
    <row r="11" spans="2:31" x14ac:dyDescent="0.25">
      <c r="B11" s="66">
        <v>39630</v>
      </c>
      <c r="C11" s="67">
        <v>799.15599255598477</v>
      </c>
      <c r="D11" s="67">
        <v>701.86724329317803</v>
      </c>
      <c r="E11" s="67">
        <v>752.0016158213042</v>
      </c>
      <c r="F11" s="67">
        <v>755.70139009872901</v>
      </c>
      <c r="G11" s="67">
        <v>710.55530627325561</v>
      </c>
      <c r="H11" s="67">
        <v>634.56819790382065</v>
      </c>
      <c r="I11" s="67">
        <v>839.80780253532816</v>
      </c>
      <c r="J11" s="67">
        <v>693.60697810858039</v>
      </c>
      <c r="K11" s="67">
        <v>706.39605649123507</v>
      </c>
      <c r="L11" s="69">
        <v>744.14503734232972</v>
      </c>
      <c r="M11" s="67">
        <v>592.88820359281442</v>
      </c>
      <c r="N11" s="67">
        <v>741.92587928259456</v>
      </c>
      <c r="O11" s="67">
        <v>698.28571442882242</v>
      </c>
      <c r="P11" s="67">
        <v>656.90915868656384</v>
      </c>
      <c r="Q11" s="67">
        <v>546.66</v>
      </c>
      <c r="R11" s="67">
        <v>659.3483281426204</v>
      </c>
      <c r="S11" s="67">
        <v>685.96714183240215</v>
      </c>
      <c r="T11" s="67" t="s">
        <v>40</v>
      </c>
      <c r="U11" s="67">
        <v>664.69984887086468</v>
      </c>
      <c r="V11" s="67">
        <v>647.41</v>
      </c>
      <c r="W11" s="67">
        <v>679.34823821272869</v>
      </c>
      <c r="X11" s="67">
        <v>646.42247331002773</v>
      </c>
      <c r="Y11" s="67">
        <v>632.52509318384409</v>
      </c>
      <c r="Z11" s="68" t="s">
        <v>40</v>
      </c>
      <c r="AA11" s="67">
        <v>532.84019572593752</v>
      </c>
      <c r="AB11" s="67">
        <v>623.43647814988731</v>
      </c>
      <c r="AC11" s="67">
        <v>622.73456562222054</v>
      </c>
      <c r="AD11" s="69">
        <v>659.67325651451551</v>
      </c>
      <c r="AE11" s="69">
        <v>719</v>
      </c>
    </row>
    <row r="12" spans="2:31" x14ac:dyDescent="0.25">
      <c r="B12" s="66">
        <v>39661</v>
      </c>
      <c r="C12" s="67">
        <v>816.95217004554434</v>
      </c>
      <c r="D12" s="67">
        <v>676.88047290555255</v>
      </c>
      <c r="E12" s="67">
        <v>745.72617038405042</v>
      </c>
      <c r="F12" s="67">
        <v>768.48396639840507</v>
      </c>
      <c r="G12" s="67">
        <v>732.65812906100143</v>
      </c>
      <c r="H12" s="67">
        <v>675.82184737593752</v>
      </c>
      <c r="I12" s="67">
        <v>854.07437318784071</v>
      </c>
      <c r="J12" s="67">
        <v>742.39056370860271</v>
      </c>
      <c r="K12" s="67">
        <v>711.47888391956462</v>
      </c>
      <c r="L12" s="69">
        <v>762.37687953617512</v>
      </c>
      <c r="M12" s="67">
        <v>643.41213263992915</v>
      </c>
      <c r="N12" s="67">
        <v>764.34403616595307</v>
      </c>
      <c r="O12" s="67">
        <v>730.39796453738893</v>
      </c>
      <c r="P12" s="67">
        <v>665.00745533269287</v>
      </c>
      <c r="Q12" s="67">
        <v>549.66999999999996</v>
      </c>
      <c r="R12" s="67">
        <v>672.0654012764337</v>
      </c>
      <c r="S12" s="67">
        <v>725.54834663087843</v>
      </c>
      <c r="T12" s="67" t="s">
        <v>40</v>
      </c>
      <c r="U12" s="67">
        <v>687.14131527150732</v>
      </c>
      <c r="V12" s="67" t="s">
        <v>40</v>
      </c>
      <c r="W12" s="67">
        <v>686.32116469741572</v>
      </c>
      <c r="X12" s="67">
        <v>630.22654930303656</v>
      </c>
      <c r="Y12" s="67">
        <v>666.40210533114373</v>
      </c>
      <c r="Z12" s="68" t="s">
        <v>40</v>
      </c>
      <c r="AA12" s="67">
        <v>549.59892354687634</v>
      </c>
      <c r="AB12" s="67">
        <v>692.43149470354444</v>
      </c>
      <c r="AC12" s="67">
        <v>670.05982936155124</v>
      </c>
      <c r="AD12" s="69">
        <v>679.25089255024784</v>
      </c>
      <c r="AE12" s="69">
        <v>742.32206871774156</v>
      </c>
    </row>
    <row r="13" spans="2:31" x14ac:dyDescent="0.25">
      <c r="B13" s="66">
        <v>39692</v>
      </c>
      <c r="C13" s="67">
        <v>818</v>
      </c>
      <c r="D13" s="67">
        <v>701</v>
      </c>
      <c r="E13" s="67">
        <v>772</v>
      </c>
      <c r="F13" s="67">
        <v>779</v>
      </c>
      <c r="G13" s="67">
        <v>729</v>
      </c>
      <c r="H13" s="67">
        <v>678</v>
      </c>
      <c r="I13" s="67">
        <v>849</v>
      </c>
      <c r="J13" s="67">
        <v>700</v>
      </c>
      <c r="K13" s="67">
        <v>719</v>
      </c>
      <c r="L13" s="69">
        <v>760.11620714239257</v>
      </c>
      <c r="M13" s="67">
        <v>641</v>
      </c>
      <c r="N13" s="67">
        <v>760</v>
      </c>
      <c r="O13" s="67">
        <v>714</v>
      </c>
      <c r="P13" s="67">
        <v>664</v>
      </c>
      <c r="Q13" s="67">
        <v>559</v>
      </c>
      <c r="R13" s="67">
        <v>668</v>
      </c>
      <c r="S13" s="67">
        <v>725</v>
      </c>
      <c r="T13" s="67" t="s">
        <v>40</v>
      </c>
      <c r="U13" s="67">
        <v>662</v>
      </c>
      <c r="V13" s="67">
        <v>622</v>
      </c>
      <c r="W13" s="67">
        <v>686</v>
      </c>
      <c r="X13" s="67">
        <v>633</v>
      </c>
      <c r="Y13" s="67">
        <v>670</v>
      </c>
      <c r="Z13" s="68" t="s">
        <v>40</v>
      </c>
      <c r="AA13" s="67">
        <v>558</v>
      </c>
      <c r="AB13" s="67">
        <v>696</v>
      </c>
      <c r="AC13" s="67">
        <v>636</v>
      </c>
      <c r="AD13" s="69">
        <v>676.54928705583893</v>
      </c>
      <c r="AE13" s="69">
        <v>737</v>
      </c>
    </row>
    <row r="14" spans="2:31" x14ac:dyDescent="0.25">
      <c r="B14" s="66">
        <v>39722</v>
      </c>
      <c r="C14" s="67">
        <v>826.67716068598611</v>
      </c>
      <c r="D14" s="67">
        <v>702.31574144564217</v>
      </c>
      <c r="E14" s="67">
        <v>755.98615607293107</v>
      </c>
      <c r="F14" s="67">
        <v>787.60327277021622</v>
      </c>
      <c r="G14" s="67">
        <v>740.7185069345627</v>
      </c>
      <c r="H14" s="67">
        <v>687.16362218555071</v>
      </c>
      <c r="I14" s="67">
        <v>872.35905933726599</v>
      </c>
      <c r="J14" s="67">
        <v>703.07315876419557</v>
      </c>
      <c r="K14" s="67">
        <v>722.14950003614092</v>
      </c>
      <c r="L14" s="69">
        <v>772.93852843588036</v>
      </c>
      <c r="M14" s="67">
        <v>639.18404125850418</v>
      </c>
      <c r="N14" s="67">
        <v>776.01663454467598</v>
      </c>
      <c r="O14" s="67">
        <v>715.70538593411015</v>
      </c>
      <c r="P14" s="67">
        <v>670.36398298616859</v>
      </c>
      <c r="Q14" s="67">
        <v>546.29999999999995</v>
      </c>
      <c r="R14" s="67">
        <v>674.44452280872292</v>
      </c>
      <c r="S14" s="67">
        <v>753.92236332675532</v>
      </c>
      <c r="T14" s="67" t="s">
        <v>40</v>
      </c>
      <c r="U14" s="67">
        <v>672.79982261402893</v>
      </c>
      <c r="V14" s="67">
        <v>633.55999999999995</v>
      </c>
      <c r="W14" s="67">
        <v>687.38805492194035</v>
      </c>
      <c r="X14" s="67">
        <v>638.13628362746203</v>
      </c>
      <c r="Y14" s="67">
        <v>666.58702348438612</v>
      </c>
      <c r="Z14" s="68" t="s">
        <v>40</v>
      </c>
      <c r="AA14" s="67">
        <v>552.76087626376625</v>
      </c>
      <c r="AB14" s="67">
        <v>726.42433138921433</v>
      </c>
      <c r="AC14" s="67">
        <v>651.52101662867199</v>
      </c>
      <c r="AD14" s="69">
        <v>687.05711764348416</v>
      </c>
      <c r="AE14" s="69">
        <v>751.69541594209829</v>
      </c>
    </row>
    <row r="15" spans="2:31" x14ac:dyDescent="0.25">
      <c r="B15" s="66">
        <v>39753</v>
      </c>
      <c r="C15" s="67">
        <v>827.22105445652915</v>
      </c>
      <c r="D15" s="67">
        <v>696.11590265290772</v>
      </c>
      <c r="E15" s="67">
        <v>772.30978413330558</v>
      </c>
      <c r="F15" s="67">
        <v>799.81531264668558</v>
      </c>
      <c r="G15" s="67">
        <v>733.25040827256612</v>
      </c>
      <c r="H15" s="67">
        <v>683.28385500942659</v>
      </c>
      <c r="I15" s="67">
        <v>867.84188520408463</v>
      </c>
      <c r="J15" s="67">
        <v>729.28469321227044</v>
      </c>
      <c r="K15" s="67">
        <v>727.83535844016944</v>
      </c>
      <c r="L15" s="69">
        <v>764.99454470851151</v>
      </c>
      <c r="M15" s="67">
        <v>668.25</v>
      </c>
      <c r="N15" s="67">
        <v>781.59467943738093</v>
      </c>
      <c r="O15" s="67">
        <v>700.30636179948829</v>
      </c>
      <c r="P15" s="67">
        <v>662.80101729639398</v>
      </c>
      <c r="Q15" s="67">
        <v>550</v>
      </c>
      <c r="R15" s="67">
        <v>662.92389887600893</v>
      </c>
      <c r="S15" s="67">
        <v>746.07391785230163</v>
      </c>
      <c r="T15" s="67" t="s">
        <v>40</v>
      </c>
      <c r="U15" s="67">
        <v>668.92616012968176</v>
      </c>
      <c r="V15" s="67">
        <v>626.15</v>
      </c>
      <c r="W15" s="67">
        <v>703.96387570446086</v>
      </c>
      <c r="X15" s="67">
        <v>637.87588472957714</v>
      </c>
      <c r="Y15" s="67">
        <v>668.76005180792083</v>
      </c>
      <c r="Z15" s="68" t="s">
        <v>40</v>
      </c>
      <c r="AA15" s="67">
        <v>561.80816290473672</v>
      </c>
      <c r="AB15" s="67">
        <v>757.54238416183955</v>
      </c>
      <c r="AC15" s="67">
        <v>663.9251091254489</v>
      </c>
      <c r="AD15" s="69">
        <v>681.41964001821214</v>
      </c>
      <c r="AE15" s="69">
        <v>744</v>
      </c>
    </row>
    <row r="16" spans="2:31" x14ac:dyDescent="0.25">
      <c r="B16" s="66">
        <v>39783</v>
      </c>
      <c r="C16" s="67">
        <v>819.68955324506828</v>
      </c>
      <c r="D16" s="67">
        <v>696.29973892934618</v>
      </c>
      <c r="E16" s="67">
        <v>765.85198880862242</v>
      </c>
      <c r="F16" s="67">
        <v>802.59614017674471</v>
      </c>
      <c r="G16" s="67">
        <v>734.95180924639135</v>
      </c>
      <c r="H16" s="67">
        <v>684.9637514682338</v>
      </c>
      <c r="I16" s="67">
        <v>879.2474521330746</v>
      </c>
      <c r="J16" s="67">
        <v>708.19541940167812</v>
      </c>
      <c r="K16" s="67">
        <v>725.44119628243379</v>
      </c>
      <c r="L16" s="69">
        <v>765.58428053618809</v>
      </c>
      <c r="M16" s="67">
        <v>630.78080309223583</v>
      </c>
      <c r="N16" s="67">
        <v>783.99942105096079</v>
      </c>
      <c r="O16" s="67">
        <v>720.59779727617808</v>
      </c>
      <c r="P16" s="67">
        <v>668.12146674718178</v>
      </c>
      <c r="Q16" s="67">
        <v>572.38</v>
      </c>
      <c r="R16" s="67">
        <v>678.7521134465793</v>
      </c>
      <c r="S16" s="67">
        <v>743.92096227113313</v>
      </c>
      <c r="T16" s="67" t="s">
        <v>40</v>
      </c>
      <c r="U16" s="67">
        <v>675.37947389704493</v>
      </c>
      <c r="V16" s="67">
        <v>639.26</v>
      </c>
      <c r="W16" s="67">
        <v>690.78078744655261</v>
      </c>
      <c r="X16" s="67">
        <v>629.61546769421</v>
      </c>
      <c r="Y16" s="67">
        <v>662.08880153740881</v>
      </c>
      <c r="Z16" s="68" t="s">
        <v>40</v>
      </c>
      <c r="AA16" s="67">
        <v>546.05265672139649</v>
      </c>
      <c r="AB16" s="67">
        <v>765.12807382759161</v>
      </c>
      <c r="AC16" s="67">
        <v>684.87797479589744</v>
      </c>
      <c r="AD16" s="69">
        <v>689.27739550075887</v>
      </c>
      <c r="AE16" s="69">
        <v>746.84406620354173</v>
      </c>
    </row>
    <row r="17" spans="2:31" x14ac:dyDescent="0.25">
      <c r="B17" s="66">
        <v>39814</v>
      </c>
      <c r="C17" s="67">
        <v>803.54859512750579</v>
      </c>
      <c r="D17" s="67">
        <v>692.49937256134785</v>
      </c>
      <c r="E17" s="67">
        <v>764.16789251913042</v>
      </c>
      <c r="F17" s="67">
        <v>808.46050197882926</v>
      </c>
      <c r="G17" s="67">
        <v>731.96763766291861</v>
      </c>
      <c r="H17" s="67">
        <v>652.55961413399086</v>
      </c>
      <c r="I17" s="67">
        <v>846.88105558613211</v>
      </c>
      <c r="J17" s="67">
        <v>700.06727858064153</v>
      </c>
      <c r="K17" s="67">
        <v>730.34184709274575</v>
      </c>
      <c r="L17" s="69">
        <v>755.96344044900843</v>
      </c>
      <c r="M17" s="67">
        <v>624.97240363768924</v>
      </c>
      <c r="N17" s="67">
        <v>756.36013773420234</v>
      </c>
      <c r="O17" s="67">
        <v>727.58943648396712</v>
      </c>
      <c r="P17" s="67">
        <v>671.50085457881244</v>
      </c>
      <c r="Q17" s="67">
        <v>600</v>
      </c>
      <c r="R17" s="67">
        <v>679.57979894808295</v>
      </c>
      <c r="S17" s="67">
        <v>749.34156791576027</v>
      </c>
      <c r="T17" s="67" t="s">
        <v>40</v>
      </c>
      <c r="U17" s="67">
        <v>677.67763724650013</v>
      </c>
      <c r="V17" s="67">
        <v>650.40700068949661</v>
      </c>
      <c r="W17" s="67">
        <v>691.81844672655711</v>
      </c>
      <c r="X17" s="67">
        <v>621.65289398205778</v>
      </c>
      <c r="Y17" s="67">
        <v>589.22981472009599</v>
      </c>
      <c r="Z17" s="68" t="s">
        <v>40</v>
      </c>
      <c r="AA17" s="67">
        <v>562.32271598191085</v>
      </c>
      <c r="AB17" s="67">
        <v>758.90420277475027</v>
      </c>
      <c r="AC17" s="67">
        <v>693.89906651382194</v>
      </c>
      <c r="AD17" s="69">
        <v>685.48688138691978</v>
      </c>
      <c r="AE17" s="69">
        <v>740.69138246215493</v>
      </c>
    </row>
    <row r="18" spans="2:31" x14ac:dyDescent="0.25">
      <c r="B18" s="66">
        <v>39845</v>
      </c>
      <c r="C18" s="67">
        <v>802.56281604249409</v>
      </c>
      <c r="D18" s="67">
        <v>704.51641013334404</v>
      </c>
      <c r="E18" s="67">
        <v>775.87149079852441</v>
      </c>
      <c r="F18" s="67">
        <v>826.66247200343912</v>
      </c>
      <c r="G18" s="67">
        <v>748.22940037501144</v>
      </c>
      <c r="H18" s="67">
        <v>696.95270882761088</v>
      </c>
      <c r="I18" s="67">
        <v>833.65359811108374</v>
      </c>
      <c r="J18" s="67">
        <v>743.78274133075729</v>
      </c>
      <c r="K18" s="67">
        <v>729.6201796329151</v>
      </c>
      <c r="L18" s="69">
        <v>765.99652422217275</v>
      </c>
      <c r="M18" s="67">
        <v>622.94652292902003</v>
      </c>
      <c r="N18" s="67">
        <v>770.23485683918784</v>
      </c>
      <c r="O18" s="67">
        <v>745.74252361997469</v>
      </c>
      <c r="P18" s="67">
        <v>674.52775226736253</v>
      </c>
      <c r="Q18" s="67">
        <v>589.89</v>
      </c>
      <c r="R18" s="67">
        <v>700.28188800336522</v>
      </c>
      <c r="S18" s="67">
        <v>742.50568742023677</v>
      </c>
      <c r="T18" s="67" t="s">
        <v>40</v>
      </c>
      <c r="U18" s="67">
        <v>704.75614843500171</v>
      </c>
      <c r="V18" s="67">
        <v>646.67765946857639</v>
      </c>
      <c r="W18" s="67">
        <v>689.00684341901763</v>
      </c>
      <c r="X18" s="67">
        <v>633.33464411197099</v>
      </c>
      <c r="Y18" s="67">
        <v>609.35730108414771</v>
      </c>
      <c r="Z18" s="68" t="s">
        <v>40</v>
      </c>
      <c r="AA18" s="67">
        <v>567.71692049835974</v>
      </c>
      <c r="AB18" s="67">
        <v>758.16533513056299</v>
      </c>
      <c r="AC18" s="67">
        <v>690.41903998682199</v>
      </c>
      <c r="AD18" s="69">
        <v>689.1815319987013</v>
      </c>
      <c r="AE18" s="69">
        <v>747.84952433264618</v>
      </c>
    </row>
    <row r="19" spans="2:31" x14ac:dyDescent="0.25">
      <c r="B19" s="66">
        <v>39873</v>
      </c>
      <c r="C19" s="67">
        <v>793.46411148223206</v>
      </c>
      <c r="D19" s="67">
        <v>712.95157781756529</v>
      </c>
      <c r="E19" s="67">
        <v>780.69187123883046</v>
      </c>
      <c r="F19" s="67">
        <v>830.96737075646354</v>
      </c>
      <c r="G19" s="67">
        <v>734.62081984406996</v>
      </c>
      <c r="H19" s="67">
        <v>697.34608822950838</v>
      </c>
      <c r="I19" s="67">
        <v>830.2292627488539</v>
      </c>
      <c r="J19" s="67">
        <v>744.54751046368767</v>
      </c>
      <c r="K19" s="67">
        <v>724.64142781995622</v>
      </c>
      <c r="L19" s="70">
        <v>757.74461130993814</v>
      </c>
      <c r="M19" s="67">
        <v>649.22902765988283</v>
      </c>
      <c r="N19" s="67">
        <v>756.20711645454003</v>
      </c>
      <c r="O19" s="67">
        <v>690.55017425214021</v>
      </c>
      <c r="P19" s="67">
        <v>664.04347678656643</v>
      </c>
      <c r="Q19" s="67">
        <v>583.89</v>
      </c>
      <c r="R19" s="67">
        <v>696.27424932819383</v>
      </c>
      <c r="S19" s="67">
        <v>720.95904592744944</v>
      </c>
      <c r="T19" s="67" t="s">
        <v>40</v>
      </c>
      <c r="U19" s="67">
        <v>682.62338214809517</v>
      </c>
      <c r="V19" s="67">
        <v>624.57504873294351</v>
      </c>
      <c r="W19" s="67">
        <v>696.51632687907875</v>
      </c>
      <c r="X19" s="67">
        <v>653.46050343197294</v>
      </c>
      <c r="Y19" s="67">
        <v>610.40073222378282</v>
      </c>
      <c r="Z19" s="68" t="s">
        <v>40</v>
      </c>
      <c r="AA19" s="67">
        <v>563.19478598505793</v>
      </c>
      <c r="AB19" s="67">
        <v>735.78294690934956</v>
      </c>
      <c r="AC19" s="67">
        <v>666.47501858176349</v>
      </c>
      <c r="AD19" s="70">
        <v>680.80447430403001</v>
      </c>
      <c r="AE19" s="70">
        <v>741.1837110175062</v>
      </c>
    </row>
    <row r="20" spans="2:31" x14ac:dyDescent="0.25">
      <c r="B20" s="66">
        <v>39904</v>
      </c>
      <c r="C20" s="68">
        <v>776.90222872550464</v>
      </c>
      <c r="D20" s="67">
        <v>708.31120335477863</v>
      </c>
      <c r="E20" s="67">
        <v>784.97492907297419</v>
      </c>
      <c r="F20" s="67">
        <v>837.76525275850724</v>
      </c>
      <c r="G20" s="67">
        <v>751.62722033350315</v>
      </c>
      <c r="H20" s="67">
        <v>705.53906511460502</v>
      </c>
      <c r="I20" s="67">
        <v>800.23650442819542</v>
      </c>
      <c r="J20" s="67">
        <v>738.76088806632742</v>
      </c>
      <c r="K20" s="67">
        <v>709.41137169931119</v>
      </c>
      <c r="L20" s="69">
        <v>757.96953558419</v>
      </c>
      <c r="M20" s="67">
        <v>632.99017641086709</v>
      </c>
      <c r="N20" s="67">
        <v>694.99422450090879</v>
      </c>
      <c r="O20" s="67">
        <v>679.99601233859607</v>
      </c>
      <c r="P20" s="67">
        <v>662.57371755867905</v>
      </c>
      <c r="Q20" s="67">
        <v>594.89</v>
      </c>
      <c r="R20" s="67">
        <v>673.17702348290698</v>
      </c>
      <c r="S20" s="67">
        <v>686.86895567069053</v>
      </c>
      <c r="T20" s="67" t="s">
        <v>40</v>
      </c>
      <c r="U20" s="67">
        <v>700.6480540653248</v>
      </c>
      <c r="V20" s="67">
        <v>618.86</v>
      </c>
      <c r="W20" s="67">
        <v>700.28202834499064</v>
      </c>
      <c r="X20" s="67">
        <v>644.12452954942978</v>
      </c>
      <c r="Y20" s="67">
        <v>614.73455199476257</v>
      </c>
      <c r="Z20" s="68" t="s">
        <v>40</v>
      </c>
      <c r="AA20" s="67">
        <v>562.50347867944311</v>
      </c>
      <c r="AB20" s="67">
        <v>735.83464304112249</v>
      </c>
      <c r="AC20" s="67">
        <v>674.19537736024608</v>
      </c>
      <c r="AD20" s="69">
        <v>668.74101397364745</v>
      </c>
      <c r="AE20" s="69">
        <v>738.22116265173236</v>
      </c>
    </row>
    <row r="21" spans="2:31" x14ac:dyDescent="0.25">
      <c r="B21" s="66">
        <v>39934</v>
      </c>
      <c r="C21" s="68">
        <v>777.04218209469695</v>
      </c>
      <c r="D21" s="67">
        <v>707.27482297602535</v>
      </c>
      <c r="E21" s="67">
        <v>786.85435159733208</v>
      </c>
      <c r="F21" s="67">
        <v>836.05607688651776</v>
      </c>
      <c r="G21" s="67">
        <v>750.22200105427885</v>
      </c>
      <c r="H21" s="67">
        <v>706.76392216334989</v>
      </c>
      <c r="I21" s="67">
        <v>800.43239680457953</v>
      </c>
      <c r="J21" s="67">
        <v>724.19286040299721</v>
      </c>
      <c r="K21" s="67">
        <v>727.89583817280095</v>
      </c>
      <c r="L21" s="69">
        <v>756.08598277839292</v>
      </c>
      <c r="M21" s="67">
        <v>624.27901397486039</v>
      </c>
      <c r="N21" s="67">
        <v>729.53011906409165</v>
      </c>
      <c r="O21" s="67">
        <v>677.47691718370925</v>
      </c>
      <c r="P21" s="67">
        <v>639.33001003588379</v>
      </c>
      <c r="Q21" s="67">
        <v>594.89</v>
      </c>
      <c r="R21" s="67">
        <v>669.34194551949736</v>
      </c>
      <c r="S21" s="67">
        <v>677.62746993268831</v>
      </c>
      <c r="T21" s="67" t="s">
        <v>40</v>
      </c>
      <c r="U21" s="67">
        <v>699.76310136444863</v>
      </c>
      <c r="V21" s="67">
        <v>690</v>
      </c>
      <c r="W21" s="67">
        <v>698.37079646749919</v>
      </c>
      <c r="X21" s="67">
        <v>638.25988771429309</v>
      </c>
      <c r="Y21" s="67">
        <v>616.88910888238354</v>
      </c>
      <c r="Z21" s="68" t="s">
        <v>40</v>
      </c>
      <c r="AA21" s="67">
        <v>565.22430306776994</v>
      </c>
      <c r="AB21" s="67">
        <v>683.3125388009064</v>
      </c>
      <c r="AC21" s="67">
        <v>673.91494590552816</v>
      </c>
      <c r="AD21" s="69">
        <v>664.87613610935091</v>
      </c>
      <c r="AE21" s="69">
        <v>735.46523468188684</v>
      </c>
    </row>
    <row r="22" spans="2:31" x14ac:dyDescent="0.25">
      <c r="B22" s="66">
        <v>39965</v>
      </c>
      <c r="C22" s="68">
        <v>772</v>
      </c>
      <c r="D22" s="67">
        <v>706</v>
      </c>
      <c r="E22" s="67">
        <v>795</v>
      </c>
      <c r="F22" s="67">
        <v>832</v>
      </c>
      <c r="G22" s="67">
        <v>747</v>
      </c>
      <c r="H22" s="67">
        <v>710</v>
      </c>
      <c r="I22" s="67">
        <v>788</v>
      </c>
      <c r="J22" s="67">
        <v>722</v>
      </c>
      <c r="K22" s="67">
        <v>726</v>
      </c>
      <c r="L22" s="69">
        <v>753.02508089145704</v>
      </c>
      <c r="M22" s="67">
        <v>629</v>
      </c>
      <c r="N22" s="67">
        <v>736</v>
      </c>
      <c r="O22" s="67">
        <v>682</v>
      </c>
      <c r="P22" s="67">
        <v>676</v>
      </c>
      <c r="Q22" s="67">
        <v>595</v>
      </c>
      <c r="R22" s="67">
        <v>656</v>
      </c>
      <c r="S22" s="67">
        <v>675</v>
      </c>
      <c r="T22" s="67" t="s">
        <v>40</v>
      </c>
      <c r="U22" s="67">
        <v>717</v>
      </c>
      <c r="V22" s="67">
        <v>722</v>
      </c>
      <c r="W22" s="67">
        <v>697</v>
      </c>
      <c r="X22" s="67">
        <v>645</v>
      </c>
      <c r="Y22" s="67">
        <v>594</v>
      </c>
      <c r="Z22" s="68" t="s">
        <v>40</v>
      </c>
      <c r="AA22" s="67">
        <v>564</v>
      </c>
      <c r="AB22" s="67">
        <v>686</v>
      </c>
      <c r="AC22" s="67">
        <v>644</v>
      </c>
      <c r="AD22" s="69">
        <v>665.4208393473474</v>
      </c>
      <c r="AE22" s="69">
        <v>733</v>
      </c>
    </row>
    <row r="23" spans="2:31" x14ac:dyDescent="0.25">
      <c r="B23" s="66">
        <v>39995</v>
      </c>
      <c r="C23" s="68">
        <v>776.12736430622283</v>
      </c>
      <c r="D23" s="67">
        <v>713.15897759993015</v>
      </c>
      <c r="E23" s="67">
        <v>795.52091830733889</v>
      </c>
      <c r="F23" s="67">
        <v>834.6458547005135</v>
      </c>
      <c r="G23" s="67">
        <v>751.59574573174268</v>
      </c>
      <c r="H23" s="67">
        <v>709.72373554668218</v>
      </c>
      <c r="I23" s="67">
        <v>786.91035464358959</v>
      </c>
      <c r="J23" s="67">
        <v>734.01512023553687</v>
      </c>
      <c r="K23" s="67">
        <v>722.59667516828847</v>
      </c>
      <c r="L23" s="69">
        <v>758.19789174800496</v>
      </c>
      <c r="M23" s="67">
        <v>628.84608839431007</v>
      </c>
      <c r="N23" s="67">
        <v>751.40747742621602</v>
      </c>
      <c r="O23" s="67">
        <v>681.43233446074066</v>
      </c>
      <c r="P23" s="67">
        <v>680.84489889328802</v>
      </c>
      <c r="Q23" s="67">
        <v>594.89</v>
      </c>
      <c r="R23" s="67">
        <v>661.95770427382354</v>
      </c>
      <c r="S23" s="67">
        <v>685.36845195902004</v>
      </c>
      <c r="T23" s="67" t="s">
        <v>40</v>
      </c>
      <c r="U23" s="67">
        <v>719.61322536860814</v>
      </c>
      <c r="V23" s="67">
        <v>749.47958999313983</v>
      </c>
      <c r="W23" s="67">
        <v>695.71443283282372</v>
      </c>
      <c r="X23" s="67">
        <v>652.65437574920634</v>
      </c>
      <c r="Y23" s="67">
        <v>599.77456059583017</v>
      </c>
      <c r="Z23" s="68" t="s">
        <v>40</v>
      </c>
      <c r="AA23" s="67">
        <v>564.98653972822376</v>
      </c>
      <c r="AB23" s="67">
        <v>671</v>
      </c>
      <c r="AC23" s="67">
        <v>632.35658623367465</v>
      </c>
      <c r="AD23" s="69">
        <v>670.69802974391268</v>
      </c>
      <c r="AE23" s="69">
        <v>733.79505966100032</v>
      </c>
    </row>
    <row r="24" spans="2:31" x14ac:dyDescent="0.25">
      <c r="B24" s="66">
        <v>40026</v>
      </c>
      <c r="C24" s="68">
        <v>773.76792624726852</v>
      </c>
      <c r="D24" s="67">
        <v>709.6693619650581</v>
      </c>
      <c r="E24" s="67">
        <v>793.74037198186647</v>
      </c>
      <c r="F24" s="67">
        <v>840.74217718880163</v>
      </c>
      <c r="G24" s="67">
        <v>746.58959154124159</v>
      </c>
      <c r="H24" s="67">
        <v>712.00714706728024</v>
      </c>
      <c r="I24" s="67">
        <v>773.62795381801436</v>
      </c>
      <c r="J24" s="67">
        <v>732.19932922961311</v>
      </c>
      <c r="K24" s="67">
        <v>720.1056226156204</v>
      </c>
      <c r="L24" s="69">
        <v>753.59947430881948</v>
      </c>
      <c r="M24" s="67">
        <v>614.55616415733118</v>
      </c>
      <c r="N24" s="67">
        <v>765.96779159493565</v>
      </c>
      <c r="O24" s="67">
        <v>682.68804614363137</v>
      </c>
      <c r="P24" s="67">
        <v>684.85594075753545</v>
      </c>
      <c r="Q24" s="67">
        <v>589.89</v>
      </c>
      <c r="R24" s="67">
        <v>668.22991701016201</v>
      </c>
      <c r="S24" s="67">
        <v>684.26727489766597</v>
      </c>
      <c r="T24" s="67" t="s">
        <v>40</v>
      </c>
      <c r="U24" s="67">
        <v>724.4939549428417</v>
      </c>
      <c r="V24" s="67">
        <v>601.03</v>
      </c>
      <c r="W24" s="67">
        <v>694.93078923397411</v>
      </c>
      <c r="X24" s="67">
        <v>649.42317974737045</v>
      </c>
      <c r="Y24" s="67">
        <v>603.65084243332717</v>
      </c>
      <c r="Z24" s="68" t="s">
        <v>40</v>
      </c>
      <c r="AA24" s="67">
        <v>575.43179554503411</v>
      </c>
      <c r="AB24" s="67">
        <v>692.30248964032648</v>
      </c>
      <c r="AC24" s="67">
        <v>697.20775697902945</v>
      </c>
      <c r="AD24" s="69">
        <v>674.15359395401117</v>
      </c>
      <c r="AE24" s="69">
        <v>734.21868741398578</v>
      </c>
    </row>
    <row r="25" spans="2:31" x14ac:dyDescent="0.25">
      <c r="B25" s="66">
        <v>40057</v>
      </c>
      <c r="C25" s="68">
        <v>773.96407146266517</v>
      </c>
      <c r="D25" s="67">
        <v>705.43339165068301</v>
      </c>
      <c r="E25" s="67">
        <v>800.99621663996845</v>
      </c>
      <c r="F25" s="67">
        <v>839.3339168842549</v>
      </c>
      <c r="G25" s="67">
        <v>745.65841802561818</v>
      </c>
      <c r="H25" s="67">
        <v>714.12765159582375</v>
      </c>
      <c r="I25" s="67">
        <v>776.04909124838503</v>
      </c>
      <c r="J25" s="67">
        <v>725.31709096433019</v>
      </c>
      <c r="K25" s="67">
        <v>722.13810310988049</v>
      </c>
      <c r="L25" s="69">
        <v>753.41279664167007</v>
      </c>
      <c r="M25" s="67">
        <v>613.29999999999995</v>
      </c>
      <c r="N25" s="67">
        <v>734.30158888121844</v>
      </c>
      <c r="O25" s="67">
        <v>665.69159697471628</v>
      </c>
      <c r="P25" s="67">
        <v>687.49698876480215</v>
      </c>
      <c r="Q25" s="67">
        <v>589.89</v>
      </c>
      <c r="R25" s="67">
        <v>661.56193069394965</v>
      </c>
      <c r="S25" s="67">
        <v>686.68390900323675</v>
      </c>
      <c r="T25" s="67" t="s">
        <v>40</v>
      </c>
      <c r="U25" s="67">
        <v>693.83458925759749</v>
      </c>
      <c r="V25" s="67">
        <v>617.1</v>
      </c>
      <c r="W25" s="67">
        <v>661.04468839249193</v>
      </c>
      <c r="X25" s="67">
        <v>647.65823932123124</v>
      </c>
      <c r="Y25" s="67">
        <v>604.77894602720244</v>
      </c>
      <c r="Z25" s="68" t="s">
        <v>40</v>
      </c>
      <c r="AA25" s="67">
        <v>579.45775608870917</v>
      </c>
      <c r="AB25" s="67">
        <v>688.31457792990466</v>
      </c>
      <c r="AC25" s="67">
        <v>690.82740671990427</v>
      </c>
      <c r="AD25" s="69">
        <v>666.43213282483555</v>
      </c>
      <c r="AE25" s="69">
        <v>730.38379602558587</v>
      </c>
    </row>
    <row r="26" spans="2:31" x14ac:dyDescent="0.25">
      <c r="B26" s="66">
        <v>40087</v>
      </c>
      <c r="C26" s="68">
        <v>780.86964572046554</v>
      </c>
      <c r="D26" s="67">
        <v>712.24764006621729</v>
      </c>
      <c r="E26" s="67">
        <v>791.05729421246372</v>
      </c>
      <c r="F26" s="67">
        <v>839.08775525141152</v>
      </c>
      <c r="G26" s="67">
        <v>742.26305721130893</v>
      </c>
      <c r="H26" s="67">
        <v>713.95679256041967</v>
      </c>
      <c r="I26" s="67">
        <v>786.58714148994454</v>
      </c>
      <c r="J26" s="67">
        <v>729.73901268390182</v>
      </c>
      <c r="K26" s="67">
        <v>725.23500079847463</v>
      </c>
      <c r="L26" s="69">
        <v>756.79161370415648</v>
      </c>
      <c r="M26" s="67">
        <v>642.16248779866737</v>
      </c>
      <c r="N26" s="67">
        <v>709.02516605605354</v>
      </c>
      <c r="O26" s="67">
        <v>661.41479471652667</v>
      </c>
      <c r="P26" s="67">
        <v>691.01301490172887</v>
      </c>
      <c r="Q26" s="67">
        <v>589.89</v>
      </c>
      <c r="R26" s="67">
        <v>662.11250527206357</v>
      </c>
      <c r="S26" s="67">
        <v>697.53932236123751</v>
      </c>
      <c r="T26" s="67" t="s">
        <v>40</v>
      </c>
      <c r="U26" s="67">
        <v>690.41500211411267</v>
      </c>
      <c r="V26" s="67">
        <v>624.72</v>
      </c>
      <c r="W26" s="67">
        <v>661.61107039668309</v>
      </c>
      <c r="X26" s="67">
        <v>641.97116904557708</v>
      </c>
      <c r="Y26" s="67">
        <v>604.11702887656872</v>
      </c>
      <c r="Z26" s="68" t="s">
        <v>40</v>
      </c>
      <c r="AA26" s="67">
        <v>567.11987513867052</v>
      </c>
      <c r="AB26" s="67">
        <v>697.72067003140796</v>
      </c>
      <c r="AC26" s="67">
        <v>676.5645527231178</v>
      </c>
      <c r="AD26" s="69">
        <v>665.03697862587785</v>
      </c>
      <c r="AE26" s="69">
        <v>734.84316251926055</v>
      </c>
    </row>
    <row r="27" spans="2:31" x14ac:dyDescent="0.25">
      <c r="B27" s="66">
        <v>40118</v>
      </c>
      <c r="C27" s="68">
        <v>779.05600408739474</v>
      </c>
      <c r="D27" s="67">
        <v>712.34014163388827</v>
      </c>
      <c r="E27" s="67">
        <v>799.74209330916506</v>
      </c>
      <c r="F27" s="67">
        <v>705.83871854044742</v>
      </c>
      <c r="G27" s="67">
        <v>752.17841554244751</v>
      </c>
      <c r="H27" s="67">
        <v>720.95702927419006</v>
      </c>
      <c r="I27" s="67">
        <v>787.04876282455314</v>
      </c>
      <c r="J27" s="67">
        <v>733.31139919263137</v>
      </c>
      <c r="K27" s="67">
        <v>658.67888127254867</v>
      </c>
      <c r="L27" s="69">
        <v>756.84371919775754</v>
      </c>
      <c r="M27" s="67">
        <v>611.9</v>
      </c>
      <c r="N27" s="67">
        <v>704.51679534910397</v>
      </c>
      <c r="O27" s="67">
        <v>682.94214518139108</v>
      </c>
      <c r="P27" s="67">
        <v>696.58515089638342</v>
      </c>
      <c r="Q27" s="67">
        <v>589.89</v>
      </c>
      <c r="R27" s="67">
        <v>663.78953703364198</v>
      </c>
      <c r="S27" s="67">
        <v>699.66277199773106</v>
      </c>
      <c r="T27" s="67" t="s">
        <v>40</v>
      </c>
      <c r="U27" s="67">
        <v>696.04392752142542</v>
      </c>
      <c r="V27" s="67">
        <v>634.69000000000005</v>
      </c>
      <c r="W27" s="67">
        <v>664.6641131136231</v>
      </c>
      <c r="X27" s="67">
        <v>648.51272273842494</v>
      </c>
      <c r="Y27" s="67">
        <v>606.5400399229909</v>
      </c>
      <c r="Z27" s="68" t="s">
        <v>40</v>
      </c>
      <c r="AA27" s="67">
        <v>566.65785121777253</v>
      </c>
      <c r="AB27" s="67">
        <v>682.24035536718088</v>
      </c>
      <c r="AC27" s="67">
        <v>692.84469085298019</v>
      </c>
      <c r="AD27" s="69">
        <v>667.33717748873687</v>
      </c>
      <c r="AE27" s="69">
        <v>734.82581329065488</v>
      </c>
    </row>
    <row r="28" spans="2:31" x14ac:dyDescent="0.25">
      <c r="B28" s="66">
        <v>40148</v>
      </c>
      <c r="C28" s="68">
        <v>776.82956577254686</v>
      </c>
      <c r="D28" s="67">
        <v>701.22236274420243</v>
      </c>
      <c r="E28" s="67">
        <v>798.07422832027896</v>
      </c>
      <c r="F28" s="67">
        <v>705.3458054686763</v>
      </c>
      <c r="G28" s="67">
        <v>745.05286500540819</v>
      </c>
      <c r="H28" s="67">
        <v>714.24083408546448</v>
      </c>
      <c r="I28" s="67">
        <v>796.21105512419194</v>
      </c>
      <c r="J28" s="67">
        <v>739.66432881909122</v>
      </c>
      <c r="K28" s="67">
        <v>675.488630246767</v>
      </c>
      <c r="L28" s="69">
        <v>752.9387936331774</v>
      </c>
      <c r="M28" s="67">
        <v>597</v>
      </c>
      <c r="N28" s="67">
        <v>712.06769116025805</v>
      </c>
      <c r="O28" s="67">
        <v>692.35851066284522</v>
      </c>
      <c r="P28" s="67">
        <v>706</v>
      </c>
      <c r="Q28" s="67">
        <v>583.89</v>
      </c>
      <c r="R28" s="67">
        <v>667.31436716132123</v>
      </c>
      <c r="S28" s="67">
        <v>697.14549991346712</v>
      </c>
      <c r="T28" s="67" t="s">
        <v>40</v>
      </c>
      <c r="U28" s="67">
        <v>689.59569117639228</v>
      </c>
      <c r="V28" s="67">
        <v>628.83000000000004</v>
      </c>
      <c r="W28" s="67">
        <v>664.74029212135542</v>
      </c>
      <c r="X28" s="67">
        <v>610.61095632849708</v>
      </c>
      <c r="Y28" s="67">
        <v>598.15687677399148</v>
      </c>
      <c r="Z28" s="68" t="s">
        <v>40</v>
      </c>
      <c r="AA28" s="67">
        <v>565.68487289856944</v>
      </c>
      <c r="AB28" s="67">
        <v>694.68824116530811</v>
      </c>
      <c r="AC28" s="67">
        <v>665.36120322399199</v>
      </c>
      <c r="AD28" s="69">
        <v>669.19198676699648</v>
      </c>
      <c r="AE28" s="69">
        <v>727.89605966357317</v>
      </c>
    </row>
    <row r="29" spans="2:31" x14ac:dyDescent="0.25">
      <c r="B29" s="66">
        <v>40179</v>
      </c>
      <c r="C29" s="67">
        <v>770.22050386102171</v>
      </c>
      <c r="D29" s="67">
        <v>707.83884288257252</v>
      </c>
      <c r="E29" s="67">
        <v>800.83647861928182</v>
      </c>
      <c r="F29" s="67">
        <v>733.6530332215533</v>
      </c>
      <c r="G29" s="67">
        <v>745.12373502866524</v>
      </c>
      <c r="H29" s="67">
        <v>712.57387428377604</v>
      </c>
      <c r="I29" s="67">
        <v>796.59439608468676</v>
      </c>
      <c r="J29" s="67">
        <v>768.31176495005866</v>
      </c>
      <c r="K29" s="67">
        <v>705.65278757987812</v>
      </c>
      <c r="L29" s="69">
        <v>752.89475992043947</v>
      </c>
      <c r="M29" s="67">
        <v>626.54999999999995</v>
      </c>
      <c r="N29" s="67">
        <v>708.80849629211548</v>
      </c>
      <c r="O29" s="67">
        <v>679.51947110582626</v>
      </c>
      <c r="P29" s="67">
        <v>706.75752746888611</v>
      </c>
      <c r="Q29" s="67">
        <v>583.89</v>
      </c>
      <c r="R29" s="67">
        <v>684.84758587393458</v>
      </c>
      <c r="S29" s="67">
        <v>688.15192706445907</v>
      </c>
      <c r="T29" s="67" t="s">
        <v>40</v>
      </c>
      <c r="U29" s="67">
        <v>695.35662876810875</v>
      </c>
      <c r="V29" s="67">
        <v>620.03</v>
      </c>
      <c r="W29" s="67">
        <v>669.58075461613794</v>
      </c>
      <c r="X29" s="67">
        <v>652.14724095383826</v>
      </c>
      <c r="Y29" s="67">
        <v>597.91930848714503</v>
      </c>
      <c r="Z29" s="67" t="s">
        <v>40</v>
      </c>
      <c r="AA29" s="67">
        <v>572.83428696942167</v>
      </c>
      <c r="AB29" s="67">
        <v>662.46522968251043</v>
      </c>
      <c r="AC29" s="67">
        <v>668.15085255458371</v>
      </c>
      <c r="AD29" s="69">
        <v>671.82706302848067</v>
      </c>
      <c r="AE29" s="69">
        <v>737.40389219999997</v>
      </c>
    </row>
    <row r="30" spans="2:31" x14ac:dyDescent="0.25">
      <c r="B30" s="66">
        <v>40210</v>
      </c>
      <c r="C30" s="68">
        <v>782.49674550616453</v>
      </c>
      <c r="D30" s="68">
        <v>705.28320217833664</v>
      </c>
      <c r="E30" s="68">
        <v>806.95429705208744</v>
      </c>
      <c r="F30" s="68">
        <v>744.27655226311094</v>
      </c>
      <c r="G30" s="68">
        <v>752.60428815637374</v>
      </c>
      <c r="H30" s="68">
        <v>718.68212414187803</v>
      </c>
      <c r="I30" s="68">
        <v>805.87514563945865</v>
      </c>
      <c r="J30" s="68">
        <v>784.25529373717268</v>
      </c>
      <c r="K30" s="68">
        <v>701.28662875440978</v>
      </c>
      <c r="L30" s="70">
        <v>761.20286807215552</v>
      </c>
      <c r="M30" s="68">
        <v>618.5</v>
      </c>
      <c r="N30" s="68">
        <v>698.51350317691367</v>
      </c>
      <c r="O30" s="68">
        <v>693.31395497763731</v>
      </c>
      <c r="P30" s="68">
        <v>702.46584282354434</v>
      </c>
      <c r="Q30" s="68">
        <v>580.30999999999995</v>
      </c>
      <c r="R30" s="68">
        <v>656.25755070451748</v>
      </c>
      <c r="S30" s="68">
        <v>687.69851309509238</v>
      </c>
      <c r="T30" s="68" t="s">
        <v>40</v>
      </c>
      <c r="U30" s="68">
        <v>702.01546577801696</v>
      </c>
      <c r="V30" s="68">
        <v>618.66999999999996</v>
      </c>
      <c r="W30" s="68">
        <v>673.29864343151621</v>
      </c>
      <c r="X30" s="68">
        <v>646.88436315357501</v>
      </c>
      <c r="Y30" s="68">
        <v>584.13323158289222</v>
      </c>
      <c r="Z30" s="68" t="s">
        <v>40</v>
      </c>
      <c r="AA30" s="68">
        <v>568.90074808818429</v>
      </c>
      <c r="AB30" s="68">
        <v>700.41498015714262</v>
      </c>
      <c r="AC30" s="68">
        <v>683.81139747518387</v>
      </c>
      <c r="AD30" s="70">
        <v>665.75789824009144</v>
      </c>
      <c r="AE30" s="70">
        <v>743.97214993918885</v>
      </c>
    </row>
    <row r="31" spans="2:31" x14ac:dyDescent="0.25">
      <c r="B31" s="66">
        <v>40238</v>
      </c>
      <c r="C31" s="68">
        <v>786.94770904663437</v>
      </c>
      <c r="D31" s="67">
        <v>687.99917000637959</v>
      </c>
      <c r="E31" s="67">
        <v>810.60299146053626</v>
      </c>
      <c r="F31" s="67">
        <v>743.92614504126266</v>
      </c>
      <c r="G31" s="67">
        <v>749.65526531898217</v>
      </c>
      <c r="H31" s="67">
        <v>721.59243442947331</v>
      </c>
      <c r="I31" s="67">
        <v>804.64957583441708</v>
      </c>
      <c r="J31" s="67">
        <v>788.01939454688704</v>
      </c>
      <c r="K31" s="67">
        <v>694.34097701542021</v>
      </c>
      <c r="L31" s="69">
        <v>759.3968034665013</v>
      </c>
      <c r="M31" s="67">
        <v>598.92744464781651</v>
      </c>
      <c r="N31" s="67">
        <v>717.47164525466883</v>
      </c>
      <c r="O31" s="67">
        <v>689.88962296715215</v>
      </c>
      <c r="P31" s="67">
        <v>698.81143078346247</v>
      </c>
      <c r="Q31" s="67">
        <v>673.34388495174073</v>
      </c>
      <c r="R31" s="67">
        <v>663.85586560959655</v>
      </c>
      <c r="S31" s="67">
        <v>686.11428117505704</v>
      </c>
      <c r="T31" s="67" t="s">
        <v>40</v>
      </c>
      <c r="U31" s="67">
        <v>698.07872975380872</v>
      </c>
      <c r="V31" s="67">
        <v>610.35</v>
      </c>
      <c r="W31" s="67">
        <v>682.08164314488045</v>
      </c>
      <c r="X31" s="67">
        <v>665.61024216661394</v>
      </c>
      <c r="Y31" s="67">
        <v>590.8505562178093</v>
      </c>
      <c r="Z31" s="67" t="s">
        <v>40</v>
      </c>
      <c r="AA31" s="67">
        <v>567.20907588816374</v>
      </c>
      <c r="AB31" s="68">
        <v>704.56406089972381</v>
      </c>
      <c r="AC31" s="67">
        <v>684.52676403958037</v>
      </c>
      <c r="AD31" s="69">
        <v>668.6558153109122</v>
      </c>
      <c r="AE31" s="69">
        <v>742.2180517105071</v>
      </c>
    </row>
    <row r="32" spans="2:31" x14ac:dyDescent="0.25">
      <c r="B32" s="66">
        <v>40269</v>
      </c>
      <c r="C32" s="68">
        <v>790.95503867016839</v>
      </c>
      <c r="D32" s="67">
        <v>708.26079817679476</v>
      </c>
      <c r="E32" s="67">
        <v>807.00073461240038</v>
      </c>
      <c r="F32" s="67">
        <v>744.49445867951511</v>
      </c>
      <c r="G32" s="67">
        <v>753.61438473749979</v>
      </c>
      <c r="H32" s="67">
        <v>723.54617174176133</v>
      </c>
      <c r="I32" s="67">
        <v>816.5223514619255</v>
      </c>
      <c r="J32" s="67">
        <v>770.94512570205245</v>
      </c>
      <c r="K32" s="67">
        <v>700.45541591012773</v>
      </c>
      <c r="L32" s="69">
        <v>766.63006097954735</v>
      </c>
      <c r="M32" s="67">
        <v>594.66080988956048</v>
      </c>
      <c r="N32" s="67">
        <v>732.48568911359541</v>
      </c>
      <c r="O32" s="67">
        <v>683.32305177457658</v>
      </c>
      <c r="P32" s="67">
        <v>679.0743086622889</v>
      </c>
      <c r="Q32" s="67">
        <v>648.96300055949553</v>
      </c>
      <c r="R32" s="67">
        <v>658.15082182594642</v>
      </c>
      <c r="S32" s="67">
        <v>681.50834409491847</v>
      </c>
      <c r="T32" s="67" t="s">
        <v>40</v>
      </c>
      <c r="U32" s="67">
        <v>705.15385202162361</v>
      </c>
      <c r="V32" s="67">
        <v>621.04999999999995</v>
      </c>
      <c r="W32" s="67">
        <v>680.61979595064588</v>
      </c>
      <c r="X32" s="67">
        <v>661.86913114796494</v>
      </c>
      <c r="Y32" s="67">
        <v>571.55696070252748</v>
      </c>
      <c r="Z32" s="67" t="s">
        <v>40</v>
      </c>
      <c r="AA32" s="67">
        <v>563.70331155745669</v>
      </c>
      <c r="AB32" s="68">
        <v>697.32583293318089</v>
      </c>
      <c r="AC32" s="67">
        <v>684.62531689289244</v>
      </c>
      <c r="AD32" s="69">
        <v>665.78710480079133</v>
      </c>
      <c r="AE32" s="69">
        <v>746.85054286616969</v>
      </c>
    </row>
    <row r="33" spans="2:31" x14ac:dyDescent="0.25">
      <c r="B33" s="66">
        <v>40299</v>
      </c>
      <c r="C33" s="68">
        <v>754.42006260441588</v>
      </c>
      <c r="D33" s="67">
        <v>701.09307198229169</v>
      </c>
      <c r="E33" s="67">
        <v>799.86287092235762</v>
      </c>
      <c r="F33" s="67">
        <v>741.18875467848545</v>
      </c>
      <c r="G33" s="67">
        <v>735.88618684756182</v>
      </c>
      <c r="H33" s="67">
        <v>713.62329458277156</v>
      </c>
      <c r="I33" s="67">
        <v>761.75597716153413</v>
      </c>
      <c r="J33" s="67">
        <v>777.37551200014536</v>
      </c>
      <c r="K33" s="67">
        <v>697.06621985769618</v>
      </c>
      <c r="L33" s="69">
        <v>740.90525606813389</v>
      </c>
      <c r="M33" s="67">
        <v>569.89427849222307</v>
      </c>
      <c r="N33" s="67">
        <v>715.2016438501023</v>
      </c>
      <c r="O33" s="67">
        <v>659.77899989674472</v>
      </c>
      <c r="P33" s="67">
        <v>689.35572007184055</v>
      </c>
      <c r="Q33" s="67">
        <v>621.30234755249876</v>
      </c>
      <c r="R33" s="67">
        <v>662.47219303587531</v>
      </c>
      <c r="S33" s="67">
        <v>645.82069319023446</v>
      </c>
      <c r="T33" s="67" t="s">
        <v>40</v>
      </c>
      <c r="U33" s="67">
        <v>721.52650020438114</v>
      </c>
      <c r="V33" s="67">
        <v>629.97</v>
      </c>
      <c r="W33" s="67">
        <v>678.74292916575519</v>
      </c>
      <c r="X33" s="67">
        <v>659.24406416107206</v>
      </c>
      <c r="Y33" s="67">
        <v>695.43881000397857</v>
      </c>
      <c r="Z33" s="67" t="s">
        <v>40</v>
      </c>
      <c r="AA33" s="67">
        <v>574.83825376319976</v>
      </c>
      <c r="AB33" s="68">
        <v>671.90512833907508</v>
      </c>
      <c r="AC33" s="67">
        <v>696.16982743980236</v>
      </c>
      <c r="AD33" s="69">
        <v>664.22793471455566</v>
      </c>
      <c r="AE33" s="69">
        <v>721.66594567762365</v>
      </c>
    </row>
    <row r="34" spans="2:31" x14ac:dyDescent="0.25">
      <c r="B34" s="66">
        <v>40330</v>
      </c>
      <c r="C34" s="68">
        <v>754.93785177045993</v>
      </c>
      <c r="D34" s="67">
        <v>703.54089733207059</v>
      </c>
      <c r="E34" s="67">
        <v>799.50736475604913</v>
      </c>
      <c r="F34" s="67">
        <v>740.59910038146836</v>
      </c>
      <c r="G34" s="67">
        <v>738.39835330173867</v>
      </c>
      <c r="H34" s="67">
        <v>713.74257271171541</v>
      </c>
      <c r="I34" s="67">
        <v>764.09407506153877</v>
      </c>
      <c r="J34" s="67">
        <v>788.36266348271351</v>
      </c>
      <c r="K34" s="67">
        <v>689.32565845603165</v>
      </c>
      <c r="L34" s="69">
        <v>742.1260359773313</v>
      </c>
      <c r="M34" s="67">
        <v>529.74117647058824</v>
      </c>
      <c r="N34" s="67">
        <v>715.11431555083436</v>
      </c>
      <c r="O34" s="67">
        <v>661.18133006262701</v>
      </c>
      <c r="P34" s="67">
        <v>658.64324411353959</v>
      </c>
      <c r="Q34" s="67">
        <v>545.10262109513587</v>
      </c>
      <c r="R34" s="67">
        <v>664.74151322022306</v>
      </c>
      <c r="S34" s="67">
        <v>655.69820995970508</v>
      </c>
      <c r="T34" s="67" t="s">
        <v>40</v>
      </c>
      <c r="U34" s="67">
        <v>733.68246501533793</v>
      </c>
      <c r="V34" s="67">
        <v>632.94000000000005</v>
      </c>
      <c r="W34" s="67">
        <v>677.5661874887204</v>
      </c>
      <c r="X34" s="67">
        <v>655.13166958974875</v>
      </c>
      <c r="Y34" s="67">
        <v>581.83640325557371</v>
      </c>
      <c r="Z34" s="67" t="s">
        <v>40</v>
      </c>
      <c r="AA34" s="67">
        <v>576.92781609420649</v>
      </c>
      <c r="AB34" s="68">
        <v>685.40016460952529</v>
      </c>
      <c r="AC34" s="67">
        <v>690.95885375842397</v>
      </c>
      <c r="AD34" s="69">
        <v>659.7839319769156</v>
      </c>
      <c r="AE34" s="69">
        <v>721.15643963894672</v>
      </c>
    </row>
    <row r="35" spans="2:31" x14ac:dyDescent="0.25">
      <c r="B35" s="66">
        <v>40360</v>
      </c>
      <c r="C35" s="68">
        <v>767.54391336790945</v>
      </c>
      <c r="D35" s="67">
        <v>700.39254388730933</v>
      </c>
      <c r="E35" s="67">
        <v>814.97704130696854</v>
      </c>
      <c r="F35" s="67">
        <v>741.21427149124884</v>
      </c>
      <c r="G35" s="67">
        <v>749.40935488263756</v>
      </c>
      <c r="H35" s="67">
        <v>723.13431746252979</v>
      </c>
      <c r="I35" s="67">
        <v>777.7715281979664</v>
      </c>
      <c r="J35" s="67">
        <v>775.63707623266464</v>
      </c>
      <c r="K35" s="67">
        <v>685.80175777284092</v>
      </c>
      <c r="L35" s="69">
        <v>752.79782783372718</v>
      </c>
      <c r="M35" s="67">
        <v>543.29426424886094</v>
      </c>
      <c r="N35" s="67">
        <v>670.97752701595539</v>
      </c>
      <c r="O35" s="67">
        <v>668.6936936672455</v>
      </c>
      <c r="P35" s="67">
        <v>703.69417236265917</v>
      </c>
      <c r="Q35" s="67">
        <v>650</v>
      </c>
      <c r="R35" s="67">
        <v>664.31861461007395</v>
      </c>
      <c r="S35" s="67">
        <v>669.71545572711887</v>
      </c>
      <c r="T35" s="67" t="s">
        <v>40</v>
      </c>
      <c r="U35" s="67">
        <v>728.17862068110321</v>
      </c>
      <c r="V35" s="67">
        <v>634.72</v>
      </c>
      <c r="W35" s="67">
        <v>675.6986163878687</v>
      </c>
      <c r="X35" s="67">
        <v>661.78272788904428</v>
      </c>
      <c r="Y35" s="67">
        <v>585.8781923256139</v>
      </c>
      <c r="Z35" s="67" t="s">
        <v>40</v>
      </c>
      <c r="AA35" s="67">
        <v>580.75865198193867</v>
      </c>
      <c r="AB35" s="68">
        <v>655.75658714328483</v>
      </c>
      <c r="AC35" s="67">
        <v>698.80013898431685</v>
      </c>
      <c r="AD35" s="69">
        <v>664.23180277927293</v>
      </c>
      <c r="AE35" s="69">
        <v>731.12490467938483</v>
      </c>
    </row>
    <row r="36" spans="2:31" x14ac:dyDescent="0.25">
      <c r="B36" s="66">
        <v>40391</v>
      </c>
      <c r="C36" s="68">
        <v>763.90695258548237</v>
      </c>
      <c r="D36" s="67">
        <v>708.40873308189725</v>
      </c>
      <c r="E36" s="67">
        <v>801.65243031664647</v>
      </c>
      <c r="F36" s="67">
        <v>746.0629181870803</v>
      </c>
      <c r="G36" s="67">
        <v>748.87677453150093</v>
      </c>
      <c r="H36" s="67">
        <v>733.63773923607505</v>
      </c>
      <c r="I36" s="67">
        <v>764.36714279178193</v>
      </c>
      <c r="J36" s="67">
        <v>784.94334889187132</v>
      </c>
      <c r="K36" s="67">
        <v>696.39883786090218</v>
      </c>
      <c r="L36" s="69">
        <v>751.17451495889065</v>
      </c>
      <c r="M36" s="67">
        <v>563.61027351987661</v>
      </c>
      <c r="N36" s="67">
        <v>629.0099913917544</v>
      </c>
      <c r="O36" s="67">
        <v>638.86360408020687</v>
      </c>
      <c r="P36" s="67">
        <v>692.15750305582969</v>
      </c>
      <c r="Q36" s="67">
        <v>633.6408528765445</v>
      </c>
      <c r="R36" s="67">
        <v>653.85285120647143</v>
      </c>
      <c r="S36" s="67">
        <v>667.03868566626409</v>
      </c>
      <c r="T36" s="67" t="s">
        <v>40</v>
      </c>
      <c r="U36" s="67">
        <v>708.44365001098515</v>
      </c>
      <c r="V36" s="67">
        <v>650.17999999999995</v>
      </c>
      <c r="W36" s="67">
        <v>602.69317733321634</v>
      </c>
      <c r="X36" s="67">
        <v>665.36949505253597</v>
      </c>
      <c r="Y36" s="67">
        <v>590.00079922322436</v>
      </c>
      <c r="Z36" s="67" t="s">
        <v>40</v>
      </c>
      <c r="AA36" s="67">
        <v>590.63710504482822</v>
      </c>
      <c r="AB36" s="68">
        <v>649.41452874108279</v>
      </c>
      <c r="AC36" s="67">
        <v>709.31292503859549</v>
      </c>
      <c r="AD36" s="69">
        <v>647.84046093142035</v>
      </c>
      <c r="AE36" s="69">
        <v>729.5238988359763</v>
      </c>
    </row>
    <row r="37" spans="2:31" x14ac:dyDescent="0.25">
      <c r="B37" s="66">
        <v>40422</v>
      </c>
      <c r="C37" s="68">
        <v>772.84004133306348</v>
      </c>
      <c r="D37" s="67">
        <v>710.24449082632555</v>
      </c>
      <c r="E37" s="67">
        <v>808.34871200158318</v>
      </c>
      <c r="F37" s="67">
        <v>757.51972123415567</v>
      </c>
      <c r="G37" s="67">
        <v>749.31585625909042</v>
      </c>
      <c r="H37" s="67">
        <v>734.98856014760702</v>
      </c>
      <c r="I37" s="67">
        <v>778.31033555722786</v>
      </c>
      <c r="J37" s="67">
        <v>771.19992087811193</v>
      </c>
      <c r="K37" s="67">
        <v>704.20065129875695</v>
      </c>
      <c r="L37" s="69">
        <v>756.81560137744646</v>
      </c>
      <c r="M37" s="67">
        <v>551.07523033156633</v>
      </c>
      <c r="N37" s="67">
        <v>666.616998332305</v>
      </c>
      <c r="O37" s="67">
        <v>671.69048304218586</v>
      </c>
      <c r="P37" s="67">
        <v>698.15441321828939</v>
      </c>
      <c r="Q37" s="67">
        <v>631.47467791892984</v>
      </c>
      <c r="R37" s="67">
        <v>660.72610239064352</v>
      </c>
      <c r="S37" s="67">
        <v>671.81453735108016</v>
      </c>
      <c r="T37" s="67" t="s">
        <v>40</v>
      </c>
      <c r="U37" s="67">
        <v>709.35371011377833</v>
      </c>
      <c r="V37" s="67">
        <v>641.85</v>
      </c>
      <c r="W37" s="67">
        <v>677.23775343515661</v>
      </c>
      <c r="X37" s="67">
        <v>660.27847695516232</v>
      </c>
      <c r="Y37" s="67">
        <v>624.96661055999255</v>
      </c>
      <c r="Z37" s="67" t="s">
        <v>40</v>
      </c>
      <c r="AA37" s="67">
        <v>593.34345308250488</v>
      </c>
      <c r="AB37" s="68">
        <v>659.65500584162817</v>
      </c>
      <c r="AC37" s="67">
        <v>692.14005172493319</v>
      </c>
      <c r="AD37" s="69">
        <v>666.69167796460692</v>
      </c>
      <c r="AE37" s="69">
        <v>735.61360564478139</v>
      </c>
    </row>
    <row r="38" spans="2:31" x14ac:dyDescent="0.25">
      <c r="B38" s="66">
        <v>40452</v>
      </c>
      <c r="C38" s="68">
        <v>777.6382920554322</v>
      </c>
      <c r="D38" s="67">
        <v>706.2341909027208</v>
      </c>
      <c r="E38" s="67">
        <v>808.03640283969014</v>
      </c>
      <c r="F38" s="67">
        <v>754.37371749979752</v>
      </c>
      <c r="G38" s="67">
        <v>751.51898160823976</v>
      </c>
      <c r="H38" s="67">
        <v>728.73883762830872</v>
      </c>
      <c r="I38" s="67">
        <v>777.29053561615831</v>
      </c>
      <c r="J38" s="67">
        <v>781.8398077868161</v>
      </c>
      <c r="K38" s="67">
        <v>703.50357221713125</v>
      </c>
      <c r="L38" s="69">
        <v>758.56025757766963</v>
      </c>
      <c r="M38" s="67">
        <v>542.79419592635611</v>
      </c>
      <c r="N38" s="67">
        <v>665.75580774996854</v>
      </c>
      <c r="O38" s="67">
        <v>667.04287099176156</v>
      </c>
      <c r="P38" s="67">
        <v>690.94899199879285</v>
      </c>
      <c r="Q38" s="67">
        <v>624.35289741258168</v>
      </c>
      <c r="R38" s="67">
        <v>664.11609725836479</v>
      </c>
      <c r="S38" s="67">
        <v>670.42932667452465</v>
      </c>
      <c r="T38" s="67" t="s">
        <v>40</v>
      </c>
      <c r="U38" s="67">
        <v>725.59089236680529</v>
      </c>
      <c r="V38" s="67">
        <v>643.64</v>
      </c>
      <c r="W38" s="67">
        <v>677.35219375082113</v>
      </c>
      <c r="X38" s="67">
        <v>664.68412079874543</v>
      </c>
      <c r="Y38" s="67">
        <v>590.03477166185905</v>
      </c>
      <c r="Z38" s="67" t="s">
        <v>40</v>
      </c>
      <c r="AA38" s="67">
        <v>597.76536669354368</v>
      </c>
      <c r="AB38" s="68">
        <v>667.98615363316969</v>
      </c>
      <c r="AC38" s="67">
        <v>687.83597830652491</v>
      </c>
      <c r="AD38" s="69">
        <v>664.71894228081601</v>
      </c>
      <c r="AE38" s="69">
        <v>738.11259585938262</v>
      </c>
    </row>
    <row r="39" spans="2:31" x14ac:dyDescent="0.25">
      <c r="B39" s="66">
        <v>40483</v>
      </c>
      <c r="C39" s="68">
        <v>784.09950943427168</v>
      </c>
      <c r="D39" s="67">
        <v>712.14704297849528</v>
      </c>
      <c r="E39" s="67">
        <v>799.74765692620724</v>
      </c>
      <c r="F39" s="67">
        <v>747.20225348914676</v>
      </c>
      <c r="G39" s="67">
        <v>752.92373974663917</v>
      </c>
      <c r="H39" s="67">
        <v>725.83314952180399</v>
      </c>
      <c r="I39" s="67">
        <v>780.66772333156121</v>
      </c>
      <c r="J39" s="67">
        <v>773.02574934882978</v>
      </c>
      <c r="K39" s="67">
        <v>698.45945920029442</v>
      </c>
      <c r="L39" s="69">
        <v>761.19840121350603</v>
      </c>
      <c r="M39" s="67">
        <v>571.03380495199599</v>
      </c>
      <c r="N39" s="67">
        <v>670.38584992371295</v>
      </c>
      <c r="O39" s="67">
        <v>666.08338316332458</v>
      </c>
      <c r="P39" s="67">
        <v>705.36987545738839</v>
      </c>
      <c r="Q39" s="67">
        <v>643</v>
      </c>
      <c r="R39" s="67">
        <v>666.09001167036433</v>
      </c>
      <c r="S39" s="67">
        <v>677.59680043908406</v>
      </c>
      <c r="T39" s="67" t="s">
        <v>40</v>
      </c>
      <c r="U39" s="67">
        <v>704.07700284324994</v>
      </c>
      <c r="V39" s="67">
        <v>656.72</v>
      </c>
      <c r="W39" s="67">
        <v>677.47704820815079</v>
      </c>
      <c r="X39" s="67">
        <v>667.38701030300444</v>
      </c>
      <c r="Y39" s="67">
        <v>595.1405290965464</v>
      </c>
      <c r="Z39" s="67" t="s">
        <v>40</v>
      </c>
      <c r="AA39" s="67">
        <v>593.44598652297236</v>
      </c>
      <c r="AB39" s="68">
        <v>656.59760937982071</v>
      </c>
      <c r="AC39" s="67">
        <v>700.32220328419885</v>
      </c>
      <c r="AD39" s="69">
        <v>666.95190453238013</v>
      </c>
      <c r="AE39" s="69">
        <v>743.19227123383371</v>
      </c>
    </row>
    <row r="40" spans="2:31" x14ac:dyDescent="0.25">
      <c r="B40" s="66">
        <v>40513</v>
      </c>
      <c r="C40" s="68">
        <v>811.73471449720262</v>
      </c>
      <c r="D40" s="67">
        <v>712.71688801626271</v>
      </c>
      <c r="E40" s="67">
        <v>803.02861660079043</v>
      </c>
      <c r="F40" s="67">
        <v>739.36325315717124</v>
      </c>
      <c r="G40" s="67">
        <v>757.05248135742727</v>
      </c>
      <c r="H40" s="67">
        <v>730.50403663967791</v>
      </c>
      <c r="I40" s="67">
        <v>842.20680751201144</v>
      </c>
      <c r="J40" s="67">
        <v>771.68941387279585</v>
      </c>
      <c r="K40" s="67">
        <v>702.41913607764207</v>
      </c>
      <c r="L40" s="69">
        <v>776.95481915319374</v>
      </c>
      <c r="M40" s="67">
        <v>574.07093023255811</v>
      </c>
      <c r="N40" s="67">
        <v>641.79612502461623</v>
      </c>
      <c r="O40" s="67">
        <v>672.31070063452421</v>
      </c>
      <c r="P40" s="67">
        <v>699.46852448221</v>
      </c>
      <c r="Q40" s="67">
        <v>648</v>
      </c>
      <c r="R40" s="67">
        <v>661.09792182944216</v>
      </c>
      <c r="S40" s="67">
        <v>690.77381352500799</v>
      </c>
      <c r="T40" s="67" t="s">
        <v>40</v>
      </c>
      <c r="U40" s="67">
        <v>726.04077726946048</v>
      </c>
      <c r="V40" s="67">
        <v>629.97</v>
      </c>
      <c r="W40" s="67">
        <v>673.76557386021818</v>
      </c>
      <c r="X40" s="67">
        <v>660.51650528691175</v>
      </c>
      <c r="Y40" s="67">
        <v>613.45310550284546</v>
      </c>
      <c r="Z40" s="67" t="s">
        <v>40</v>
      </c>
      <c r="AA40" s="67">
        <v>598.95217399259286</v>
      </c>
      <c r="AB40" s="68">
        <v>672.0901411582538</v>
      </c>
      <c r="AC40" s="67">
        <v>712.95504276809891</v>
      </c>
      <c r="AD40" s="69">
        <v>668.92664795739427</v>
      </c>
      <c r="AE40" s="69">
        <v>757.16670256532188</v>
      </c>
    </row>
    <row r="41" spans="2:31" x14ac:dyDescent="0.25">
      <c r="B41" s="66">
        <v>40544</v>
      </c>
      <c r="C41" s="68">
        <v>772.47654767687141</v>
      </c>
      <c r="D41" s="67">
        <v>711.7908211048607</v>
      </c>
      <c r="E41" s="67">
        <v>796.38578850657609</v>
      </c>
      <c r="F41" s="67">
        <v>733.73913913036029</v>
      </c>
      <c r="G41" s="67">
        <v>749.97962025043068</v>
      </c>
      <c r="H41" s="67">
        <v>727.96128188268949</v>
      </c>
      <c r="I41" s="67">
        <v>779.75172617194664</v>
      </c>
      <c r="J41" s="67">
        <v>801.4792697891977</v>
      </c>
      <c r="K41" s="67">
        <v>714.36266705718072</v>
      </c>
      <c r="L41" s="69">
        <v>756.38507756910815</v>
      </c>
      <c r="M41" s="67">
        <v>500</v>
      </c>
      <c r="N41" s="67">
        <v>638.11337871167188</v>
      </c>
      <c r="O41" s="67">
        <v>672.58161943814162</v>
      </c>
      <c r="P41" s="67">
        <v>691.8733714276251</v>
      </c>
      <c r="Q41" s="67">
        <v>649</v>
      </c>
      <c r="R41" s="67">
        <v>666.27040239142116</v>
      </c>
      <c r="S41" s="67">
        <v>664.49566336869805</v>
      </c>
      <c r="T41" s="67" t="s">
        <v>40</v>
      </c>
      <c r="U41" s="67">
        <v>726.5618722942969</v>
      </c>
      <c r="V41" s="67">
        <v>603.70000000000005</v>
      </c>
      <c r="W41" s="67">
        <v>677.32661838650938</v>
      </c>
      <c r="X41" s="67">
        <v>643.90244207369653</v>
      </c>
      <c r="Y41" s="67">
        <v>591.82208577935057</v>
      </c>
      <c r="Z41" s="67" t="s">
        <v>40</v>
      </c>
      <c r="AA41" s="67">
        <v>586.43884920701771</v>
      </c>
      <c r="AB41" s="68">
        <v>670.25300572646324</v>
      </c>
      <c r="AC41" s="67">
        <v>704.80868264184903</v>
      </c>
      <c r="AD41" s="69">
        <v>660.42391324025914</v>
      </c>
      <c r="AE41" s="69">
        <v>737.60486878595282</v>
      </c>
    </row>
    <row r="42" spans="2:31" x14ac:dyDescent="0.25">
      <c r="B42" s="66">
        <v>40575</v>
      </c>
      <c r="C42" s="68">
        <v>776.95887804901201</v>
      </c>
      <c r="D42" s="67">
        <v>712.36811946525961</v>
      </c>
      <c r="E42" s="67">
        <v>801.96480717502436</v>
      </c>
      <c r="F42" s="67">
        <v>746.82336560640204</v>
      </c>
      <c r="G42" s="67">
        <v>758.60117284412695</v>
      </c>
      <c r="H42" s="67">
        <v>735.41783324828316</v>
      </c>
      <c r="I42" s="67">
        <v>777.46143474791518</v>
      </c>
      <c r="J42" s="67">
        <v>804.92501339279795</v>
      </c>
      <c r="K42" s="67">
        <v>716.74666625397072</v>
      </c>
      <c r="L42" s="69">
        <v>762.01468328387716</v>
      </c>
      <c r="M42" s="67">
        <v>659.85340541974858</v>
      </c>
      <c r="N42" s="67">
        <v>663.58295003531555</v>
      </c>
      <c r="O42" s="67">
        <v>672.49635980082974</v>
      </c>
      <c r="P42" s="67">
        <v>702.5353741706881</v>
      </c>
      <c r="Q42" s="67">
        <v>645</v>
      </c>
      <c r="R42" s="67">
        <v>670.60636772758653</v>
      </c>
      <c r="S42" s="67">
        <v>666.2526300803122</v>
      </c>
      <c r="T42" s="67" t="s">
        <v>40</v>
      </c>
      <c r="U42" s="67">
        <v>731.57438274829769</v>
      </c>
      <c r="V42" s="67">
        <v>592.11</v>
      </c>
      <c r="W42" s="67">
        <v>685.01090859688384</v>
      </c>
      <c r="X42" s="67">
        <v>646.59475701034</v>
      </c>
      <c r="Y42" s="67">
        <v>573.82095889013237</v>
      </c>
      <c r="Z42" s="67" t="s">
        <v>40</v>
      </c>
      <c r="AA42" s="67">
        <v>587.50240340916685</v>
      </c>
      <c r="AB42" s="68">
        <v>667.12381130785604</v>
      </c>
      <c r="AC42" s="67">
        <v>721.5942335247164</v>
      </c>
      <c r="AD42" s="69">
        <v>669.16123052836087</v>
      </c>
      <c r="AE42" s="69">
        <v>743.20639899849368</v>
      </c>
    </row>
    <row r="43" spans="2:31" x14ac:dyDescent="0.25">
      <c r="B43" s="66">
        <v>40603</v>
      </c>
      <c r="C43" s="68">
        <v>804.38190822434888</v>
      </c>
      <c r="D43" s="67">
        <v>740.82997955040571</v>
      </c>
      <c r="E43" s="67">
        <v>830.08037582739314</v>
      </c>
      <c r="F43" s="67">
        <v>767.42866537719829</v>
      </c>
      <c r="G43" s="67">
        <v>782.71840686998564</v>
      </c>
      <c r="H43" s="67">
        <v>754.02293403655813</v>
      </c>
      <c r="I43" s="67">
        <v>811.15459573925182</v>
      </c>
      <c r="J43" s="67">
        <v>835.93135403103986</v>
      </c>
      <c r="K43" s="67">
        <v>717.91215158586124</v>
      </c>
      <c r="L43" s="69">
        <v>787.86987461526076</v>
      </c>
      <c r="M43" s="67">
        <v>673.75607242929163</v>
      </c>
      <c r="N43" s="67">
        <v>684.06351578818874</v>
      </c>
      <c r="O43" s="67">
        <v>695.19088845787257</v>
      </c>
      <c r="P43" s="67">
        <v>715.41123244230096</v>
      </c>
      <c r="Q43" s="67">
        <v>646</v>
      </c>
      <c r="R43" s="67">
        <v>692.09164483513882</v>
      </c>
      <c r="S43" s="67">
        <v>686.20278306710065</v>
      </c>
      <c r="T43" s="67" t="s">
        <v>40</v>
      </c>
      <c r="U43" s="67">
        <v>729.41208297367825</v>
      </c>
      <c r="V43" s="67">
        <v>619.69000000000005</v>
      </c>
      <c r="W43" s="67">
        <v>685.45926221885452</v>
      </c>
      <c r="X43" s="67">
        <v>653.70701557328164</v>
      </c>
      <c r="Y43" s="67">
        <v>605.67019075406199</v>
      </c>
      <c r="Z43" s="67" t="s">
        <v>40</v>
      </c>
      <c r="AA43" s="67">
        <v>602.78014132917826</v>
      </c>
      <c r="AB43" s="68">
        <v>675.49015303708154</v>
      </c>
      <c r="AC43" s="67">
        <v>714.78626572270366</v>
      </c>
      <c r="AD43" s="69">
        <v>680.92731411220109</v>
      </c>
      <c r="AE43" s="69">
        <v>767.63232971354159</v>
      </c>
    </row>
    <row r="44" spans="2:31" x14ac:dyDescent="0.25">
      <c r="B44" s="66">
        <v>40634</v>
      </c>
      <c r="C44" s="68">
        <v>803.09468792456471</v>
      </c>
      <c r="D44" s="67">
        <v>745.75098403995025</v>
      </c>
      <c r="E44" s="67">
        <v>827.57877918185852</v>
      </c>
      <c r="F44" s="67">
        <v>772.02281067846718</v>
      </c>
      <c r="G44" s="67">
        <v>782.39503015533228</v>
      </c>
      <c r="H44" s="67">
        <v>759.0838049504614</v>
      </c>
      <c r="I44" s="67">
        <v>806.31418075454133</v>
      </c>
      <c r="J44" s="67">
        <v>834.98824446556443</v>
      </c>
      <c r="K44" s="67">
        <v>751.77617874582222</v>
      </c>
      <c r="L44" s="69">
        <v>787.70172994009783</v>
      </c>
      <c r="M44" s="67">
        <v>672.86405043405944</v>
      </c>
      <c r="N44" s="67">
        <v>711.28169511293027</v>
      </c>
      <c r="O44" s="67">
        <v>697.95787592838963</v>
      </c>
      <c r="P44" s="67">
        <v>718.16138526131363</v>
      </c>
      <c r="Q44" s="67">
        <v>633.23512306620205</v>
      </c>
      <c r="R44" s="67">
        <v>701.06368568866617</v>
      </c>
      <c r="S44" s="67">
        <v>680.19183907759509</v>
      </c>
      <c r="T44" s="67" t="s">
        <v>40</v>
      </c>
      <c r="U44" s="67">
        <v>735.2190887903165</v>
      </c>
      <c r="V44" s="67">
        <v>616.61</v>
      </c>
      <c r="W44" s="67">
        <v>710.49879468774259</v>
      </c>
      <c r="X44" s="67">
        <v>670.14525349860469</v>
      </c>
      <c r="Y44" s="67">
        <v>608.88481107160942</v>
      </c>
      <c r="Z44" s="67" t="s">
        <v>40</v>
      </c>
      <c r="AA44" s="67">
        <v>608.759169274074</v>
      </c>
      <c r="AB44" s="68">
        <v>658.36470264211289</v>
      </c>
      <c r="AC44" s="67">
        <v>703.96742891526947</v>
      </c>
      <c r="AD44" s="69">
        <v>690.63036069949203</v>
      </c>
      <c r="AE44" s="69">
        <v>766.13170238186194</v>
      </c>
    </row>
    <row r="45" spans="2:31" x14ac:dyDescent="0.25">
      <c r="B45" s="66">
        <v>40664</v>
      </c>
      <c r="C45" s="68">
        <v>801.07609379815869</v>
      </c>
      <c r="D45" s="67">
        <v>739.69535587995188</v>
      </c>
      <c r="E45" s="67">
        <v>825.64678869151908</v>
      </c>
      <c r="F45" s="67">
        <v>780.3497007372971</v>
      </c>
      <c r="G45" s="67">
        <v>772.85256274226776</v>
      </c>
      <c r="H45" s="67">
        <v>743.4418071830961</v>
      </c>
      <c r="I45" s="67">
        <v>805.18975068799273</v>
      </c>
      <c r="J45" s="67">
        <v>832.00947608747333</v>
      </c>
      <c r="K45" s="67">
        <v>718.05169649180243</v>
      </c>
      <c r="L45" s="69">
        <v>781.33106723502715</v>
      </c>
      <c r="M45" s="67">
        <v>658.36902617163719</v>
      </c>
      <c r="N45" s="67">
        <v>701.97102400642734</v>
      </c>
      <c r="O45" s="67">
        <v>701.85038956255357</v>
      </c>
      <c r="P45" s="67">
        <v>709.54495059360875</v>
      </c>
      <c r="Q45" s="67">
        <v>625.6533165035504</v>
      </c>
      <c r="R45" s="67">
        <v>707.92432426961534</v>
      </c>
      <c r="S45" s="67">
        <v>675.45105494283564</v>
      </c>
      <c r="T45" s="67" t="s">
        <v>40</v>
      </c>
      <c r="U45" s="67">
        <v>738.94024487256456</v>
      </c>
      <c r="V45" s="67">
        <v>620</v>
      </c>
      <c r="W45" s="67">
        <v>727.53052300209947</v>
      </c>
      <c r="X45" s="67">
        <v>671.90176339977438</v>
      </c>
      <c r="Y45" s="67">
        <v>609.24726836846082</v>
      </c>
      <c r="Z45" s="67" t="s">
        <v>40</v>
      </c>
      <c r="AA45" s="67">
        <v>609.62692977675863</v>
      </c>
      <c r="AB45" s="68">
        <v>662.34460762801098</v>
      </c>
      <c r="AC45" s="67">
        <v>698.08711824983584</v>
      </c>
      <c r="AD45" s="69">
        <v>693.22316187381512</v>
      </c>
      <c r="AE45" s="69">
        <v>759.70400370339974</v>
      </c>
    </row>
    <row r="46" spans="2:31" x14ac:dyDescent="0.25">
      <c r="B46" s="66">
        <v>40695</v>
      </c>
      <c r="C46" s="68">
        <v>805.07846087194093</v>
      </c>
      <c r="D46" s="67">
        <v>735.84313278781804</v>
      </c>
      <c r="E46" s="67">
        <v>833.33903360329339</v>
      </c>
      <c r="F46" s="67">
        <v>785.19042154084741</v>
      </c>
      <c r="G46" s="67">
        <v>772.73079023756361</v>
      </c>
      <c r="H46" s="67">
        <v>737.84928683129704</v>
      </c>
      <c r="I46" s="67">
        <v>814.94695593494475</v>
      </c>
      <c r="J46" s="67">
        <v>825.59846029945243</v>
      </c>
      <c r="K46" s="67">
        <v>727.39239577993237</v>
      </c>
      <c r="L46" s="69">
        <v>784.11699839441292</v>
      </c>
      <c r="M46" s="67">
        <v>683.17468296721609</v>
      </c>
      <c r="N46" s="67">
        <v>729.11915475623084</v>
      </c>
      <c r="O46" s="67">
        <v>684.06127058443099</v>
      </c>
      <c r="P46" s="67">
        <v>719.61608776719277</v>
      </c>
      <c r="Q46" s="67">
        <v>648.10341024925833</v>
      </c>
      <c r="R46" s="67">
        <v>696.20889675034539</v>
      </c>
      <c r="S46" s="67">
        <v>677.96626749025359</v>
      </c>
      <c r="T46" s="67" t="s">
        <v>40</v>
      </c>
      <c r="U46" s="67">
        <v>744.18439106598214</v>
      </c>
      <c r="V46" s="67">
        <v>626.77</v>
      </c>
      <c r="W46" s="67">
        <v>699.69695965848791</v>
      </c>
      <c r="X46" s="67">
        <v>680.40596429582376</v>
      </c>
      <c r="Y46" s="67">
        <v>610.63637493696797</v>
      </c>
      <c r="Z46" s="67" t="s">
        <v>40</v>
      </c>
      <c r="AA46" s="67">
        <v>605.09764497101128</v>
      </c>
      <c r="AB46" s="68">
        <v>678.43134452559377</v>
      </c>
      <c r="AC46" s="67">
        <v>697.19074407253947</v>
      </c>
      <c r="AD46" s="69">
        <v>690.47765369733725</v>
      </c>
      <c r="AE46" s="69">
        <v>761.48234809236214</v>
      </c>
    </row>
    <row r="47" spans="2:31" x14ac:dyDescent="0.25">
      <c r="B47" s="66">
        <v>40725</v>
      </c>
      <c r="C47" s="68">
        <v>807.04647716143393</v>
      </c>
      <c r="D47" s="67">
        <v>737.16034786900627</v>
      </c>
      <c r="E47" s="67">
        <v>839.24836267501325</v>
      </c>
      <c r="F47" s="67">
        <v>793.88686870944002</v>
      </c>
      <c r="G47" s="67">
        <v>775.48809660455879</v>
      </c>
      <c r="H47" s="67">
        <v>746.67551075357142</v>
      </c>
      <c r="I47" s="67">
        <v>819.36522075201015</v>
      </c>
      <c r="J47" s="67">
        <v>825.90472547164461</v>
      </c>
      <c r="K47" s="67">
        <v>714.00410583365885</v>
      </c>
      <c r="L47" s="69">
        <v>785.22011520014291</v>
      </c>
      <c r="M47" s="67">
        <v>682.42248255761194</v>
      </c>
      <c r="N47" s="67">
        <v>750.27431643341345</v>
      </c>
      <c r="O47" s="67">
        <v>690.217781373256</v>
      </c>
      <c r="P47" s="67">
        <v>725.75596392824264</v>
      </c>
      <c r="Q47" s="67">
        <v>645</v>
      </c>
      <c r="R47" s="67">
        <v>701.23397084635121</v>
      </c>
      <c r="S47" s="67">
        <v>674.85131927008274</v>
      </c>
      <c r="T47" s="67" t="s">
        <v>40</v>
      </c>
      <c r="U47" s="67">
        <v>741.94261834118618</v>
      </c>
      <c r="V47" s="67">
        <v>630.47</v>
      </c>
      <c r="W47" s="67">
        <v>630.27393418065128</v>
      </c>
      <c r="X47" s="67">
        <v>677.89202810466202</v>
      </c>
      <c r="Y47" s="67">
        <v>611.09675229209734</v>
      </c>
      <c r="Z47" s="67" t="s">
        <v>40</v>
      </c>
      <c r="AA47" s="67">
        <v>613.99899074891619</v>
      </c>
      <c r="AB47" s="68">
        <v>664.69480842645157</v>
      </c>
      <c r="AC47" s="67">
        <v>691.05536684706806</v>
      </c>
      <c r="AD47" s="69">
        <v>679.99371073105362</v>
      </c>
      <c r="AE47" s="69">
        <v>755.5429620945232</v>
      </c>
    </row>
    <row r="48" spans="2:31" x14ac:dyDescent="0.25">
      <c r="B48" s="66">
        <v>40756</v>
      </c>
      <c r="C48" s="68">
        <v>810.875910191956</v>
      </c>
      <c r="D48" s="67">
        <v>739.2965175856217</v>
      </c>
      <c r="E48" s="67">
        <v>842.90898779407758</v>
      </c>
      <c r="F48" s="67">
        <v>799.8952939619054</v>
      </c>
      <c r="G48" s="67">
        <v>777.67267119343967</v>
      </c>
      <c r="H48" s="67">
        <v>752.79626803650513</v>
      </c>
      <c r="I48" s="67">
        <v>825.00883353274617</v>
      </c>
      <c r="J48" s="67">
        <v>837.62979659793655</v>
      </c>
      <c r="K48" s="67">
        <v>741.10633669823812</v>
      </c>
      <c r="L48" s="69">
        <v>789.01700071180289</v>
      </c>
      <c r="M48" s="67">
        <v>672.21312426499412</v>
      </c>
      <c r="N48" s="67">
        <v>775.54853204543963</v>
      </c>
      <c r="O48" s="67">
        <v>694.54826893267261</v>
      </c>
      <c r="P48" s="67">
        <v>722.84802699754789</v>
      </c>
      <c r="Q48" s="67">
        <v>650.08958809715637</v>
      </c>
      <c r="R48" s="67">
        <v>706.12787297547595</v>
      </c>
      <c r="S48" s="67">
        <v>685.92835539093312</v>
      </c>
      <c r="T48" s="67" t="s">
        <v>40</v>
      </c>
      <c r="U48" s="67">
        <v>750.35824477902747</v>
      </c>
      <c r="V48" s="67">
        <v>641.54999999999995</v>
      </c>
      <c r="W48" s="67">
        <v>702.18505897044099</v>
      </c>
      <c r="X48" s="67">
        <v>707.19754721290042</v>
      </c>
      <c r="Y48" s="67">
        <v>619.72275373828347</v>
      </c>
      <c r="Z48" s="67" t="s">
        <v>40</v>
      </c>
      <c r="AA48" s="67">
        <v>618.81173892742504</v>
      </c>
      <c r="AB48" s="68">
        <v>701.16922484794623</v>
      </c>
      <c r="AC48" s="67">
        <v>709.93295249720029</v>
      </c>
      <c r="AD48" s="69">
        <v>703.20758272739477</v>
      </c>
      <c r="AE48" s="69">
        <v>768.18493941980933</v>
      </c>
    </row>
    <row r="49" spans="2:31" x14ac:dyDescent="0.25">
      <c r="B49" s="66">
        <v>40787</v>
      </c>
      <c r="C49" s="68">
        <v>822.92194984913465</v>
      </c>
      <c r="D49" s="67">
        <v>741.93004121058732</v>
      </c>
      <c r="E49" s="67">
        <v>845.78062049518769</v>
      </c>
      <c r="F49" s="67">
        <v>810.16103814332166</v>
      </c>
      <c r="G49" s="67">
        <v>788.17011971820148</v>
      </c>
      <c r="H49" s="67">
        <v>769.56534685830013</v>
      </c>
      <c r="I49" s="67">
        <v>841.672287171785</v>
      </c>
      <c r="J49" s="67">
        <v>847.2043806796795</v>
      </c>
      <c r="K49" s="67">
        <v>751.87575556290346</v>
      </c>
      <c r="L49" s="69">
        <v>800.85442115305273</v>
      </c>
      <c r="M49" s="67">
        <v>520</v>
      </c>
      <c r="N49" s="67">
        <v>805.60380967517131</v>
      </c>
      <c r="O49" s="67">
        <v>699.43698497989556</v>
      </c>
      <c r="P49" s="67">
        <v>736.8572824914288</v>
      </c>
      <c r="Q49" s="67">
        <v>650.06702362272426</v>
      </c>
      <c r="R49" s="67">
        <v>712.21792752417014</v>
      </c>
      <c r="S49" s="67">
        <v>697.00555996592709</v>
      </c>
      <c r="T49" s="67" t="s">
        <v>40</v>
      </c>
      <c r="U49" s="67">
        <v>750.82179422781087</v>
      </c>
      <c r="V49" s="67">
        <v>665.98</v>
      </c>
      <c r="W49" s="67">
        <v>713.8366977369941</v>
      </c>
      <c r="X49" s="67">
        <v>715.19053372433962</v>
      </c>
      <c r="Y49" s="67">
        <v>628.20351553815624</v>
      </c>
      <c r="Z49" s="67" t="s">
        <v>40</v>
      </c>
      <c r="AA49" s="67">
        <v>628.97832773860978</v>
      </c>
      <c r="AB49" s="68">
        <v>707.77071348832351</v>
      </c>
      <c r="AC49" s="67">
        <v>713.89941648193451</v>
      </c>
      <c r="AD49" s="69">
        <v>713.53346111880262</v>
      </c>
      <c r="AE49" s="69">
        <v>781.67802900667164</v>
      </c>
    </row>
    <row r="50" spans="2:31" x14ac:dyDescent="0.25">
      <c r="B50" s="66">
        <v>40817</v>
      </c>
      <c r="C50" s="68">
        <v>825.22682902492113</v>
      </c>
      <c r="D50" s="67">
        <v>742.15603478175365</v>
      </c>
      <c r="E50" s="67">
        <v>850.69422066195375</v>
      </c>
      <c r="F50" s="67">
        <v>806.26615974686638</v>
      </c>
      <c r="G50" s="67">
        <v>788.23738909930182</v>
      </c>
      <c r="H50" s="67">
        <v>762.77784491540262</v>
      </c>
      <c r="I50" s="67">
        <v>842.42602451285609</v>
      </c>
      <c r="J50" s="67">
        <v>845.96592339101983</v>
      </c>
      <c r="K50" s="67">
        <v>746.59216854393833</v>
      </c>
      <c r="L50" s="69">
        <v>799.67753173599476</v>
      </c>
      <c r="M50" s="67">
        <v>672.81693765304681</v>
      </c>
      <c r="N50" s="67">
        <v>816.78503507160974</v>
      </c>
      <c r="O50" s="67">
        <v>716.91234088304861</v>
      </c>
      <c r="P50" s="67">
        <v>739.19399696863252</v>
      </c>
      <c r="Q50" s="67">
        <v>636.46999475249265</v>
      </c>
      <c r="R50" s="67">
        <v>730.70344973059321</v>
      </c>
      <c r="S50" s="67">
        <v>699.54185186158213</v>
      </c>
      <c r="T50" s="67" t="s">
        <v>40</v>
      </c>
      <c r="U50" s="67">
        <v>742.62271085338784</v>
      </c>
      <c r="V50" s="67">
        <v>660.98</v>
      </c>
      <c r="W50" s="67">
        <v>716.25947411125139</v>
      </c>
      <c r="X50" s="67">
        <v>720.04275349892828</v>
      </c>
      <c r="Y50" s="67">
        <v>629.21349633944089</v>
      </c>
      <c r="Z50" s="67" t="s">
        <v>40</v>
      </c>
      <c r="AA50" s="67">
        <v>633.94650826321742</v>
      </c>
      <c r="AB50" s="68">
        <v>708.83818632893519</v>
      </c>
      <c r="AC50" s="67">
        <v>722.65907299088747</v>
      </c>
      <c r="AD50" s="69">
        <v>722.66222165600186</v>
      </c>
      <c r="AE50" s="69">
        <v>782.51785811884793</v>
      </c>
    </row>
    <row r="51" spans="2:31" x14ac:dyDescent="0.25">
      <c r="B51" s="66">
        <v>40848</v>
      </c>
      <c r="C51" s="68">
        <v>827.87818334076735</v>
      </c>
      <c r="D51" s="67">
        <v>743.0067430127225</v>
      </c>
      <c r="E51" s="67">
        <v>855.34498878794068</v>
      </c>
      <c r="F51" s="67">
        <v>810.8839709835238</v>
      </c>
      <c r="G51" s="67">
        <v>789.64128155218111</v>
      </c>
      <c r="H51" s="67">
        <v>766.25445276188282</v>
      </c>
      <c r="I51" s="67">
        <v>851.45299041244004</v>
      </c>
      <c r="J51" s="67">
        <v>853.30976605413969</v>
      </c>
      <c r="K51" s="67">
        <v>759.27991744428414</v>
      </c>
      <c r="L51" s="69">
        <v>801.9989209175327</v>
      </c>
      <c r="M51" s="67">
        <v>669.94955288667097</v>
      </c>
      <c r="N51" s="67">
        <v>814.69449631541181</v>
      </c>
      <c r="O51" s="67">
        <v>745.66872456811791</v>
      </c>
      <c r="P51" s="67">
        <v>756.44119498148427</v>
      </c>
      <c r="Q51" s="67">
        <v>658.8471584748022</v>
      </c>
      <c r="R51" s="67">
        <v>702.4912086616373</v>
      </c>
      <c r="S51" s="67">
        <v>708.18199666765406</v>
      </c>
      <c r="T51" s="67" t="s">
        <v>40</v>
      </c>
      <c r="U51" s="67">
        <v>749.65685341675282</v>
      </c>
      <c r="V51" s="67">
        <v>683.41873053944448</v>
      </c>
      <c r="W51" s="67">
        <v>756.93790874543424</v>
      </c>
      <c r="X51" s="67">
        <v>710.82355298954189</v>
      </c>
      <c r="Y51" s="67">
        <v>633.14582041131962</v>
      </c>
      <c r="Z51" s="67" t="s">
        <v>40</v>
      </c>
      <c r="AA51" s="67">
        <v>628.19758353606016</v>
      </c>
      <c r="AB51" s="68">
        <v>716.32533375784863</v>
      </c>
      <c r="AC51" s="67">
        <v>728.79113977674604</v>
      </c>
      <c r="AD51" s="69">
        <v>721.97989032952682</v>
      </c>
      <c r="AE51" s="69">
        <v>785.19042986196519</v>
      </c>
    </row>
    <row r="52" spans="2:31" x14ac:dyDescent="0.25">
      <c r="B52" s="66">
        <v>40878</v>
      </c>
      <c r="C52" s="68">
        <v>839.64599240440089</v>
      </c>
      <c r="D52" s="67">
        <v>747.570489624429</v>
      </c>
      <c r="E52" s="67">
        <v>860.17462594005804</v>
      </c>
      <c r="F52" s="67">
        <v>811.69648800704545</v>
      </c>
      <c r="G52" s="67">
        <v>794.04241078924804</v>
      </c>
      <c r="H52" s="67">
        <v>769.88636489418502</v>
      </c>
      <c r="I52" s="67">
        <v>911.40184408534117</v>
      </c>
      <c r="J52" s="67">
        <v>847.31318615127782</v>
      </c>
      <c r="K52" s="67">
        <v>756.79010636101521</v>
      </c>
      <c r="L52" s="69">
        <v>811.45259082423149</v>
      </c>
      <c r="M52" s="67">
        <v>677.77861541023481</v>
      </c>
      <c r="N52" s="67">
        <v>829.73097320230067</v>
      </c>
      <c r="O52" s="67">
        <v>771.1245415976822</v>
      </c>
      <c r="P52" s="67">
        <v>742.50583305012594</v>
      </c>
      <c r="Q52" s="67">
        <v>678.15344736989209</v>
      </c>
      <c r="R52" s="67">
        <v>705.34538310184325</v>
      </c>
      <c r="S52" s="67">
        <v>850.76690004515569</v>
      </c>
      <c r="T52" s="67" t="s">
        <v>40</v>
      </c>
      <c r="U52" s="67">
        <v>719.43666594774425</v>
      </c>
      <c r="V52" s="67">
        <v>652.89</v>
      </c>
      <c r="W52" s="67">
        <v>794.27152142694035</v>
      </c>
      <c r="X52" s="67">
        <v>707.92466183441024</v>
      </c>
      <c r="Y52" s="67">
        <v>642.40304498611545</v>
      </c>
      <c r="Z52" s="67" t="s">
        <v>40</v>
      </c>
      <c r="AA52" s="67">
        <v>631.77736926377031</v>
      </c>
      <c r="AB52" s="68">
        <v>741.15085843370184</v>
      </c>
      <c r="AC52" s="67">
        <v>718.28794682605837</v>
      </c>
      <c r="AD52" s="69">
        <v>742.42212328405151</v>
      </c>
      <c r="AE52" s="69">
        <v>798.40267074056987</v>
      </c>
    </row>
    <row r="53" spans="2:31" x14ac:dyDescent="0.25">
      <c r="B53" s="66">
        <v>40909</v>
      </c>
      <c r="C53" s="68">
        <v>812.54396613592189</v>
      </c>
      <c r="D53" s="67">
        <v>743.94736403685204</v>
      </c>
      <c r="E53" s="67">
        <v>831.02267422452849</v>
      </c>
      <c r="F53" s="67">
        <v>809.02004036600124</v>
      </c>
      <c r="G53" s="67">
        <v>784.67167133834209</v>
      </c>
      <c r="H53" s="67">
        <v>768.56941573619667</v>
      </c>
      <c r="I53" s="67">
        <v>843.03376038070621</v>
      </c>
      <c r="J53" s="67">
        <v>825.34816507206278</v>
      </c>
      <c r="K53" s="67">
        <v>749.25161982390432</v>
      </c>
      <c r="L53" s="69">
        <v>786.62420063868524</v>
      </c>
      <c r="M53" s="67">
        <v>647.11129707325404</v>
      </c>
      <c r="N53" s="67">
        <v>731.91996336846296</v>
      </c>
      <c r="O53" s="67">
        <v>719.82680787368326</v>
      </c>
      <c r="P53" s="67">
        <v>741.38423922364893</v>
      </c>
      <c r="Q53" s="67">
        <v>647.52052444124945</v>
      </c>
      <c r="R53" s="67">
        <v>686.68990672155428</v>
      </c>
      <c r="S53" s="67">
        <v>701.08634643777009</v>
      </c>
      <c r="T53" s="67" t="s">
        <v>40</v>
      </c>
      <c r="U53" s="67">
        <v>746.37251051214969</v>
      </c>
      <c r="V53" s="67">
        <v>662.23337871208764</v>
      </c>
      <c r="W53" s="67">
        <v>721.42093149232369</v>
      </c>
      <c r="X53" s="67">
        <v>712.61829517270223</v>
      </c>
      <c r="Y53" s="67">
        <v>627.29429576353004</v>
      </c>
      <c r="Z53" s="67" t="s">
        <v>40</v>
      </c>
      <c r="AA53" s="67">
        <v>625.32235462058338</v>
      </c>
      <c r="AB53" s="68">
        <v>711.46185562321693</v>
      </c>
      <c r="AC53" s="67">
        <v>748.32376201579154</v>
      </c>
      <c r="AD53" s="69">
        <v>698.66840671361012</v>
      </c>
      <c r="AE53" s="69">
        <v>775.12149750978369</v>
      </c>
    </row>
    <row r="54" spans="2:31" x14ac:dyDescent="0.25">
      <c r="B54" s="66">
        <v>40940</v>
      </c>
      <c r="C54" s="68">
        <v>812.7586142443779</v>
      </c>
      <c r="D54" s="67">
        <v>740.2325569123692</v>
      </c>
      <c r="E54" s="67">
        <v>807.43301356409552</v>
      </c>
      <c r="F54" s="67">
        <v>807.7295484006753</v>
      </c>
      <c r="G54" s="67">
        <v>783.97385864361854</v>
      </c>
      <c r="H54" s="67">
        <v>771.58001905007961</v>
      </c>
      <c r="I54" s="67">
        <v>837.97537017969921</v>
      </c>
      <c r="J54" s="67">
        <v>830.75882084442753</v>
      </c>
      <c r="K54" s="67">
        <v>742.52815286533405</v>
      </c>
      <c r="L54" s="69">
        <v>793.74144778780226</v>
      </c>
      <c r="M54" s="67">
        <v>651.66512349907327</v>
      </c>
      <c r="N54" s="67">
        <v>715.77969173289034</v>
      </c>
      <c r="O54" s="67">
        <v>716.09746387858979</v>
      </c>
      <c r="P54" s="67">
        <v>756.10261441506464</v>
      </c>
      <c r="Q54" s="67">
        <v>644.38793826431038</v>
      </c>
      <c r="R54" s="67">
        <v>702.32065986596217</v>
      </c>
      <c r="S54" s="67">
        <v>702.31155435135599</v>
      </c>
      <c r="T54" s="67" t="s">
        <v>40</v>
      </c>
      <c r="U54" s="67">
        <v>741.39180648024194</v>
      </c>
      <c r="V54" s="67">
        <v>643.26399695577413</v>
      </c>
      <c r="W54" s="67">
        <v>772.92448610593533</v>
      </c>
      <c r="X54" s="67">
        <v>711.24711162836172</v>
      </c>
      <c r="Y54" s="67">
        <v>620.81547616656053</v>
      </c>
      <c r="Z54" s="67" t="s">
        <v>40</v>
      </c>
      <c r="AA54" s="67">
        <v>623.46151166821619</v>
      </c>
      <c r="AB54" s="68">
        <v>703.81568012048001</v>
      </c>
      <c r="AC54" s="67">
        <v>708.56719513397991</v>
      </c>
      <c r="AD54" s="69">
        <v>704.99994001449761</v>
      </c>
      <c r="AE54" s="69">
        <v>775.78476690040839</v>
      </c>
    </row>
    <row r="55" spans="2:31" x14ac:dyDescent="0.25">
      <c r="B55" s="66">
        <v>40969</v>
      </c>
      <c r="C55" s="68">
        <v>833</v>
      </c>
      <c r="D55" s="67">
        <v>744</v>
      </c>
      <c r="E55" s="67">
        <v>807</v>
      </c>
      <c r="F55" s="67">
        <v>819</v>
      </c>
      <c r="G55" s="67">
        <v>776</v>
      </c>
      <c r="H55" s="67">
        <v>781</v>
      </c>
      <c r="I55" s="67">
        <v>876</v>
      </c>
      <c r="J55" s="67">
        <v>850</v>
      </c>
      <c r="K55" s="67">
        <v>748</v>
      </c>
      <c r="L55" s="69">
        <v>803</v>
      </c>
      <c r="M55" s="67">
        <v>645.60702451951829</v>
      </c>
      <c r="N55" s="67">
        <v>650.71119433942681</v>
      </c>
      <c r="O55" s="67">
        <v>776.97909129902291</v>
      </c>
      <c r="P55" s="67">
        <v>737.43656083080441</v>
      </c>
      <c r="Q55" s="67">
        <v>643</v>
      </c>
      <c r="R55" s="67">
        <v>685.14890349322047</v>
      </c>
      <c r="S55" s="67">
        <v>703.93826282621114</v>
      </c>
      <c r="T55" s="67" t="s">
        <v>40</v>
      </c>
      <c r="U55" s="67">
        <v>699.79283583828499</v>
      </c>
      <c r="V55" s="67">
        <v>776.84865527792226</v>
      </c>
      <c r="W55" s="67">
        <v>703.95721850581572</v>
      </c>
      <c r="X55" s="67">
        <v>642.2169520059208</v>
      </c>
      <c r="Y55" s="67">
        <v>623.02904766173856</v>
      </c>
      <c r="Z55" s="67" t="s">
        <v>40</v>
      </c>
      <c r="AA55" s="67">
        <v>610.55301224797665</v>
      </c>
      <c r="AB55" s="68">
        <v>725.76015026693972</v>
      </c>
      <c r="AC55" s="67">
        <v>743.25080288182164</v>
      </c>
      <c r="AD55" s="69">
        <v>696.54007937159088</v>
      </c>
      <c r="AE55" s="69">
        <v>782.33694981222527</v>
      </c>
    </row>
    <row r="56" spans="2:31" x14ac:dyDescent="0.25">
      <c r="B56" s="66">
        <v>41000</v>
      </c>
      <c r="C56" s="68">
        <v>831.95714897606126</v>
      </c>
      <c r="D56" s="67">
        <v>753.50551160096995</v>
      </c>
      <c r="E56" s="67">
        <v>812.95058825163403</v>
      </c>
      <c r="F56" s="67">
        <v>811.75351403482125</v>
      </c>
      <c r="G56" s="67">
        <v>783.46304182742176</v>
      </c>
      <c r="H56" s="67">
        <v>771.11063676619574</v>
      </c>
      <c r="I56" s="67">
        <v>871.6812701507497</v>
      </c>
      <c r="J56" s="67">
        <v>838.05531084670326</v>
      </c>
      <c r="K56" s="67">
        <v>746.19936467708999</v>
      </c>
      <c r="L56" s="69">
        <v>803.4933194234942</v>
      </c>
      <c r="M56" s="67">
        <v>653.67873089468958</v>
      </c>
      <c r="N56" s="67">
        <v>756.9867348247476</v>
      </c>
      <c r="O56" s="67">
        <v>754.63953772665684</v>
      </c>
      <c r="P56" s="67">
        <v>720.70085422394573</v>
      </c>
      <c r="Q56" s="67">
        <v>682.12746746073674</v>
      </c>
      <c r="R56" s="67">
        <v>672.24512053202625</v>
      </c>
      <c r="S56" s="67">
        <v>688.2836632331439</v>
      </c>
      <c r="T56" s="67" t="s">
        <v>40</v>
      </c>
      <c r="U56" s="67">
        <v>661.07717210648639</v>
      </c>
      <c r="V56" s="67">
        <v>861.52471356786668</v>
      </c>
      <c r="W56" s="67">
        <v>774.22927856189915</v>
      </c>
      <c r="X56" s="67">
        <v>666.76790703144854</v>
      </c>
      <c r="Y56" s="67">
        <v>630.5994201277324</v>
      </c>
      <c r="Z56" s="67" t="s">
        <v>40</v>
      </c>
      <c r="AA56" s="67">
        <v>618.19823433965257</v>
      </c>
      <c r="AB56" s="68">
        <v>700.24726928866585</v>
      </c>
      <c r="AC56" s="67">
        <v>694.47160051310516</v>
      </c>
      <c r="AD56" s="69">
        <v>701.21792062287295</v>
      </c>
      <c r="AE56" s="69">
        <v>785.04783955050914</v>
      </c>
    </row>
    <row r="57" spans="2:31" x14ac:dyDescent="0.25">
      <c r="B57" s="66">
        <v>41030</v>
      </c>
      <c r="C57" s="68">
        <v>829.14352080733875</v>
      </c>
      <c r="D57" s="67">
        <v>742.96983503735839</v>
      </c>
      <c r="E57" s="67">
        <v>863.64633376201209</v>
      </c>
      <c r="F57" s="67">
        <v>803.87676651854417</v>
      </c>
      <c r="G57" s="67">
        <v>775.21499503842801</v>
      </c>
      <c r="H57" s="67">
        <v>772.29555650954751</v>
      </c>
      <c r="I57" s="67">
        <v>871.45446798848729</v>
      </c>
      <c r="J57" s="67">
        <v>837.65307801629444</v>
      </c>
      <c r="K57" s="67">
        <v>744.47062843412493</v>
      </c>
      <c r="L57" s="69">
        <v>800.90582306647366</v>
      </c>
      <c r="M57" s="67">
        <v>724.06006399549699</v>
      </c>
      <c r="N57" s="67">
        <v>700.15244816909433</v>
      </c>
      <c r="O57" s="67">
        <v>712.55598729211681</v>
      </c>
      <c r="P57" s="67">
        <v>745.10797863295375</v>
      </c>
      <c r="Q57" s="67">
        <v>692.30637422892391</v>
      </c>
      <c r="R57" s="67">
        <v>682.32298386046102</v>
      </c>
      <c r="S57" s="67">
        <v>682.99382849800645</v>
      </c>
      <c r="T57" s="67" t="s">
        <v>40</v>
      </c>
      <c r="U57" s="67">
        <v>671.50714658340098</v>
      </c>
      <c r="V57" s="67">
        <v>883.08679881562637</v>
      </c>
      <c r="W57" s="67">
        <v>685.0016308639681</v>
      </c>
      <c r="X57" s="67">
        <v>619.90323238942358</v>
      </c>
      <c r="Y57" s="67">
        <v>619.86833271714056</v>
      </c>
      <c r="Z57" s="67" t="s">
        <v>40</v>
      </c>
      <c r="AA57" s="67">
        <v>612.97269038730724</v>
      </c>
      <c r="AB57" s="68">
        <v>660.35439699038739</v>
      </c>
      <c r="AC57" s="67">
        <v>725.55086212069</v>
      </c>
      <c r="AD57" s="69">
        <v>689.81816328510399</v>
      </c>
      <c r="AE57" s="69">
        <v>774.27184384679992</v>
      </c>
    </row>
    <row r="58" spans="2:31" x14ac:dyDescent="0.25">
      <c r="B58" s="66">
        <v>41061</v>
      </c>
      <c r="C58" s="68">
        <v>830.15384683122886</v>
      </c>
      <c r="D58" s="67">
        <v>747.73041796810753</v>
      </c>
      <c r="E58" s="67">
        <v>866.85725373345292</v>
      </c>
      <c r="F58" s="67">
        <v>807.57706284770518</v>
      </c>
      <c r="G58" s="67">
        <v>756.85016708903345</v>
      </c>
      <c r="H58" s="67">
        <v>792.65850984288181</v>
      </c>
      <c r="I58" s="67">
        <v>856.13477157517286</v>
      </c>
      <c r="J58" s="67">
        <v>832.45026966762123</v>
      </c>
      <c r="K58" s="67">
        <v>753.74133259252062</v>
      </c>
      <c r="L58" s="69">
        <v>793.83283067441573</v>
      </c>
      <c r="M58" s="67">
        <v>670.113303508537</v>
      </c>
      <c r="N58" s="67">
        <v>704.1610853799931</v>
      </c>
      <c r="O58" s="67">
        <v>714.02340219526002</v>
      </c>
      <c r="P58" s="67">
        <v>746.19565840322684</v>
      </c>
      <c r="Q58" s="67">
        <v>729.57017302852341</v>
      </c>
      <c r="R58" s="67">
        <v>682.69319892473402</v>
      </c>
      <c r="S58" s="67">
        <v>682.90010480660021</v>
      </c>
      <c r="T58" s="67" t="s">
        <v>40</v>
      </c>
      <c r="U58" s="67">
        <v>671.683143614556</v>
      </c>
      <c r="V58" s="67">
        <v>885.28638161601828</v>
      </c>
      <c r="W58" s="67">
        <v>692.86757392153663</v>
      </c>
      <c r="X58" s="67">
        <v>630.82181330078095</v>
      </c>
      <c r="Y58" s="67">
        <v>613.67469427467199</v>
      </c>
      <c r="Z58" s="67" t="s">
        <v>40</v>
      </c>
      <c r="AA58" s="67">
        <v>622.76079395621161</v>
      </c>
      <c r="AB58" s="68">
        <v>682.1738937514034</v>
      </c>
      <c r="AC58" s="67">
        <v>705.85571531975052</v>
      </c>
      <c r="AD58" s="69">
        <v>692.43125003929651</v>
      </c>
      <c r="AE58" s="69">
        <v>768.52359850522635</v>
      </c>
    </row>
    <row r="59" spans="2:31" x14ac:dyDescent="0.25">
      <c r="B59" s="66">
        <v>41091</v>
      </c>
      <c r="C59" s="68">
        <v>825.27250670814965</v>
      </c>
      <c r="D59" s="67">
        <v>753.5040412098524</v>
      </c>
      <c r="E59" s="67">
        <v>817.54598665886283</v>
      </c>
      <c r="F59" s="67">
        <v>835.46559557431522</v>
      </c>
      <c r="G59" s="67">
        <v>768.07057855613675</v>
      </c>
      <c r="H59" s="67">
        <v>803.60482713692545</v>
      </c>
      <c r="I59" s="67">
        <v>854.21690952978395</v>
      </c>
      <c r="J59" s="67">
        <v>859.74170590116614</v>
      </c>
      <c r="K59" s="67">
        <v>713.13287668595365</v>
      </c>
      <c r="L59" s="69">
        <v>794.0999672267269</v>
      </c>
      <c r="M59" s="67">
        <v>689.28052074857612</v>
      </c>
      <c r="N59" s="67">
        <v>710.56027692656244</v>
      </c>
      <c r="O59" s="67">
        <v>659.18667397138086</v>
      </c>
      <c r="P59" s="67">
        <v>762.00742701462502</v>
      </c>
      <c r="Q59" s="67">
        <v>685.71669689641271</v>
      </c>
      <c r="R59" s="67">
        <v>694.31940674269856</v>
      </c>
      <c r="S59" s="67">
        <v>683.65735759940492</v>
      </c>
      <c r="T59" s="67" t="s">
        <v>40</v>
      </c>
      <c r="U59" s="67">
        <v>660.2612655464967</v>
      </c>
      <c r="V59" s="67">
        <v>878.79062033251444</v>
      </c>
      <c r="W59" s="67">
        <v>705.02094716507372</v>
      </c>
      <c r="X59" s="67">
        <v>636.45274861850862</v>
      </c>
      <c r="Y59" s="67">
        <v>676.99444557225593</v>
      </c>
      <c r="Z59" s="67" t="s">
        <v>40</v>
      </c>
      <c r="AA59" s="67">
        <v>652.67808979419931</v>
      </c>
      <c r="AB59" s="68">
        <v>689.28978934790428</v>
      </c>
      <c r="AC59" s="67">
        <v>769.2668241273791</v>
      </c>
      <c r="AD59" s="69">
        <v>696.95731158235355</v>
      </c>
      <c r="AE59" s="69">
        <v>768.59738649258713</v>
      </c>
    </row>
    <row r="60" spans="2:31" x14ac:dyDescent="0.25">
      <c r="B60" s="66">
        <v>41122</v>
      </c>
      <c r="C60" s="68">
        <v>833.03113635789111</v>
      </c>
      <c r="D60" s="67">
        <v>753.63091658781389</v>
      </c>
      <c r="E60" s="67">
        <v>831.22821672430734</v>
      </c>
      <c r="F60" s="67">
        <v>846.11464131957064</v>
      </c>
      <c r="G60" s="67">
        <v>799.15769026038379</v>
      </c>
      <c r="H60" s="67">
        <v>806.29205781433564</v>
      </c>
      <c r="I60" s="67">
        <v>866.48654687694295</v>
      </c>
      <c r="J60" s="67">
        <v>815.92776502021002</v>
      </c>
      <c r="K60" s="67">
        <v>775.95163801719423</v>
      </c>
      <c r="L60" s="69">
        <v>812.46743261440611</v>
      </c>
      <c r="M60" s="67">
        <v>718.11228460338691</v>
      </c>
      <c r="N60" s="67">
        <v>718.69991788920481</v>
      </c>
      <c r="O60" s="67">
        <v>719.76209077061662</v>
      </c>
      <c r="P60" s="67">
        <v>770.0261759006346</v>
      </c>
      <c r="Q60" s="67">
        <v>686.25180192280493</v>
      </c>
      <c r="R60" s="67">
        <v>681.20911791058359</v>
      </c>
      <c r="S60" s="67">
        <v>707.92009098018036</v>
      </c>
      <c r="T60" s="67" t="s">
        <v>40</v>
      </c>
      <c r="U60" s="67">
        <v>872.03502253617467</v>
      </c>
      <c r="V60" s="67">
        <v>718.71767538494737</v>
      </c>
      <c r="W60" s="67">
        <v>701.931642697097</v>
      </c>
      <c r="X60" s="67">
        <v>647.60274948243887</v>
      </c>
      <c r="Y60" s="67">
        <v>645.82561310327503</v>
      </c>
      <c r="Z60" s="67" t="s">
        <v>40</v>
      </c>
      <c r="AA60" s="67">
        <v>669.56916641411988</v>
      </c>
      <c r="AB60" s="68">
        <v>715.98554028942056</v>
      </c>
      <c r="AC60" s="67">
        <v>738.68800102230216</v>
      </c>
      <c r="AD60" s="69">
        <v>703.214282334622</v>
      </c>
      <c r="AE60" s="69">
        <v>785.21634301699794</v>
      </c>
    </row>
    <row r="61" spans="2:31" x14ac:dyDescent="0.25">
      <c r="B61" s="66">
        <v>41153</v>
      </c>
      <c r="C61" s="68">
        <v>836.39841527673707</v>
      </c>
      <c r="D61" s="67">
        <v>749.49878073092918</v>
      </c>
      <c r="E61" s="67">
        <v>827.04318252829955</v>
      </c>
      <c r="F61" s="67">
        <v>847.39908782715167</v>
      </c>
      <c r="G61" s="67">
        <v>801.27583894347401</v>
      </c>
      <c r="H61" s="67">
        <v>794.89145778675663</v>
      </c>
      <c r="I61" s="67">
        <v>856.94078415457443</v>
      </c>
      <c r="J61" s="67">
        <v>838.20122373826371</v>
      </c>
      <c r="K61" s="67">
        <v>780.17863607488459</v>
      </c>
      <c r="L61" s="69">
        <v>813.12337462049732</v>
      </c>
      <c r="M61" s="67">
        <v>726.70519099456794</v>
      </c>
      <c r="N61" s="67">
        <v>728.97273673901873</v>
      </c>
      <c r="O61" s="67">
        <v>716.38323654326837</v>
      </c>
      <c r="P61" s="67">
        <v>764.79758275408824</v>
      </c>
      <c r="Q61" s="67">
        <v>717.31223314005524</v>
      </c>
      <c r="R61" s="67">
        <v>692.55930154270368</v>
      </c>
      <c r="S61" s="67">
        <v>708.01058394621248</v>
      </c>
      <c r="T61" s="67" t="s">
        <v>40</v>
      </c>
      <c r="U61" s="67">
        <v>881.63941311462941</v>
      </c>
      <c r="V61" s="67">
        <v>767.95423936473537</v>
      </c>
      <c r="W61" s="67">
        <v>707.57151485212</v>
      </c>
      <c r="X61" s="67">
        <v>633.61718547623286</v>
      </c>
      <c r="Y61" s="67">
        <v>645.46292670908906</v>
      </c>
      <c r="Z61" s="67" t="s">
        <v>40</v>
      </c>
      <c r="AA61" s="67">
        <v>645.25431290354425</v>
      </c>
      <c r="AB61" s="68">
        <v>703.99630217178947</v>
      </c>
      <c r="AC61" s="67">
        <v>728.36332865242855</v>
      </c>
      <c r="AD61" s="69">
        <v>707.2885745207783</v>
      </c>
      <c r="AE61" s="69">
        <v>786.15678158682579</v>
      </c>
    </row>
    <row r="62" spans="2:31" x14ac:dyDescent="0.25">
      <c r="B62" s="66">
        <v>41183</v>
      </c>
      <c r="C62" s="68">
        <v>834.87633673898802</v>
      </c>
      <c r="D62" s="67">
        <v>754.31064783789327</v>
      </c>
      <c r="E62" s="67">
        <v>834.81233000841303</v>
      </c>
      <c r="F62" s="67">
        <v>848.25007838091028</v>
      </c>
      <c r="G62" s="67">
        <v>789.77182013304923</v>
      </c>
      <c r="H62" s="67">
        <v>786.38566975127151</v>
      </c>
      <c r="I62" s="67">
        <v>858.76219665437293</v>
      </c>
      <c r="J62" s="67">
        <v>853.24836251489387</v>
      </c>
      <c r="K62" s="67">
        <v>779.73039912197953</v>
      </c>
      <c r="L62" s="69">
        <v>807.62928643420355</v>
      </c>
      <c r="M62" s="67">
        <v>762.02813362555344</v>
      </c>
      <c r="N62" s="67">
        <v>734.77119231632321</v>
      </c>
      <c r="O62" s="67">
        <v>720.95480539824416</v>
      </c>
      <c r="P62" s="67">
        <v>739.37821583125287</v>
      </c>
      <c r="Q62" s="67">
        <v>689.38870453194886</v>
      </c>
      <c r="R62" s="67">
        <v>700.56250832728858</v>
      </c>
      <c r="S62" s="67">
        <v>713.78191194077579</v>
      </c>
      <c r="T62" s="67" t="s">
        <v>40</v>
      </c>
      <c r="U62" s="67">
        <v>886.3914696920923</v>
      </c>
      <c r="V62" s="67">
        <v>747.45000763395558</v>
      </c>
      <c r="W62" s="67">
        <v>727.41408010220641</v>
      </c>
      <c r="X62" s="67">
        <v>640.69609499073181</v>
      </c>
      <c r="Y62" s="67">
        <v>637.07591192914435</v>
      </c>
      <c r="Z62" s="67" t="s">
        <v>40</v>
      </c>
      <c r="AA62" s="67">
        <v>658.90773215769434</v>
      </c>
      <c r="AB62" s="68">
        <v>697.3971762934226</v>
      </c>
      <c r="AC62" s="67">
        <v>762.21800468387471</v>
      </c>
      <c r="AD62" s="69">
        <v>712.17004830125711</v>
      </c>
      <c r="AE62" s="69">
        <v>783.61995373227273</v>
      </c>
    </row>
    <row r="63" spans="2:31" x14ac:dyDescent="0.25">
      <c r="B63" s="66">
        <v>41214</v>
      </c>
      <c r="C63" s="68">
        <v>839.42567197917356</v>
      </c>
      <c r="D63" s="67">
        <v>742.51735709628213</v>
      </c>
      <c r="E63" s="67">
        <v>831.00706146418349</v>
      </c>
      <c r="F63" s="67">
        <v>842.58291545128532</v>
      </c>
      <c r="G63" s="67">
        <v>795.94661981962076</v>
      </c>
      <c r="H63" s="67">
        <v>786.34381057100222</v>
      </c>
      <c r="I63" s="67">
        <v>879.22428092591417</v>
      </c>
      <c r="J63" s="67">
        <v>854.35024354249026</v>
      </c>
      <c r="K63" s="67">
        <v>784.02464721145509</v>
      </c>
      <c r="L63" s="69">
        <v>813.80654831672371</v>
      </c>
      <c r="M63" s="67">
        <v>762.72886289657743</v>
      </c>
      <c r="N63" s="67">
        <v>756.16878285419625</v>
      </c>
      <c r="O63" s="67">
        <v>717.14401645999158</v>
      </c>
      <c r="P63" s="67">
        <v>715.54484500768831</v>
      </c>
      <c r="Q63" s="67">
        <v>670.33987266469308</v>
      </c>
      <c r="R63" s="67">
        <v>702.16585587073496</v>
      </c>
      <c r="S63" s="67">
        <v>719.97075406856766</v>
      </c>
      <c r="T63" s="67" t="s">
        <v>40</v>
      </c>
      <c r="U63" s="67">
        <v>888.93610295952067</v>
      </c>
      <c r="V63" s="67">
        <v>748.14665868039879</v>
      </c>
      <c r="W63" s="67">
        <v>715.09021905334737</v>
      </c>
      <c r="X63" s="67">
        <v>644.70427570824404</v>
      </c>
      <c r="Y63" s="67">
        <v>644.49861895781669</v>
      </c>
      <c r="Z63" s="67" t="s">
        <v>40</v>
      </c>
      <c r="AA63" s="67">
        <v>651.65510935277075</v>
      </c>
      <c r="AB63" s="68">
        <v>677.80798651775899</v>
      </c>
      <c r="AC63" s="67">
        <v>741.50259822430326</v>
      </c>
      <c r="AD63" s="69">
        <v>708.64742896184828</v>
      </c>
      <c r="AE63" s="69">
        <v>789.79191419811673</v>
      </c>
    </row>
    <row r="64" spans="2:31" x14ac:dyDescent="0.25">
      <c r="B64" s="66">
        <v>41244</v>
      </c>
      <c r="C64" s="68">
        <v>833.08753752809855</v>
      </c>
      <c r="D64" s="67">
        <v>731.87960576320984</v>
      </c>
      <c r="E64" s="67">
        <v>773.51386933490699</v>
      </c>
      <c r="F64" s="67">
        <v>852.75670269566501</v>
      </c>
      <c r="G64" s="67">
        <v>793.85197320409202</v>
      </c>
      <c r="H64" s="67">
        <v>785.303903721805</v>
      </c>
      <c r="I64" s="67">
        <v>876.36795951700026</v>
      </c>
      <c r="J64" s="67">
        <v>851.27974670179083</v>
      </c>
      <c r="K64" s="67">
        <v>777.01579746596133</v>
      </c>
      <c r="L64" s="69">
        <v>808.30582286784136</v>
      </c>
      <c r="M64" s="67">
        <v>774.52371269860294</v>
      </c>
      <c r="N64" s="67">
        <v>729.38946264299955</v>
      </c>
      <c r="O64" s="67">
        <v>724.43053363088779</v>
      </c>
      <c r="P64" s="67">
        <v>726.14081029479041</v>
      </c>
      <c r="Q64" s="67">
        <v>619.7494272569362</v>
      </c>
      <c r="R64" s="67">
        <v>699.56905502849122</v>
      </c>
      <c r="S64" s="67">
        <v>713.60485437102068</v>
      </c>
      <c r="T64" s="67" t="s">
        <v>40</v>
      </c>
      <c r="U64" s="67">
        <v>851.18563547953124</v>
      </c>
      <c r="V64" s="67">
        <v>737.59340489486056</v>
      </c>
      <c r="W64" s="67">
        <v>723.82849689340856</v>
      </c>
      <c r="X64" s="67">
        <v>621.15530961963805</v>
      </c>
      <c r="Y64" s="67">
        <v>633.32770443327263</v>
      </c>
      <c r="Z64" s="67" t="s">
        <v>40</v>
      </c>
      <c r="AA64" s="67">
        <v>641.11417180931642</v>
      </c>
      <c r="AB64" s="68">
        <v>691.54625933590967</v>
      </c>
      <c r="AC64" s="67">
        <v>756.4960704898109</v>
      </c>
      <c r="AD64" s="69">
        <v>704.6032726219056</v>
      </c>
      <c r="AE64" s="69">
        <v>784.18881398110364</v>
      </c>
    </row>
    <row r="65" spans="2:31" x14ac:dyDescent="0.25">
      <c r="B65" s="66">
        <v>41275</v>
      </c>
      <c r="C65" s="68">
        <v>828.29609434810118</v>
      </c>
      <c r="D65" s="67">
        <v>750.317855642533</v>
      </c>
      <c r="E65" s="67">
        <v>790.3104062971189</v>
      </c>
      <c r="F65" s="67">
        <v>850.38965250330341</v>
      </c>
      <c r="G65" s="67">
        <v>794.30492723245072</v>
      </c>
      <c r="H65" s="67">
        <v>785.29250333660434</v>
      </c>
      <c r="I65" s="67">
        <v>871.08822279244578</v>
      </c>
      <c r="J65" s="67">
        <v>850.97640122173766</v>
      </c>
      <c r="K65" s="67">
        <v>787.16396778187345</v>
      </c>
      <c r="L65" s="69">
        <v>807.63468358616262</v>
      </c>
      <c r="M65" s="67">
        <v>778.49073123461983</v>
      </c>
      <c r="N65" s="67">
        <v>741.06491953269926</v>
      </c>
      <c r="O65" s="67">
        <v>719.30989632077058</v>
      </c>
      <c r="P65" s="67">
        <v>713.67130387140708</v>
      </c>
      <c r="Q65" s="67">
        <v>656.07834599800333</v>
      </c>
      <c r="R65" s="67">
        <v>706.06180163295028</v>
      </c>
      <c r="S65" s="67">
        <v>712.98539363777616</v>
      </c>
      <c r="T65" s="67">
        <v>699.77</v>
      </c>
      <c r="U65" s="67">
        <v>888.3738491174862</v>
      </c>
      <c r="V65" s="67">
        <v>738.24025694641011</v>
      </c>
      <c r="W65" s="67">
        <v>713.80951085678578</v>
      </c>
      <c r="X65" s="67">
        <v>650.33269465623584</v>
      </c>
      <c r="Y65" s="67">
        <v>634.42693824489015</v>
      </c>
      <c r="Z65" s="67" t="s">
        <v>40</v>
      </c>
      <c r="AA65" s="67">
        <v>632.00830091259343</v>
      </c>
      <c r="AB65" s="68">
        <v>678.34819724804083</v>
      </c>
      <c r="AC65" s="67">
        <v>754.92076679489082</v>
      </c>
      <c r="AD65" s="69">
        <v>703.74214341380389</v>
      </c>
      <c r="AE65" s="69">
        <v>785.67749662200879</v>
      </c>
    </row>
    <row r="66" spans="2:31" x14ac:dyDescent="0.25">
      <c r="B66" s="66">
        <v>41306</v>
      </c>
      <c r="C66" s="68">
        <v>828.25033682859623</v>
      </c>
      <c r="D66" s="67">
        <v>748.43233444241662</v>
      </c>
      <c r="E66" s="67">
        <v>827.33729621987709</v>
      </c>
      <c r="F66" s="67">
        <v>852.87604631133649</v>
      </c>
      <c r="G66" s="67">
        <v>792.10822809321428</v>
      </c>
      <c r="H66" s="67">
        <v>784.14479795687464</v>
      </c>
      <c r="I66" s="67">
        <v>862.89785793527938</v>
      </c>
      <c r="J66" s="67">
        <v>847.72876232533019</v>
      </c>
      <c r="K66" s="67">
        <v>771.23282257285143</v>
      </c>
      <c r="L66" s="69">
        <v>806.86801163953692</v>
      </c>
      <c r="M66" s="67">
        <v>757.82079996854202</v>
      </c>
      <c r="N66" s="67">
        <v>760.06926685593953</v>
      </c>
      <c r="O66" s="67">
        <v>712.79200999267402</v>
      </c>
      <c r="P66" s="67">
        <v>709.87407461279918</v>
      </c>
      <c r="Q66" s="67">
        <v>693.89839253579532</v>
      </c>
      <c r="R66" s="67">
        <v>695.80994740228414</v>
      </c>
      <c r="S66" s="67">
        <v>704.1322224431176</v>
      </c>
      <c r="T66" s="67">
        <v>712.92000000000007</v>
      </c>
      <c r="U66" s="67">
        <v>886.44396996463524</v>
      </c>
      <c r="V66" s="67">
        <v>737.23981349637211</v>
      </c>
      <c r="W66" s="67">
        <v>700.48328395610235</v>
      </c>
      <c r="X66" s="67">
        <v>627.53978047005978</v>
      </c>
      <c r="Y66" s="67">
        <v>622.01358553859382</v>
      </c>
      <c r="Z66" s="67" t="s">
        <v>40</v>
      </c>
      <c r="AA66" s="67">
        <v>653.78801200886323</v>
      </c>
      <c r="AB66" s="68">
        <v>666.93063562599286</v>
      </c>
      <c r="AC66" s="67">
        <v>733.25777932553819</v>
      </c>
      <c r="AD66" s="69">
        <v>699.00557819710298</v>
      </c>
      <c r="AE66" s="69">
        <v>782.7559293237623</v>
      </c>
    </row>
    <row r="67" spans="2:31" x14ac:dyDescent="0.25">
      <c r="B67" s="66">
        <v>41334</v>
      </c>
      <c r="C67" s="68">
        <v>821.33092290411537</v>
      </c>
      <c r="D67" s="67">
        <v>742.1598787793713</v>
      </c>
      <c r="E67" s="67">
        <v>804.17448877352251</v>
      </c>
      <c r="F67" s="67">
        <v>844.48682374848386</v>
      </c>
      <c r="G67" s="67">
        <v>780.22946042648482</v>
      </c>
      <c r="H67" s="67">
        <v>797.68096522936912</v>
      </c>
      <c r="I67" s="67">
        <v>855.06084034438743</v>
      </c>
      <c r="J67" s="67">
        <v>848.75313388094685</v>
      </c>
      <c r="K67" s="67">
        <v>781.4844058339354</v>
      </c>
      <c r="L67" s="69">
        <v>798.52573563830788</v>
      </c>
      <c r="M67" s="67">
        <v>716.02</v>
      </c>
      <c r="N67" s="67">
        <v>722.3290374414878</v>
      </c>
      <c r="O67" s="67">
        <v>727.78634169846168</v>
      </c>
      <c r="P67" s="67">
        <v>712.26831430074685</v>
      </c>
      <c r="Q67" s="67">
        <v>639.75494217957123</v>
      </c>
      <c r="R67" s="67">
        <v>669.85819081577745</v>
      </c>
      <c r="S67" s="67">
        <v>698.77471741719012</v>
      </c>
      <c r="T67" s="67">
        <v>697.75</v>
      </c>
      <c r="U67" s="67">
        <v>875.97895499225569</v>
      </c>
      <c r="V67" s="67">
        <v>700.90075502921297</v>
      </c>
      <c r="W67" s="67">
        <v>681.2269146707099</v>
      </c>
      <c r="X67" s="67">
        <v>605.4768026550297</v>
      </c>
      <c r="Y67" s="67">
        <v>614.4423763916916</v>
      </c>
      <c r="Z67" s="67" t="s">
        <v>40</v>
      </c>
      <c r="AA67" s="67">
        <v>629.62940921898814</v>
      </c>
      <c r="AB67" s="68">
        <v>679.92970872775504</v>
      </c>
      <c r="AC67" s="67">
        <v>718.77231577122541</v>
      </c>
      <c r="AD67" s="69">
        <v>681.05141482273598</v>
      </c>
      <c r="AE67" s="69">
        <v>776.37847626455914</v>
      </c>
    </row>
    <row r="68" spans="2:31" x14ac:dyDescent="0.25">
      <c r="B68" s="66">
        <v>41365</v>
      </c>
      <c r="C68" s="68">
        <v>834.16424279591467</v>
      </c>
      <c r="D68" s="67">
        <v>752.01715199907585</v>
      </c>
      <c r="E68" s="67">
        <v>808.81622210082367</v>
      </c>
      <c r="F68" s="67">
        <v>815.46475447639727</v>
      </c>
      <c r="G68" s="67">
        <v>778.53473264098773</v>
      </c>
      <c r="H68" s="67">
        <v>812.95131820758513</v>
      </c>
      <c r="I68" s="67">
        <v>871.93340846353283</v>
      </c>
      <c r="J68" s="67">
        <v>857.29701185722683</v>
      </c>
      <c r="K68" s="67">
        <v>755.48190677444427</v>
      </c>
      <c r="L68" s="69">
        <v>803.83146939780079</v>
      </c>
      <c r="M68" s="67">
        <v>781.13021930290722</v>
      </c>
      <c r="N68" s="67">
        <v>701.91850061913135</v>
      </c>
      <c r="O68" s="67">
        <v>712.02477671169959</v>
      </c>
      <c r="P68" s="67">
        <v>728.98600144626698</v>
      </c>
      <c r="Q68" s="67">
        <v>667.83742215858013</v>
      </c>
      <c r="R68" s="67">
        <v>674.40842638083495</v>
      </c>
      <c r="S68" s="67">
        <v>683.24701663682913</v>
      </c>
      <c r="T68" s="67">
        <v>680.33999999999992</v>
      </c>
      <c r="U68" s="67">
        <v>807.69602051511902</v>
      </c>
      <c r="V68" s="67">
        <v>708.07063418222685</v>
      </c>
      <c r="W68" s="67">
        <v>688.13463956805799</v>
      </c>
      <c r="X68" s="67">
        <v>614.34088793493265</v>
      </c>
      <c r="Y68" s="67">
        <v>690.17484598435647</v>
      </c>
      <c r="Z68" s="67" t="s">
        <v>40</v>
      </c>
      <c r="AA68" s="67">
        <v>666.95367664745527</v>
      </c>
      <c r="AB68" s="68">
        <v>687.69863123665664</v>
      </c>
      <c r="AC68" s="67">
        <v>698.57290923370169</v>
      </c>
      <c r="AD68" s="69">
        <v>692.99473669761596</v>
      </c>
      <c r="AE68" s="69">
        <v>778.21987745659544</v>
      </c>
    </row>
    <row r="69" spans="2:31" x14ac:dyDescent="0.25">
      <c r="B69" s="66">
        <v>41395</v>
      </c>
      <c r="C69" s="68">
        <v>842.4257894611269</v>
      </c>
      <c r="D69" s="67">
        <v>763.48696954236982</v>
      </c>
      <c r="E69" s="67">
        <v>827.78086433814417</v>
      </c>
      <c r="F69" s="67">
        <v>817.53163368488617</v>
      </c>
      <c r="G69" s="67">
        <v>784.59191962969749</v>
      </c>
      <c r="H69" s="67">
        <v>805.24227507072476</v>
      </c>
      <c r="I69" s="67">
        <v>875.41671361464012</v>
      </c>
      <c r="J69" s="67">
        <v>870.91734549183354</v>
      </c>
      <c r="K69" s="67">
        <v>816.14095260854447</v>
      </c>
      <c r="L69" s="69">
        <v>813.84508098129129</v>
      </c>
      <c r="M69" s="67">
        <v>810.359332523631</v>
      </c>
      <c r="N69" s="67">
        <v>707.26359869266719</v>
      </c>
      <c r="O69" s="67">
        <v>730.47231973966052</v>
      </c>
      <c r="P69" s="67">
        <v>735.76352859417239</v>
      </c>
      <c r="Q69" s="67">
        <v>678.8235996209055</v>
      </c>
      <c r="R69" s="67">
        <v>691.93183121967002</v>
      </c>
      <c r="S69" s="67">
        <v>679.09979432328203</v>
      </c>
      <c r="T69" s="67">
        <v>678.31</v>
      </c>
      <c r="U69" s="67">
        <v>883.69423726171374</v>
      </c>
      <c r="V69" s="67">
        <v>733.11191277883893</v>
      </c>
      <c r="W69" s="67">
        <v>687.80934282324336</v>
      </c>
      <c r="X69" s="67">
        <v>621.21218349573439</v>
      </c>
      <c r="Y69" s="67">
        <v>656.4380152043509</v>
      </c>
      <c r="Z69" s="67" t="s">
        <v>40</v>
      </c>
      <c r="AA69" s="67">
        <v>667.85554212729255</v>
      </c>
      <c r="AB69" s="68">
        <v>691.48132551623837</v>
      </c>
      <c r="AC69" s="67">
        <v>677.11928852190852</v>
      </c>
      <c r="AD69" s="69">
        <v>695.02458969689951</v>
      </c>
      <c r="AE69" s="69">
        <v>788.27791443462581</v>
      </c>
    </row>
    <row r="70" spans="2:31" x14ac:dyDescent="0.25">
      <c r="B70" s="66">
        <v>41426</v>
      </c>
      <c r="C70" s="68">
        <v>846.63475735074599</v>
      </c>
      <c r="D70" s="67">
        <v>766.72395317700023</v>
      </c>
      <c r="E70" s="67">
        <v>815.17800896240215</v>
      </c>
      <c r="F70" s="67">
        <v>823.47729783155103</v>
      </c>
      <c r="G70" s="67">
        <v>788.27997055994797</v>
      </c>
      <c r="H70" s="67">
        <v>821.42820045030282</v>
      </c>
      <c r="I70" s="67">
        <v>874.30913035402079</v>
      </c>
      <c r="J70" s="67">
        <v>848.59231863735727</v>
      </c>
      <c r="K70" s="67">
        <v>822.13150123951516</v>
      </c>
      <c r="L70" s="69">
        <v>815.59290749042077</v>
      </c>
      <c r="M70" s="67">
        <v>797.08610931038345</v>
      </c>
      <c r="N70" s="67">
        <v>693.99989751143971</v>
      </c>
      <c r="O70" s="67">
        <v>687.28367565350868</v>
      </c>
      <c r="P70" s="67">
        <v>708.64358529528386</v>
      </c>
      <c r="Q70" s="67">
        <v>655.50740172733879</v>
      </c>
      <c r="R70" s="67">
        <v>686.96437358877199</v>
      </c>
      <c r="S70" s="67">
        <v>690.58729232119219</v>
      </c>
      <c r="T70" s="67">
        <v>693.6</v>
      </c>
      <c r="U70" s="67">
        <v>879.3685043597784</v>
      </c>
      <c r="V70" s="67">
        <v>724.47593018462283</v>
      </c>
      <c r="W70" s="67">
        <v>684.48283331904872</v>
      </c>
      <c r="X70" s="67">
        <v>628.05471526573081</v>
      </c>
      <c r="Y70" s="67">
        <v>690.1471582144311</v>
      </c>
      <c r="Z70" s="67" t="s">
        <v>40</v>
      </c>
      <c r="AA70" s="67">
        <v>703.62261121419817</v>
      </c>
      <c r="AB70" s="68">
        <v>669.97290238969163</v>
      </c>
      <c r="AC70" s="67">
        <v>729.16547236223789</v>
      </c>
      <c r="AD70" s="69">
        <v>694.31423967879959</v>
      </c>
      <c r="AE70" s="69">
        <v>783.85671375201332</v>
      </c>
    </row>
    <row r="71" spans="2:31" x14ac:dyDescent="0.25">
      <c r="B71" s="66">
        <v>41456</v>
      </c>
      <c r="C71" s="68">
        <v>846.12413175550068</v>
      </c>
      <c r="D71" s="67">
        <v>763.56985388945759</v>
      </c>
      <c r="E71" s="67">
        <v>818.19382809499814</v>
      </c>
      <c r="F71" s="67">
        <v>824.56148401423786</v>
      </c>
      <c r="G71" s="67">
        <v>791.375141608641</v>
      </c>
      <c r="H71" s="67">
        <v>828.76676741737356</v>
      </c>
      <c r="I71" s="67">
        <v>871.67945681487424</v>
      </c>
      <c r="J71" s="67">
        <v>853.1313527618122</v>
      </c>
      <c r="K71" s="67">
        <v>823.88708062232888</v>
      </c>
      <c r="L71" s="69">
        <v>817.99414510599559</v>
      </c>
      <c r="M71" s="67">
        <v>748.91292282307063</v>
      </c>
      <c r="N71" s="67">
        <v>703.21513519676603</v>
      </c>
      <c r="O71" s="67">
        <v>715.58248112429374</v>
      </c>
      <c r="P71" s="67">
        <v>743.57784414093794</v>
      </c>
      <c r="Q71" s="67">
        <v>686.28863944536977</v>
      </c>
      <c r="R71" s="67">
        <v>691.37025175767235</v>
      </c>
      <c r="S71" s="67">
        <v>700.35179099194352</v>
      </c>
      <c r="T71" s="67">
        <v>696.03</v>
      </c>
      <c r="U71" s="67">
        <v>864.26686871557467</v>
      </c>
      <c r="V71" s="67">
        <v>730.322292553495</v>
      </c>
      <c r="W71" s="67">
        <v>699.17845256757096</v>
      </c>
      <c r="X71" s="67">
        <v>632.65091220010652</v>
      </c>
      <c r="Y71" s="67">
        <v>686.88920328043582</v>
      </c>
      <c r="Z71" s="67" t="s">
        <v>40</v>
      </c>
      <c r="AA71" s="67">
        <v>680.08268008000152</v>
      </c>
      <c r="AB71" s="68">
        <v>691.16599712674667</v>
      </c>
      <c r="AC71" s="67">
        <v>764.90469786179108</v>
      </c>
      <c r="AD71" s="69">
        <v>701.61873113008085</v>
      </c>
      <c r="AE71" s="69">
        <v>788.43473515101743</v>
      </c>
    </row>
    <row r="72" spans="2:31" x14ac:dyDescent="0.25">
      <c r="B72" s="66">
        <v>41487</v>
      </c>
      <c r="C72" s="68">
        <v>852.54441838916921</v>
      </c>
      <c r="D72" s="67">
        <v>765.00473580727862</v>
      </c>
      <c r="E72" s="67">
        <v>814.14148775139427</v>
      </c>
      <c r="F72" s="67">
        <v>839.88748433728824</v>
      </c>
      <c r="G72" s="67">
        <v>798.28880977392066</v>
      </c>
      <c r="H72" s="67">
        <v>825.78217547222857</v>
      </c>
      <c r="I72" s="67">
        <v>876.21118372069384</v>
      </c>
      <c r="J72" s="67">
        <v>850.22642229452003</v>
      </c>
      <c r="K72" s="67">
        <v>768.92310969391121</v>
      </c>
      <c r="L72" s="69">
        <v>824.18515428332967</v>
      </c>
      <c r="M72" s="67">
        <v>741.5278091288485</v>
      </c>
      <c r="N72" s="67">
        <v>703.71020229319925</v>
      </c>
      <c r="O72" s="67">
        <v>720.59474150016206</v>
      </c>
      <c r="P72" s="67">
        <v>731.90949963592072</v>
      </c>
      <c r="Q72" s="67">
        <v>687.39</v>
      </c>
      <c r="R72" s="67">
        <v>693.31943317182584</v>
      </c>
      <c r="S72" s="67">
        <v>713.61717765716492</v>
      </c>
      <c r="T72" s="67">
        <v>700.58</v>
      </c>
      <c r="U72" s="67">
        <v>882.36375456271935</v>
      </c>
      <c r="V72" s="67">
        <v>741.58543677219711</v>
      </c>
      <c r="W72" s="67">
        <v>697.80265909354648</v>
      </c>
      <c r="X72" s="67">
        <v>651.27644682274763</v>
      </c>
      <c r="Y72" s="67">
        <v>799.22855657086427</v>
      </c>
      <c r="Z72" s="67" t="s">
        <v>40</v>
      </c>
      <c r="AA72" s="67">
        <v>688.20000804155609</v>
      </c>
      <c r="AB72" s="68">
        <v>700.0136626157755</v>
      </c>
      <c r="AC72" s="67">
        <v>762.4239241148731</v>
      </c>
      <c r="AD72" s="69">
        <v>708.12644342425449</v>
      </c>
      <c r="AE72" s="69">
        <v>795.5225662044088</v>
      </c>
    </row>
    <row r="73" spans="2:31" x14ac:dyDescent="0.25">
      <c r="B73" s="66">
        <v>41518</v>
      </c>
      <c r="C73" s="68">
        <v>851.99512271301774</v>
      </c>
      <c r="D73" s="67">
        <v>775.99408481109401</v>
      </c>
      <c r="E73" s="67">
        <v>840.23854679662213</v>
      </c>
      <c r="F73" s="67">
        <v>822.85444434706415</v>
      </c>
      <c r="G73" s="67">
        <v>793.30818837300376</v>
      </c>
      <c r="H73" s="67">
        <v>803.05089721800016</v>
      </c>
      <c r="I73" s="67">
        <v>876.31358020805499</v>
      </c>
      <c r="J73" s="67">
        <v>838.73634504166137</v>
      </c>
      <c r="K73" s="67">
        <v>740.81095276247095</v>
      </c>
      <c r="L73" s="69">
        <v>820.46034920572095</v>
      </c>
      <c r="M73" s="67">
        <v>742.81275602619485</v>
      </c>
      <c r="N73" s="67">
        <v>711.15634179068286</v>
      </c>
      <c r="O73" s="67">
        <v>723.84148539470766</v>
      </c>
      <c r="P73" s="67">
        <v>694.93924614344417</v>
      </c>
      <c r="Q73" s="67">
        <v>734.00045554144174</v>
      </c>
      <c r="R73" s="67">
        <v>696.91721616917937</v>
      </c>
      <c r="S73" s="67">
        <v>718.03134341456371</v>
      </c>
      <c r="T73" s="67">
        <v>723.81</v>
      </c>
      <c r="U73" s="67">
        <v>895.70476280550702</v>
      </c>
      <c r="V73" s="67">
        <v>780.88878018493585</v>
      </c>
      <c r="W73" s="67">
        <v>707.12313982172361</v>
      </c>
      <c r="X73" s="67">
        <v>706.90614262227768</v>
      </c>
      <c r="Y73" s="67">
        <v>769.96533473122145</v>
      </c>
      <c r="Z73" s="67" t="s">
        <v>40</v>
      </c>
      <c r="AA73" s="67">
        <v>675.00381654550267</v>
      </c>
      <c r="AB73" s="68">
        <v>705.62986305558729</v>
      </c>
      <c r="AC73" s="67">
        <v>667.46193503510187</v>
      </c>
      <c r="AD73" s="69">
        <v>707.24712247347054</v>
      </c>
      <c r="AE73" s="69">
        <v>792.57616224941694</v>
      </c>
    </row>
    <row r="74" spans="2:31" x14ac:dyDescent="0.25">
      <c r="B74" s="66">
        <v>41548</v>
      </c>
      <c r="C74" s="68">
        <v>858.05529158117076</v>
      </c>
      <c r="D74" s="67">
        <v>768.73588069941445</v>
      </c>
      <c r="E74" s="67">
        <v>831.64364524895905</v>
      </c>
      <c r="F74" s="67">
        <v>850.01625649695211</v>
      </c>
      <c r="G74" s="67">
        <v>799.01888762451154</v>
      </c>
      <c r="H74" s="67">
        <v>829.4147280354855</v>
      </c>
      <c r="I74" s="67">
        <v>890.45068670259491</v>
      </c>
      <c r="J74" s="67">
        <v>846.93935920310298</v>
      </c>
      <c r="K74" s="67">
        <v>785.93532032314602</v>
      </c>
      <c r="L74" s="69">
        <v>826.91580901673501</v>
      </c>
      <c r="M74" s="67">
        <v>743.89479665328395</v>
      </c>
      <c r="N74" s="67">
        <v>715.32440181104812</v>
      </c>
      <c r="O74" s="67">
        <v>724.52638538103452</v>
      </c>
      <c r="P74" s="67">
        <v>718.99236256711356</v>
      </c>
      <c r="Q74" s="67">
        <v>728.8</v>
      </c>
      <c r="R74" s="67">
        <v>707.76677244380335</v>
      </c>
      <c r="S74" s="67">
        <v>731.38764104490519</v>
      </c>
      <c r="T74" s="67">
        <v>692.93000000000006</v>
      </c>
      <c r="U74" s="67">
        <v>853.41422702138243</v>
      </c>
      <c r="V74" s="67">
        <v>760.17157395657807</v>
      </c>
      <c r="W74" s="67">
        <v>706.24826778640568</v>
      </c>
      <c r="X74" s="67">
        <v>655.00833466219331</v>
      </c>
      <c r="Y74" s="67">
        <v>772.25346844542332</v>
      </c>
      <c r="Z74" s="67" t="s">
        <v>40</v>
      </c>
      <c r="AA74" s="67">
        <v>707.25887180561529</v>
      </c>
      <c r="AB74" s="68">
        <v>715.95468249175485</v>
      </c>
      <c r="AC74" s="67">
        <v>658.66761284282791</v>
      </c>
      <c r="AD74" s="69">
        <v>716.43792669961613</v>
      </c>
      <c r="AE74" s="69">
        <v>800.0709951159738</v>
      </c>
    </row>
    <row r="75" spans="2:31" x14ac:dyDescent="0.25">
      <c r="B75" s="66">
        <v>41579</v>
      </c>
      <c r="C75" s="68">
        <v>862.22803139762516</v>
      </c>
      <c r="D75" s="67">
        <v>763.19068884263334</v>
      </c>
      <c r="E75" s="67">
        <v>794.01092842431262</v>
      </c>
      <c r="F75" s="67">
        <v>849.53713609207864</v>
      </c>
      <c r="G75" s="67">
        <v>796.23245486821497</v>
      </c>
      <c r="H75" s="67">
        <v>816.2249870680198</v>
      </c>
      <c r="I75" s="67">
        <v>887.7692289100853</v>
      </c>
      <c r="J75" s="67">
        <v>852.02370202614065</v>
      </c>
      <c r="K75" s="67">
        <v>775.24386879092765</v>
      </c>
      <c r="L75" s="69">
        <v>823.23374287438151</v>
      </c>
      <c r="M75" s="67">
        <v>733.88</v>
      </c>
      <c r="N75" s="67">
        <v>724.68224287898329</v>
      </c>
      <c r="O75" s="67">
        <v>723.8721865858181</v>
      </c>
      <c r="P75" s="67">
        <v>715.85717624708934</v>
      </c>
      <c r="Q75" s="67">
        <v>721.08609467874692</v>
      </c>
      <c r="R75" s="67">
        <v>700.83577194597854</v>
      </c>
      <c r="S75" s="67">
        <v>720.31346534789225</v>
      </c>
      <c r="T75" s="67">
        <v>695.02</v>
      </c>
      <c r="U75" s="67">
        <v>839.40441278699689</v>
      </c>
      <c r="V75" s="67">
        <v>764.35577359035142</v>
      </c>
      <c r="W75" s="67">
        <v>713.82098194875095</v>
      </c>
      <c r="X75" s="67">
        <v>654.29105810349654</v>
      </c>
      <c r="Y75" s="67">
        <v>761.80330134999087</v>
      </c>
      <c r="Z75" s="67" t="s">
        <v>40</v>
      </c>
      <c r="AA75" s="67">
        <v>689.24616821597908</v>
      </c>
      <c r="AB75" s="68">
        <v>720.26785134155443</v>
      </c>
      <c r="AC75" s="67">
        <v>668.49787943083516</v>
      </c>
      <c r="AD75" s="69">
        <v>711.17334246493442</v>
      </c>
      <c r="AE75" s="69">
        <v>796.12388237380389</v>
      </c>
    </row>
    <row r="76" spans="2:31" x14ac:dyDescent="0.25">
      <c r="B76" s="66">
        <v>41609</v>
      </c>
      <c r="C76" s="68">
        <v>858.7700708226721</v>
      </c>
      <c r="D76" s="67">
        <v>765.07354759380814</v>
      </c>
      <c r="E76" s="67">
        <v>822.72274852462567</v>
      </c>
      <c r="F76" s="67">
        <v>854.70382864429462</v>
      </c>
      <c r="G76" s="67">
        <v>792.9853259696132</v>
      </c>
      <c r="H76" s="67">
        <v>825.33590443571859</v>
      </c>
      <c r="I76" s="67">
        <v>891.4344393523686</v>
      </c>
      <c r="J76" s="67">
        <v>844.42999930623444</v>
      </c>
      <c r="K76" s="67">
        <v>768.11848386745521</v>
      </c>
      <c r="L76" s="69">
        <v>821.95360731167705</v>
      </c>
      <c r="M76" s="67">
        <v>629.79999999999995</v>
      </c>
      <c r="N76" s="67">
        <v>731.54680681366176</v>
      </c>
      <c r="O76" s="67">
        <v>731.38727324251795</v>
      </c>
      <c r="P76" s="67">
        <v>731.71894626226913</v>
      </c>
      <c r="Q76" s="67">
        <v>705.67246786752662</v>
      </c>
      <c r="R76" s="67">
        <v>720.53185095776757</v>
      </c>
      <c r="S76" s="67">
        <v>728.02654010152537</v>
      </c>
      <c r="T76" s="67">
        <v>694.43999999999994</v>
      </c>
      <c r="U76" s="67">
        <v>841.8777028620774</v>
      </c>
      <c r="V76" s="67">
        <v>796.45554545040909</v>
      </c>
      <c r="W76" s="67">
        <v>719.40224178913695</v>
      </c>
      <c r="X76" s="67">
        <v>693.21243296740113</v>
      </c>
      <c r="Y76" s="67">
        <v>703.51686220299541</v>
      </c>
      <c r="Z76" s="67" t="s">
        <v>40</v>
      </c>
      <c r="AA76" s="67">
        <v>669.12942933711599</v>
      </c>
      <c r="AB76" s="68">
        <v>718.81155159237301</v>
      </c>
      <c r="AC76" s="67">
        <v>706.74042712534538</v>
      </c>
      <c r="AD76" s="69">
        <v>718.44004169912409</v>
      </c>
      <c r="AE76" s="69">
        <v>798.42179373100043</v>
      </c>
    </row>
    <row r="77" spans="2:31" x14ac:dyDescent="0.25">
      <c r="B77" s="66">
        <v>41640</v>
      </c>
      <c r="C77" s="68">
        <v>850.47813739352591</v>
      </c>
      <c r="D77" s="67">
        <v>772.09269252596027</v>
      </c>
      <c r="E77" s="67">
        <v>820.67823388985437</v>
      </c>
      <c r="F77" s="67">
        <v>847.94081037593321</v>
      </c>
      <c r="G77" s="67">
        <v>801.91662028635812</v>
      </c>
      <c r="H77" s="67">
        <v>811.90109850840315</v>
      </c>
      <c r="I77" s="67">
        <v>883.97582114478496</v>
      </c>
      <c r="J77" s="67">
        <v>854.3433705483352</v>
      </c>
      <c r="K77" s="67">
        <v>746.30027899041602</v>
      </c>
      <c r="L77" s="69">
        <v>822.00014284787949</v>
      </c>
      <c r="M77" s="67">
        <v>568</v>
      </c>
      <c r="N77" s="67">
        <v>718.04200613139801</v>
      </c>
      <c r="O77" s="67">
        <v>721.17312412674346</v>
      </c>
      <c r="P77" s="67">
        <v>717.8491390221775</v>
      </c>
      <c r="Q77" s="67">
        <v>691.74322543399035</v>
      </c>
      <c r="R77" s="67">
        <v>712.39237794831615</v>
      </c>
      <c r="S77" s="67">
        <v>726.68453142974522</v>
      </c>
      <c r="T77" s="67">
        <v>707.15</v>
      </c>
      <c r="U77" s="67">
        <v>826.33739605296228</v>
      </c>
      <c r="V77" s="67">
        <v>781.60216764999677</v>
      </c>
      <c r="W77" s="67">
        <v>707.07340844167743</v>
      </c>
      <c r="X77" s="67">
        <v>694.13895865328186</v>
      </c>
      <c r="Y77" s="67">
        <v>660.13412932467531</v>
      </c>
      <c r="Z77" s="67" t="s">
        <v>40</v>
      </c>
      <c r="AA77" s="67">
        <v>654.51029898676529</v>
      </c>
      <c r="AB77" s="68">
        <v>715.19490553885066</v>
      </c>
      <c r="AC77" s="67">
        <v>718.30237207235382</v>
      </c>
      <c r="AD77" s="69">
        <v>707.20767372972841</v>
      </c>
      <c r="AE77" s="69">
        <v>798.70937305135942</v>
      </c>
    </row>
    <row r="78" spans="2:31" x14ac:dyDescent="0.25">
      <c r="B78" s="66">
        <v>41671</v>
      </c>
      <c r="C78" s="68">
        <v>891.88313644046013</v>
      </c>
      <c r="D78" s="67">
        <v>763.93236013358057</v>
      </c>
      <c r="E78" s="67">
        <v>830.79821438646616</v>
      </c>
      <c r="F78" s="67">
        <v>827.04279882950675</v>
      </c>
      <c r="G78" s="67">
        <v>800.06816241938282</v>
      </c>
      <c r="H78" s="67">
        <v>822.26635289822684</v>
      </c>
      <c r="I78" s="67">
        <v>869.73578948450847</v>
      </c>
      <c r="J78" s="67">
        <v>850.38255347051791</v>
      </c>
      <c r="K78" s="67">
        <v>788.82650414409989</v>
      </c>
      <c r="L78" s="69">
        <v>837.30346766322054</v>
      </c>
      <c r="M78" s="67">
        <v>609.34</v>
      </c>
      <c r="N78" s="67">
        <v>699.08867599666814</v>
      </c>
      <c r="O78" s="67">
        <v>718.94889895498</v>
      </c>
      <c r="P78" s="67">
        <v>719.31608300246626</v>
      </c>
      <c r="Q78" s="67">
        <v>720.96173776260275</v>
      </c>
      <c r="R78" s="67">
        <v>703.65892762348153</v>
      </c>
      <c r="S78" s="67">
        <v>717.097588020736</v>
      </c>
      <c r="T78" s="67">
        <v>692.98</v>
      </c>
      <c r="U78" s="67">
        <v>844.32461725813937</v>
      </c>
      <c r="V78" s="67">
        <v>782.16009937580282</v>
      </c>
      <c r="W78" s="67">
        <v>685.49144195130623</v>
      </c>
      <c r="X78" s="67">
        <v>679.4455750254034</v>
      </c>
      <c r="Y78" s="67">
        <v>678.33056938812001</v>
      </c>
      <c r="Z78" s="67" t="s">
        <v>40</v>
      </c>
      <c r="AA78" s="67">
        <v>645.2655962761736</v>
      </c>
      <c r="AB78" s="68">
        <v>788.37426934675614</v>
      </c>
      <c r="AC78" s="67">
        <v>716.71753538243786</v>
      </c>
      <c r="AD78" s="69">
        <v>704.05025741796931</v>
      </c>
      <c r="AE78" s="69">
        <v>811.73166613056719</v>
      </c>
    </row>
    <row r="79" spans="2:31" x14ac:dyDescent="0.25">
      <c r="B79" s="66">
        <v>41699</v>
      </c>
      <c r="C79" s="68">
        <v>886.62784318121362</v>
      </c>
      <c r="D79" s="67">
        <v>793.77152257444834</v>
      </c>
      <c r="E79" s="67">
        <v>868.57017993279192</v>
      </c>
      <c r="F79" s="67">
        <v>857.57236069598071</v>
      </c>
      <c r="G79" s="67">
        <v>832.72478226797693</v>
      </c>
      <c r="H79" s="67">
        <v>869.0907874573229</v>
      </c>
      <c r="I79" s="67">
        <v>911.31507444323051</v>
      </c>
      <c r="J79" s="67">
        <v>893.02182940151761</v>
      </c>
      <c r="K79" s="67">
        <v>746.90258229039057</v>
      </c>
      <c r="L79" s="69">
        <v>853.22606013975224</v>
      </c>
      <c r="M79" s="67">
        <v>575.39</v>
      </c>
      <c r="N79" s="67">
        <v>695.3877842411282</v>
      </c>
      <c r="O79" s="67">
        <v>723.41821103069026</v>
      </c>
      <c r="P79" s="67">
        <v>731.21562286875337</v>
      </c>
      <c r="Q79" s="67">
        <v>669.0081305327825</v>
      </c>
      <c r="R79" s="67">
        <v>725.81370823432712</v>
      </c>
      <c r="S79" s="67">
        <v>729.28556152752924</v>
      </c>
      <c r="T79" s="67">
        <v>720.17</v>
      </c>
      <c r="U79" s="67">
        <v>833.22087222255232</v>
      </c>
      <c r="V79" s="67">
        <v>805.22672543801286</v>
      </c>
      <c r="W79" s="67">
        <v>709.26163063689489</v>
      </c>
      <c r="X79" s="67">
        <v>689.54507909334734</v>
      </c>
      <c r="Y79" s="67">
        <v>746.01969119716898</v>
      </c>
      <c r="Z79" s="67" t="s">
        <v>40</v>
      </c>
      <c r="AA79" s="67">
        <v>665.28733177047616</v>
      </c>
      <c r="AB79" s="68">
        <v>743.74583079026593</v>
      </c>
      <c r="AC79" s="67">
        <v>708.3679323878473</v>
      </c>
      <c r="AD79" s="69">
        <v>716.47929356243515</v>
      </c>
      <c r="AE79" s="69">
        <v>825.89100501406199</v>
      </c>
    </row>
    <row r="80" spans="2:31" x14ac:dyDescent="0.25">
      <c r="B80" s="66">
        <v>41730</v>
      </c>
      <c r="C80" s="68">
        <v>887.51142487346249</v>
      </c>
      <c r="D80" s="67">
        <v>794.08386164885019</v>
      </c>
      <c r="E80" s="67">
        <v>881.67021895750588</v>
      </c>
      <c r="F80" s="67">
        <v>862.97970937671391</v>
      </c>
      <c r="G80" s="67">
        <v>839.21279669967669</v>
      </c>
      <c r="H80" s="67">
        <v>867.90399810850874</v>
      </c>
      <c r="I80" s="67">
        <v>913.6502923012456</v>
      </c>
      <c r="J80" s="67">
        <v>901.45041629436264</v>
      </c>
      <c r="K80" s="67">
        <v>802.21914804327332</v>
      </c>
      <c r="L80" s="69">
        <v>858.87834152198423</v>
      </c>
      <c r="M80" s="67">
        <v>634.97</v>
      </c>
      <c r="N80" s="67">
        <v>691.12366549290493</v>
      </c>
      <c r="O80" s="67">
        <v>725.84019034023913</v>
      </c>
      <c r="P80" s="67">
        <v>742.94708718825825</v>
      </c>
      <c r="Q80" s="67">
        <v>680.87105069105291</v>
      </c>
      <c r="R80" s="67">
        <v>730.47489801121549</v>
      </c>
      <c r="S80" s="67">
        <v>725.30521614282782</v>
      </c>
      <c r="T80" s="67">
        <v>657.36</v>
      </c>
      <c r="U80" s="67">
        <v>760.86828166722989</v>
      </c>
      <c r="V80" s="67">
        <v>796.07195760959917</v>
      </c>
      <c r="W80" s="67">
        <v>707.86488528677251</v>
      </c>
      <c r="X80" s="67">
        <v>699.70641865514961</v>
      </c>
      <c r="Y80" s="67">
        <v>700.77665590299307</v>
      </c>
      <c r="Z80" s="67" t="s">
        <v>40</v>
      </c>
      <c r="AA80" s="67">
        <v>676.29826863969402</v>
      </c>
      <c r="AB80" s="68">
        <v>740.64644572165457</v>
      </c>
      <c r="AC80" s="67">
        <v>819.52303511280275</v>
      </c>
      <c r="AD80" s="69">
        <v>719.34573762609602</v>
      </c>
      <c r="AE80" s="69">
        <v>830.48520640815525</v>
      </c>
    </row>
    <row r="81" spans="2:31" x14ac:dyDescent="0.25">
      <c r="B81" s="66">
        <v>41760</v>
      </c>
      <c r="C81" s="68">
        <v>886.61949997924171</v>
      </c>
      <c r="D81" s="67">
        <v>776.06202735235365</v>
      </c>
      <c r="E81" s="67">
        <v>845.39683901678734</v>
      </c>
      <c r="F81" s="67">
        <v>865.17474498491572</v>
      </c>
      <c r="G81" s="67">
        <v>836.14388267703453</v>
      </c>
      <c r="H81" s="67">
        <v>866.46767186796467</v>
      </c>
      <c r="I81" s="67">
        <v>912.58404449034197</v>
      </c>
      <c r="J81" s="67">
        <v>908.53638123948417</v>
      </c>
      <c r="K81" s="67">
        <v>790.41515948133372</v>
      </c>
      <c r="L81" s="69">
        <v>854.82692009677191</v>
      </c>
      <c r="M81" s="67">
        <v>628.96</v>
      </c>
      <c r="N81" s="67">
        <v>715.92334282552099</v>
      </c>
      <c r="O81" s="67">
        <v>739.1641544240581</v>
      </c>
      <c r="P81" s="67">
        <v>727.07941561544328</v>
      </c>
      <c r="Q81" s="67">
        <v>667.15138457173862</v>
      </c>
      <c r="R81" s="67">
        <v>737.71673427823532</v>
      </c>
      <c r="S81" s="67">
        <v>715.9015682192429</v>
      </c>
      <c r="T81" s="67">
        <v>654.54999999999995</v>
      </c>
      <c r="U81" s="67">
        <v>855.56458629576957</v>
      </c>
      <c r="V81" s="67">
        <v>792.20059556087938</v>
      </c>
      <c r="W81" s="67">
        <v>728.91101804961977</v>
      </c>
      <c r="X81" s="67">
        <v>705.73220245511584</v>
      </c>
      <c r="Y81" s="67">
        <v>644.63172781369212</v>
      </c>
      <c r="Z81" s="67" t="s">
        <v>40</v>
      </c>
      <c r="AA81" s="67">
        <v>678.71811812420151</v>
      </c>
      <c r="AB81" s="68">
        <v>740.54682847363472</v>
      </c>
      <c r="AC81" s="67">
        <v>815.82734308894351</v>
      </c>
      <c r="AD81" s="69">
        <v>720.4532480906164</v>
      </c>
      <c r="AE81" s="69">
        <v>828.23821624359744</v>
      </c>
    </row>
    <row r="82" spans="2:31" x14ac:dyDescent="0.25">
      <c r="B82" s="66">
        <v>41791</v>
      </c>
      <c r="C82" s="68">
        <v>884.68184365961508</v>
      </c>
      <c r="D82" s="67">
        <v>779.36791468310764</v>
      </c>
      <c r="E82" s="67">
        <v>872.0291293419034</v>
      </c>
      <c r="F82" s="67">
        <v>875.48877554769615</v>
      </c>
      <c r="G82" s="67">
        <v>835.58592652800758</v>
      </c>
      <c r="H82" s="67">
        <v>867.41899704080174</v>
      </c>
      <c r="I82" s="67">
        <v>915.22192578047736</v>
      </c>
      <c r="J82" s="67">
        <v>911.52680290848605</v>
      </c>
      <c r="K82" s="67">
        <v>799.53377330452145</v>
      </c>
      <c r="L82" s="69">
        <v>854.366237964932</v>
      </c>
      <c r="M82" s="67">
        <v>725.88095882666141</v>
      </c>
      <c r="N82" s="67">
        <v>737.25562061490837</v>
      </c>
      <c r="O82" s="67">
        <v>742.57335918261333</v>
      </c>
      <c r="P82" s="67">
        <v>753.7415724662261</v>
      </c>
      <c r="Q82" s="67">
        <v>690.47299200372629</v>
      </c>
      <c r="R82" s="67">
        <v>733.82064897057171</v>
      </c>
      <c r="S82" s="67">
        <v>705.61763416528095</v>
      </c>
      <c r="T82" s="67">
        <v>655</v>
      </c>
      <c r="U82" s="67">
        <v>884.81262009316981</v>
      </c>
      <c r="V82" s="67">
        <v>774.57804911959477</v>
      </c>
      <c r="W82" s="67">
        <v>734.04748590467534</v>
      </c>
      <c r="X82" s="67">
        <v>695.56214452810229</v>
      </c>
      <c r="Y82" s="67">
        <v>660.15052278906546</v>
      </c>
      <c r="Z82" s="67" t="s">
        <v>40</v>
      </c>
      <c r="AA82" s="67">
        <v>693.08408019422745</v>
      </c>
      <c r="AB82" s="68">
        <v>741.82810152661659</v>
      </c>
      <c r="AC82" s="67">
        <v>671.16275142439611</v>
      </c>
      <c r="AD82" s="69">
        <v>727.59549842214176</v>
      </c>
      <c r="AE82" s="69">
        <v>825.42979477961285</v>
      </c>
    </row>
    <row r="83" spans="2:31" x14ac:dyDescent="0.25">
      <c r="B83" s="66">
        <v>41821</v>
      </c>
      <c r="C83" s="68">
        <v>907.23682841553102</v>
      </c>
      <c r="D83" s="67">
        <v>778.65706212898556</v>
      </c>
      <c r="E83" s="67">
        <v>895.47097983502044</v>
      </c>
      <c r="F83" s="67">
        <v>866.59147316828501</v>
      </c>
      <c r="G83" s="67">
        <v>834.48421605412705</v>
      </c>
      <c r="H83" s="67">
        <v>861.4379892992946</v>
      </c>
      <c r="I83" s="67">
        <v>916.44620447616251</v>
      </c>
      <c r="J83" s="67">
        <v>906.70746362594184</v>
      </c>
      <c r="K83" s="67">
        <v>781.9426501098518</v>
      </c>
      <c r="L83" s="69">
        <v>864.92712424774481</v>
      </c>
      <c r="M83" s="67">
        <v>736.95247110876323</v>
      </c>
      <c r="N83" s="67">
        <v>725.79562909772301</v>
      </c>
      <c r="O83" s="67">
        <v>739.75881029283357</v>
      </c>
      <c r="P83" s="67">
        <v>749.56736965106086</v>
      </c>
      <c r="Q83" s="67">
        <v>677.35937477124219</v>
      </c>
      <c r="R83" s="67">
        <v>717.9752162284102</v>
      </c>
      <c r="S83" s="67">
        <v>724.42754075125401</v>
      </c>
      <c r="T83" s="67">
        <v>655</v>
      </c>
      <c r="U83" s="67">
        <v>846.37915871155565</v>
      </c>
      <c r="V83" s="67">
        <v>770.57147977802867</v>
      </c>
      <c r="W83" s="67">
        <v>726.61878948708022</v>
      </c>
      <c r="X83" s="67">
        <v>720.54663218750409</v>
      </c>
      <c r="Y83" s="67">
        <v>641.35269012529056</v>
      </c>
      <c r="Z83" s="67" t="s">
        <v>40</v>
      </c>
      <c r="AA83" s="67">
        <v>676.51359487079321</v>
      </c>
      <c r="AB83" s="68">
        <v>747.12496537196569</v>
      </c>
      <c r="AC83" s="67">
        <v>735.72634418310417</v>
      </c>
      <c r="AD83" s="69">
        <v>720.88365965265189</v>
      </c>
      <c r="AE83" s="69">
        <v>834.05748226804894</v>
      </c>
    </row>
    <row r="84" spans="2:31" x14ac:dyDescent="0.25">
      <c r="B84" s="66">
        <v>41852</v>
      </c>
      <c r="C84" s="68">
        <v>887.01334525665573</v>
      </c>
      <c r="D84" s="67">
        <v>777.22594612894227</v>
      </c>
      <c r="E84" s="67">
        <v>887.41910045111479</v>
      </c>
      <c r="F84" s="67">
        <v>865.64952701803372</v>
      </c>
      <c r="G84" s="67">
        <v>840.2615440369666</v>
      </c>
      <c r="H84" s="67">
        <v>861.07750015945999</v>
      </c>
      <c r="I84" s="67">
        <v>901.78357962168946</v>
      </c>
      <c r="J84" s="67">
        <v>910.45999016089831</v>
      </c>
      <c r="K84" s="67">
        <v>790.09676854427357</v>
      </c>
      <c r="L84" s="69">
        <v>856.44842696319233</v>
      </c>
      <c r="M84" s="67">
        <v>706.16213809528153</v>
      </c>
      <c r="N84" s="67">
        <v>732.44015750174424</v>
      </c>
      <c r="O84" s="67">
        <v>734.29670154817336</v>
      </c>
      <c r="P84" s="67">
        <v>763.83698088945198</v>
      </c>
      <c r="Q84" s="67">
        <v>676.80739099166772</v>
      </c>
      <c r="R84" s="67">
        <v>727.63365615459497</v>
      </c>
      <c r="S84" s="67">
        <v>730.86392322831205</v>
      </c>
      <c r="T84" s="67">
        <v>655</v>
      </c>
      <c r="U84" s="67">
        <v>852.92189522336821</v>
      </c>
      <c r="V84" s="67">
        <v>784.49513107711425</v>
      </c>
      <c r="W84" s="67">
        <v>732.51474741335653</v>
      </c>
      <c r="X84" s="67">
        <v>715.60376132059912</v>
      </c>
      <c r="Y84" s="67">
        <v>653.29897376584836</v>
      </c>
      <c r="Z84" s="67" t="s">
        <v>40</v>
      </c>
      <c r="AA84" s="67">
        <v>690.34446913269664</v>
      </c>
      <c r="AB84" s="68">
        <v>743.22010813488862</v>
      </c>
      <c r="AC84" s="67">
        <v>832.72317652032382</v>
      </c>
      <c r="AD84" s="69">
        <v>726.61843059391629</v>
      </c>
      <c r="AE84" s="69">
        <v>827.37079539231672</v>
      </c>
    </row>
    <row r="85" spans="2:31" x14ac:dyDescent="0.25">
      <c r="B85" s="66">
        <v>41883</v>
      </c>
      <c r="C85" s="68">
        <v>889.90837306765945</v>
      </c>
      <c r="D85" s="67">
        <v>786.66975052833436</v>
      </c>
      <c r="E85" s="67">
        <v>887.85485624953333</v>
      </c>
      <c r="F85" s="67">
        <v>872.82413762458964</v>
      </c>
      <c r="G85" s="67">
        <v>836.43831578691845</v>
      </c>
      <c r="H85" s="67">
        <v>866.25535661743675</v>
      </c>
      <c r="I85" s="67">
        <v>906.88641261184364</v>
      </c>
      <c r="J85" s="67">
        <v>910.95270790846246</v>
      </c>
      <c r="K85" s="67">
        <v>791.8269323210875</v>
      </c>
      <c r="L85" s="69">
        <v>859.18803370670503</v>
      </c>
      <c r="M85" s="67">
        <v>674.61627427321469</v>
      </c>
      <c r="N85" s="67">
        <v>743.38285061958868</v>
      </c>
      <c r="O85" s="67">
        <v>743.79570442893441</v>
      </c>
      <c r="P85" s="67">
        <v>767.1374761807034</v>
      </c>
      <c r="Q85" s="67">
        <v>695.56392230598055</v>
      </c>
      <c r="R85" s="67">
        <v>734.52741735915242</v>
      </c>
      <c r="S85" s="67">
        <v>743.96000923848101</v>
      </c>
      <c r="T85" s="67">
        <v>655</v>
      </c>
      <c r="U85" s="67">
        <v>864.70249982937446</v>
      </c>
      <c r="V85" s="67">
        <v>788.09199841968189</v>
      </c>
      <c r="W85" s="67">
        <v>747.22208975795286</v>
      </c>
      <c r="X85" s="67">
        <v>713.1679368348473</v>
      </c>
      <c r="Y85" s="67">
        <v>656.48997202070916</v>
      </c>
      <c r="Z85" s="67" t="s">
        <v>40</v>
      </c>
      <c r="AA85" s="67">
        <v>689.90029434028008</v>
      </c>
      <c r="AB85" s="68">
        <v>769.41136457514779</v>
      </c>
      <c r="AC85" s="67">
        <v>771.72765377185124</v>
      </c>
      <c r="AD85" s="69">
        <v>736.80613521959242</v>
      </c>
      <c r="AE85" s="69">
        <v>831.26407349832414</v>
      </c>
    </row>
    <row r="86" spans="2:31" x14ac:dyDescent="0.25">
      <c r="B86" s="66">
        <v>41913</v>
      </c>
      <c r="C86" s="68">
        <v>898.96515710065103</v>
      </c>
      <c r="D86" s="67">
        <v>785.8842672991475</v>
      </c>
      <c r="E86" s="67">
        <v>881.88687575573545</v>
      </c>
      <c r="F86" s="67">
        <v>869.74115269365825</v>
      </c>
      <c r="G86" s="67">
        <v>841.17772058822015</v>
      </c>
      <c r="H86" s="67">
        <v>851.52142206342205</v>
      </c>
      <c r="I86" s="67">
        <v>925.36769759836557</v>
      </c>
      <c r="J86" s="67">
        <v>919.34042064100038</v>
      </c>
      <c r="K86" s="67">
        <v>810.97643358278265</v>
      </c>
      <c r="L86" s="69">
        <v>866.28164749546158</v>
      </c>
      <c r="M86" s="67">
        <v>707.02855333762614</v>
      </c>
      <c r="N86" s="67">
        <v>765.21694762707955</v>
      </c>
      <c r="O86" s="67">
        <v>743.8335156311465</v>
      </c>
      <c r="P86" s="67">
        <v>751.3819573116516</v>
      </c>
      <c r="Q86" s="67">
        <v>715.95762386348429</v>
      </c>
      <c r="R86" s="67">
        <v>747.42983404355527</v>
      </c>
      <c r="S86" s="67">
        <v>762.62610382421155</v>
      </c>
      <c r="T86" s="67" t="s">
        <v>40</v>
      </c>
      <c r="U86" s="67">
        <v>865.58846164610134</v>
      </c>
      <c r="V86" s="67">
        <v>880.98364710601675</v>
      </c>
      <c r="W86" s="67">
        <v>762.22969879180971</v>
      </c>
      <c r="X86" s="67">
        <v>709.96277666707567</v>
      </c>
      <c r="Y86" s="67">
        <v>638.84204657122746</v>
      </c>
      <c r="Z86" s="67" t="s">
        <v>40</v>
      </c>
      <c r="AA86" s="67">
        <v>698.04689984647928</v>
      </c>
      <c r="AB86" s="68">
        <v>752.12736365379521</v>
      </c>
      <c r="AC86" s="67">
        <v>696.09107344237736</v>
      </c>
      <c r="AD86" s="69">
        <v>745.70923905596317</v>
      </c>
      <c r="AE86" s="69">
        <v>839.81101124292115</v>
      </c>
    </row>
    <row r="87" spans="2:31" x14ac:dyDescent="0.25">
      <c r="B87" s="66">
        <v>41944</v>
      </c>
      <c r="C87" s="68">
        <v>894.36914055327577</v>
      </c>
      <c r="D87" s="67">
        <v>789.01437973859936</v>
      </c>
      <c r="E87" s="67">
        <v>890.9354578208962</v>
      </c>
      <c r="F87" s="67">
        <v>863.47682822553998</v>
      </c>
      <c r="G87" s="67">
        <v>841.56651269649183</v>
      </c>
      <c r="H87" s="67">
        <v>849.81393738131032</v>
      </c>
      <c r="I87" s="67">
        <v>916.34719556249615</v>
      </c>
      <c r="J87" s="67">
        <v>904.68621446229395</v>
      </c>
      <c r="K87" s="67">
        <v>812.00527510913219</v>
      </c>
      <c r="L87" s="69">
        <v>862.50997368373351</v>
      </c>
      <c r="M87" s="67">
        <v>709.95825680882058</v>
      </c>
      <c r="N87" s="67">
        <v>752.16565046398637</v>
      </c>
      <c r="O87" s="67">
        <v>737.21718569437792</v>
      </c>
      <c r="P87" s="67">
        <v>748.60630940713793</v>
      </c>
      <c r="Q87" s="67">
        <v>667.89913642448448</v>
      </c>
      <c r="R87" s="67">
        <v>760.68406790230313</v>
      </c>
      <c r="S87" s="67">
        <v>756.77926912475323</v>
      </c>
      <c r="T87" s="67" t="s">
        <v>40</v>
      </c>
      <c r="U87" s="67">
        <v>876.93559766463216</v>
      </c>
      <c r="V87" s="67">
        <v>894.86681940492508</v>
      </c>
      <c r="W87" s="67">
        <v>763.99519346741101</v>
      </c>
      <c r="X87" s="67">
        <v>706.85392541161718</v>
      </c>
      <c r="Y87" s="67">
        <v>654.75911870566972</v>
      </c>
      <c r="Z87" s="67" t="s">
        <v>40</v>
      </c>
      <c r="AA87" s="67">
        <v>702.48446164258394</v>
      </c>
      <c r="AB87" s="68">
        <v>758.99685726905773</v>
      </c>
      <c r="AC87" s="67">
        <v>724.07518679686939</v>
      </c>
      <c r="AD87" s="69">
        <v>749.04737630813599</v>
      </c>
      <c r="AE87" s="69">
        <v>838.21312046922833</v>
      </c>
    </row>
    <row r="88" spans="2:31" x14ac:dyDescent="0.25">
      <c r="B88" s="66">
        <v>41974</v>
      </c>
      <c r="C88" s="68">
        <v>893.43546183382773</v>
      </c>
      <c r="D88" s="67">
        <v>793.04158014311577</v>
      </c>
      <c r="E88" s="67">
        <v>887.43813483201143</v>
      </c>
      <c r="F88" s="67">
        <v>889.0162676381434</v>
      </c>
      <c r="G88" s="67">
        <v>833.50977113346562</v>
      </c>
      <c r="H88" s="67">
        <v>853.51311540610016</v>
      </c>
      <c r="I88" s="67">
        <v>920.24023512188694</v>
      </c>
      <c r="J88" s="67">
        <v>900.27289470425922</v>
      </c>
      <c r="K88" s="67">
        <v>801.32660183280541</v>
      </c>
      <c r="L88" s="69">
        <v>859.41140813997299</v>
      </c>
      <c r="M88" s="67">
        <v>737.95</v>
      </c>
      <c r="N88" s="67">
        <v>752.79990528919802</v>
      </c>
      <c r="O88" s="67">
        <v>733.74863227672711</v>
      </c>
      <c r="P88" s="67">
        <v>745.31113476666189</v>
      </c>
      <c r="Q88" s="67">
        <v>634.03251592144238</v>
      </c>
      <c r="R88" s="67">
        <v>795.31492504109633</v>
      </c>
      <c r="S88" s="67">
        <v>751.87405015044055</v>
      </c>
      <c r="T88" s="67" t="s">
        <v>40</v>
      </c>
      <c r="U88" s="67">
        <v>879.05783196047696</v>
      </c>
      <c r="V88" s="67">
        <v>799.23034916080712</v>
      </c>
      <c r="W88" s="67">
        <v>749.68722484377724</v>
      </c>
      <c r="X88" s="67">
        <v>683.63696412233821</v>
      </c>
      <c r="Y88" s="67">
        <v>652.96576565796545</v>
      </c>
      <c r="Z88" s="67" t="s">
        <v>40</v>
      </c>
      <c r="AA88" s="67">
        <v>707.29004641082906</v>
      </c>
      <c r="AB88" s="68">
        <v>745.43711317687462</v>
      </c>
      <c r="AC88" s="67">
        <v>717.65664720898849</v>
      </c>
      <c r="AD88" s="69">
        <v>752.77411185617609</v>
      </c>
      <c r="AE88" s="69">
        <v>837.08228499450047</v>
      </c>
    </row>
    <row r="89" spans="2:31" x14ac:dyDescent="0.25">
      <c r="B89" s="66">
        <v>42005</v>
      </c>
      <c r="C89" s="68">
        <v>894.12590624836878</v>
      </c>
      <c r="D89" s="67">
        <v>793.35497999917561</v>
      </c>
      <c r="E89" s="67">
        <v>877.80581392949432</v>
      </c>
      <c r="F89" s="67">
        <v>860.3806057718059</v>
      </c>
      <c r="G89" s="67">
        <v>834.39865693102308</v>
      </c>
      <c r="H89" s="67">
        <v>852.88630696417306</v>
      </c>
      <c r="I89" s="67">
        <v>925.80973704908763</v>
      </c>
      <c r="J89" s="67">
        <v>896.60340691724502</v>
      </c>
      <c r="K89" s="67">
        <v>778.63689254473559</v>
      </c>
      <c r="L89" s="69">
        <v>859.47890015419932</v>
      </c>
      <c r="M89" s="67">
        <v>700.24754217304553</v>
      </c>
      <c r="N89" s="67">
        <v>748.72700620840919</v>
      </c>
      <c r="O89" s="67">
        <v>742.04937108222202</v>
      </c>
      <c r="P89" s="67">
        <v>773.9389311903451</v>
      </c>
      <c r="Q89" s="67">
        <v>688.71544711950389</v>
      </c>
      <c r="R89" s="67">
        <v>805.51471642472211</v>
      </c>
      <c r="S89" s="67">
        <v>764.11582736915682</v>
      </c>
      <c r="T89" s="67" t="s">
        <v>40</v>
      </c>
      <c r="U89" s="67">
        <v>890.49596564937929</v>
      </c>
      <c r="V89" s="67">
        <v>818.93023142194124</v>
      </c>
      <c r="W89" s="67">
        <v>750.04809718504237</v>
      </c>
      <c r="X89" s="67">
        <v>677.25148442079092</v>
      </c>
      <c r="Y89" s="67">
        <v>659.35524241541225</v>
      </c>
      <c r="Z89" s="67" t="s">
        <v>40</v>
      </c>
      <c r="AA89" s="67">
        <v>698.87442026348549</v>
      </c>
      <c r="AB89" s="68">
        <v>738.83004952227179</v>
      </c>
      <c r="AC89" s="67">
        <v>716.04156242122053</v>
      </c>
      <c r="AD89" s="69">
        <v>757.62325148436855</v>
      </c>
      <c r="AE89" s="69">
        <v>840.15539734619699</v>
      </c>
    </row>
    <row r="90" spans="2:31" x14ac:dyDescent="0.25">
      <c r="B90" s="66">
        <v>42036</v>
      </c>
      <c r="C90" s="68">
        <v>887.13932709651442</v>
      </c>
      <c r="D90" s="67">
        <v>803.62012083987179</v>
      </c>
      <c r="E90" s="67">
        <v>877.17705697156043</v>
      </c>
      <c r="F90" s="67">
        <v>862.30050265483328</v>
      </c>
      <c r="G90" s="67">
        <v>830.52486919464422</v>
      </c>
      <c r="H90" s="67">
        <v>869.15899056620549</v>
      </c>
      <c r="I90" s="67">
        <v>923.24090629023794</v>
      </c>
      <c r="J90" s="67">
        <v>893.82939526809594</v>
      </c>
      <c r="K90" s="67">
        <v>787.33033140899158</v>
      </c>
      <c r="L90" s="69">
        <v>857.38196384032801</v>
      </c>
      <c r="M90" s="67">
        <v>768.14817483251124</v>
      </c>
      <c r="N90" s="67">
        <v>723.64331034447639</v>
      </c>
      <c r="O90" s="67">
        <v>729.84036984110924</v>
      </c>
      <c r="P90" s="67">
        <v>733.50765962325772</v>
      </c>
      <c r="Q90" s="67">
        <v>681.48496813843417</v>
      </c>
      <c r="R90" s="67">
        <v>783.9113741764445</v>
      </c>
      <c r="S90" s="67">
        <v>749.16093873630507</v>
      </c>
      <c r="T90" s="67" t="s">
        <v>40</v>
      </c>
      <c r="U90" s="67">
        <v>880.97794262054299</v>
      </c>
      <c r="V90" s="67">
        <v>810.93593286718078</v>
      </c>
      <c r="W90" s="67">
        <v>735.78693622447076</v>
      </c>
      <c r="X90" s="67">
        <v>669.05952063303096</v>
      </c>
      <c r="Y90" s="67">
        <v>650.31047461794697</v>
      </c>
      <c r="Z90" s="67" t="s">
        <v>40</v>
      </c>
      <c r="AA90" s="67">
        <v>690.24716522879123</v>
      </c>
      <c r="AB90" s="68">
        <v>757.65304444484525</v>
      </c>
      <c r="AC90" s="67">
        <v>742.34142331461169</v>
      </c>
      <c r="AD90" s="69">
        <v>739.88497266096067</v>
      </c>
      <c r="AE90" s="69">
        <v>834.28691801895582</v>
      </c>
    </row>
    <row r="91" spans="2:31" x14ac:dyDescent="0.25">
      <c r="B91" s="66">
        <v>42064</v>
      </c>
      <c r="C91" s="68">
        <v>881.92059384631887</v>
      </c>
      <c r="D91" s="67">
        <v>797.1156706979674</v>
      </c>
      <c r="E91" s="67">
        <v>892.13451657796861</v>
      </c>
      <c r="F91" s="67">
        <v>867.0773290236732</v>
      </c>
      <c r="G91" s="67">
        <v>834.99405418336687</v>
      </c>
      <c r="H91" s="67">
        <v>869.66429010990589</v>
      </c>
      <c r="I91" s="67">
        <v>910.40210190898006</v>
      </c>
      <c r="J91" s="67">
        <v>894.26220320952314</v>
      </c>
      <c r="K91" s="67">
        <v>791.45609478049278</v>
      </c>
      <c r="L91" s="69">
        <v>857.38196384032835</v>
      </c>
      <c r="M91" s="67">
        <v>749.69</v>
      </c>
      <c r="N91" s="67">
        <v>706.39708260952159</v>
      </c>
      <c r="O91" s="67">
        <v>728.46687306178785</v>
      </c>
      <c r="P91" s="67">
        <v>731.38300580942257</v>
      </c>
      <c r="Q91" s="67">
        <v>659.02271250915294</v>
      </c>
      <c r="R91" s="67">
        <v>768.8145228699376</v>
      </c>
      <c r="S91" s="67">
        <v>743.32505506074881</v>
      </c>
      <c r="T91" s="67" t="s">
        <v>40</v>
      </c>
      <c r="U91" s="67">
        <v>845.96696260804958</v>
      </c>
      <c r="V91" s="67">
        <v>808.27588032964275</v>
      </c>
      <c r="W91" s="67">
        <v>731.04140538597926</v>
      </c>
      <c r="X91" s="67">
        <v>660.56561968174356</v>
      </c>
      <c r="Y91" s="67">
        <v>670.11058086623723</v>
      </c>
      <c r="Z91" s="67" t="s">
        <v>40</v>
      </c>
      <c r="AA91" s="67">
        <v>686.19672056809986</v>
      </c>
      <c r="AB91" s="68">
        <v>730.04680301389101</v>
      </c>
      <c r="AC91" s="67">
        <v>723.62474011157519</v>
      </c>
      <c r="AD91" s="69">
        <v>728.90758065655359</v>
      </c>
      <c r="AE91" s="69">
        <v>831.68739736787256</v>
      </c>
    </row>
    <row r="92" spans="2:31" x14ac:dyDescent="0.25">
      <c r="B92" s="66">
        <v>42095</v>
      </c>
      <c r="C92" s="68">
        <v>886.25898446247868</v>
      </c>
      <c r="D92" s="67">
        <v>790.94231928529882</v>
      </c>
      <c r="E92" s="67">
        <v>884.71416559449324</v>
      </c>
      <c r="F92" s="67">
        <v>863.47660704020382</v>
      </c>
      <c r="G92" s="67">
        <v>840.73209585585266</v>
      </c>
      <c r="H92" s="67">
        <v>868.66742686314706</v>
      </c>
      <c r="I92" s="67">
        <v>919.25322904566906</v>
      </c>
      <c r="J92" s="67">
        <v>868.97737580277146</v>
      </c>
      <c r="K92" s="67">
        <v>807.16210711475765</v>
      </c>
      <c r="L92" s="69">
        <v>862.24481574983281</v>
      </c>
      <c r="M92" s="67">
        <v>707.4214229339043</v>
      </c>
      <c r="N92" s="67">
        <v>703.36694144820751</v>
      </c>
      <c r="O92" s="67">
        <v>729.43230776424184</v>
      </c>
      <c r="P92" s="67">
        <v>741.87363444336654</v>
      </c>
      <c r="Q92" s="67">
        <v>629.27665742225531</v>
      </c>
      <c r="R92" s="67">
        <v>782.1495305079369</v>
      </c>
      <c r="S92" s="67">
        <v>744.12706218351639</v>
      </c>
      <c r="T92" s="67" t="s">
        <v>40</v>
      </c>
      <c r="U92" s="67">
        <v>793.9216075348528</v>
      </c>
      <c r="V92" s="67">
        <v>815.5665449443527</v>
      </c>
      <c r="W92" s="67">
        <v>722.79008391906393</v>
      </c>
      <c r="X92" s="67">
        <v>669.81525730721546</v>
      </c>
      <c r="Y92" s="67">
        <v>666.73980290646557</v>
      </c>
      <c r="Z92" s="67" t="s">
        <v>40</v>
      </c>
      <c r="AA92" s="67">
        <v>697.75703867824632</v>
      </c>
      <c r="AB92" s="68">
        <v>763.76283928410362</v>
      </c>
      <c r="AC92" s="67">
        <v>685.36454179565987</v>
      </c>
      <c r="AD92" s="69">
        <v>736.51235562522345</v>
      </c>
      <c r="AE92" s="69">
        <v>839.00272057850555</v>
      </c>
    </row>
    <row r="93" spans="2:31" x14ac:dyDescent="0.25">
      <c r="B93" s="66">
        <v>42125</v>
      </c>
      <c r="C93" s="68">
        <v>881.68950123114359</v>
      </c>
      <c r="D93" s="67">
        <v>798.18829021203271</v>
      </c>
      <c r="E93" s="67">
        <v>894.47355672043375</v>
      </c>
      <c r="F93" s="67">
        <v>863.00076400406124</v>
      </c>
      <c r="G93" s="67">
        <v>831.72275058634045</v>
      </c>
      <c r="H93" s="67">
        <v>872.18488523402823</v>
      </c>
      <c r="I93" s="67">
        <v>898.70382570303229</v>
      </c>
      <c r="J93" s="67">
        <v>861.95687365706556</v>
      </c>
      <c r="K93" s="67">
        <v>807.46349138213202</v>
      </c>
      <c r="L93" s="69">
        <v>855.56700249723292</v>
      </c>
      <c r="M93" s="67">
        <v>805.38498145572544</v>
      </c>
      <c r="N93" s="67">
        <v>700.69885379868811</v>
      </c>
      <c r="O93" s="67">
        <v>735.43077436432213</v>
      </c>
      <c r="P93" s="67">
        <v>745.90144566570848</v>
      </c>
      <c r="Q93" s="67">
        <v>656.9491167246324</v>
      </c>
      <c r="R93" s="67">
        <v>785.66272528948389</v>
      </c>
      <c r="S93" s="67">
        <v>715.80719857178997</v>
      </c>
      <c r="T93" s="67" t="s">
        <v>40</v>
      </c>
      <c r="U93" s="67">
        <v>852.75817091594104</v>
      </c>
      <c r="V93" s="67">
        <v>835.59804419708246</v>
      </c>
      <c r="W93" s="67">
        <v>724.72165963728992</v>
      </c>
      <c r="X93" s="67">
        <v>682.71678096021822</v>
      </c>
      <c r="Y93" s="67">
        <v>657.33993470397922</v>
      </c>
      <c r="Z93" s="67" t="s">
        <v>40</v>
      </c>
      <c r="AA93" s="67">
        <v>715.74483107468859</v>
      </c>
      <c r="AB93" s="68">
        <v>727.99577093868106</v>
      </c>
      <c r="AC93" s="67">
        <v>673.55840678006416</v>
      </c>
      <c r="AD93" s="69">
        <v>739.4695898472811</v>
      </c>
      <c r="AE93" s="69">
        <v>831.45697431594772</v>
      </c>
    </row>
    <row r="94" spans="2:31" x14ac:dyDescent="0.25">
      <c r="B94" s="66">
        <v>42156</v>
      </c>
      <c r="C94" s="68">
        <v>882.36581059449657</v>
      </c>
      <c r="D94" s="67">
        <v>799.69740307242171</v>
      </c>
      <c r="E94" s="67">
        <v>888.22447571457701</v>
      </c>
      <c r="F94" s="67">
        <v>863.28101834661004</v>
      </c>
      <c r="G94" s="67">
        <v>831.4685177345043</v>
      </c>
      <c r="H94" s="67">
        <v>857.69847062752569</v>
      </c>
      <c r="I94" s="67">
        <v>897.88260177612108</v>
      </c>
      <c r="J94" s="67">
        <v>858.06456452024293</v>
      </c>
      <c r="K94" s="67">
        <v>795.79273836041318</v>
      </c>
      <c r="L94" s="69">
        <v>855.47565238697234</v>
      </c>
      <c r="M94" s="67">
        <v>718.83745775587954</v>
      </c>
      <c r="N94" s="67">
        <v>734.56089894359991</v>
      </c>
      <c r="O94" s="67">
        <v>734.07507790475438</v>
      </c>
      <c r="P94" s="67">
        <v>758.68200093266</v>
      </c>
      <c r="Q94" s="67">
        <v>670.45547655715268</v>
      </c>
      <c r="R94" s="67">
        <v>765.52448259993741</v>
      </c>
      <c r="S94" s="67">
        <v>724.34139131930488</v>
      </c>
      <c r="T94" s="67" t="s">
        <v>40</v>
      </c>
      <c r="U94" s="67">
        <v>872.61385446610848</v>
      </c>
      <c r="V94" s="67">
        <v>827.13</v>
      </c>
      <c r="W94" s="67">
        <v>727.09940568252648</v>
      </c>
      <c r="X94" s="67">
        <v>681.27072811421499</v>
      </c>
      <c r="Y94" s="67">
        <v>662.39346145034494</v>
      </c>
      <c r="Z94" s="67" t="s">
        <v>40</v>
      </c>
      <c r="AA94" s="67">
        <v>708.99498625690478</v>
      </c>
      <c r="AB94" s="68">
        <v>736.34270590427673</v>
      </c>
      <c r="AC94" s="67">
        <v>710.71259812588221</v>
      </c>
      <c r="AD94" s="69">
        <v>738.45120113354074</v>
      </c>
      <c r="AE94" s="69">
        <v>829.89038147591077</v>
      </c>
    </row>
    <row r="95" spans="2:31" x14ac:dyDescent="0.25">
      <c r="B95" s="66">
        <v>42186</v>
      </c>
      <c r="C95" s="68">
        <v>887.27260458713147</v>
      </c>
      <c r="D95" s="67">
        <v>796.17348907626376</v>
      </c>
      <c r="E95" s="67">
        <v>889.65826543846401</v>
      </c>
      <c r="F95" s="67">
        <v>882.84728022137176</v>
      </c>
      <c r="G95" s="67">
        <v>838.68154882225815</v>
      </c>
      <c r="H95" s="67">
        <v>850.46966529723215</v>
      </c>
      <c r="I95" s="67">
        <v>910.36556407075773</v>
      </c>
      <c r="J95" s="67">
        <v>853.51171284266741</v>
      </c>
      <c r="K95" s="67">
        <v>789.97648575998846</v>
      </c>
      <c r="L95" s="69">
        <v>861.70664835637956</v>
      </c>
      <c r="M95" s="67">
        <v>681</v>
      </c>
      <c r="N95" s="67">
        <v>732.79223544141212</v>
      </c>
      <c r="O95" s="67">
        <v>731.92723009765359</v>
      </c>
      <c r="P95" s="67">
        <v>756.2820307961905</v>
      </c>
      <c r="Q95" s="67">
        <v>692.86758163125614</v>
      </c>
      <c r="R95" s="67">
        <v>761.88470438077229</v>
      </c>
      <c r="S95" s="67">
        <v>732.84086226325917</v>
      </c>
      <c r="T95" s="67" t="s">
        <v>40</v>
      </c>
      <c r="U95" s="67">
        <v>877.45885898879919</v>
      </c>
      <c r="V95" s="67">
        <v>832.02999999999986</v>
      </c>
      <c r="W95" s="67">
        <v>722.1330168148686</v>
      </c>
      <c r="X95" s="67">
        <v>695.93359220750415</v>
      </c>
      <c r="Y95" s="67">
        <v>659.86380979239198</v>
      </c>
      <c r="Z95" s="67" t="s">
        <v>40</v>
      </c>
      <c r="AA95" s="67">
        <v>714.3644463798895</v>
      </c>
      <c r="AB95" s="68">
        <v>745.08968154844206</v>
      </c>
      <c r="AC95" s="67">
        <v>754.45200744731665</v>
      </c>
      <c r="AD95" s="69">
        <v>739.16560392313431</v>
      </c>
      <c r="AE95" s="69">
        <v>836.22616400647803</v>
      </c>
    </row>
    <row r="96" spans="2:31" x14ac:dyDescent="0.25">
      <c r="B96" s="66">
        <v>42217</v>
      </c>
      <c r="C96" s="68">
        <v>890.73428773064029</v>
      </c>
      <c r="D96" s="67">
        <v>793.50001685210657</v>
      </c>
      <c r="E96" s="67">
        <v>884.71343245268247</v>
      </c>
      <c r="F96" s="67">
        <v>883.54591159028598</v>
      </c>
      <c r="G96" s="67">
        <v>838.52683303036827</v>
      </c>
      <c r="H96" s="67">
        <v>866.26504736499271</v>
      </c>
      <c r="I96" s="67">
        <v>905.28487205382726</v>
      </c>
      <c r="J96" s="67">
        <v>851.45028218970913</v>
      </c>
      <c r="K96" s="67">
        <v>790.311968172668</v>
      </c>
      <c r="L96" s="69">
        <v>862.08253811089651</v>
      </c>
      <c r="M96" s="67">
        <v>662.98</v>
      </c>
      <c r="N96" s="67">
        <v>725.84420387938053</v>
      </c>
      <c r="O96" s="67">
        <v>743.93405506661384</v>
      </c>
      <c r="P96" s="67">
        <v>791.82793675300547</v>
      </c>
      <c r="Q96" s="67">
        <v>700.51381887149955</v>
      </c>
      <c r="R96" s="67">
        <v>765.52753022440208</v>
      </c>
      <c r="S96" s="67">
        <v>721.58537809297081</v>
      </c>
      <c r="T96" s="67" t="s">
        <v>40</v>
      </c>
      <c r="U96" s="67">
        <v>875.63727728198478</v>
      </c>
      <c r="V96" s="67">
        <v>833.18000000000006</v>
      </c>
      <c r="W96" s="67">
        <v>722.94495123480283</v>
      </c>
      <c r="X96" s="67">
        <v>703.12120089698692</v>
      </c>
      <c r="Y96" s="67">
        <v>681.69755649131798</v>
      </c>
      <c r="Z96" s="67" t="s">
        <v>40</v>
      </c>
      <c r="AA96" s="67">
        <v>736.41934592843427</v>
      </c>
      <c r="AB96" s="68">
        <v>770.36769483771434</v>
      </c>
      <c r="AC96" s="67">
        <v>648.65205186504488</v>
      </c>
      <c r="AD96" s="69">
        <v>750.34850306084127</v>
      </c>
      <c r="AE96" s="69">
        <v>838.92937063121781</v>
      </c>
    </row>
    <row r="97" spans="2:31" x14ac:dyDescent="0.25">
      <c r="B97" s="66">
        <v>42248</v>
      </c>
      <c r="C97" s="68">
        <v>892.55702858387701</v>
      </c>
      <c r="D97" s="67">
        <v>797.49872329267293</v>
      </c>
      <c r="E97" s="67">
        <v>880.99516800388562</v>
      </c>
      <c r="F97" s="67">
        <v>881.76871212400613</v>
      </c>
      <c r="G97" s="67">
        <v>844.01966927818012</v>
      </c>
      <c r="H97" s="67">
        <v>864.4074764409105</v>
      </c>
      <c r="I97" s="67">
        <v>911.04712800664083</v>
      </c>
      <c r="J97" s="67">
        <v>875.91215368793246</v>
      </c>
      <c r="K97" s="67">
        <v>786.2928694222511</v>
      </c>
      <c r="L97" s="69">
        <v>866.20057358983615</v>
      </c>
      <c r="M97" s="67">
        <v>674.41</v>
      </c>
      <c r="N97" s="67">
        <v>740.61249153358995</v>
      </c>
      <c r="O97" s="67">
        <v>736.82317326950317</v>
      </c>
      <c r="P97" s="67">
        <v>751.85000574995649</v>
      </c>
      <c r="Q97" s="67">
        <v>701.74745485000096</v>
      </c>
      <c r="R97" s="67">
        <v>775.32514294044563</v>
      </c>
      <c r="S97" s="67">
        <v>729.67162838931495</v>
      </c>
      <c r="T97" s="67" t="s">
        <v>40</v>
      </c>
      <c r="U97" s="67">
        <v>887.73707529302226</v>
      </c>
      <c r="V97" s="67">
        <v>808.24000000000012</v>
      </c>
      <c r="W97" s="67">
        <v>730.99735587226041</v>
      </c>
      <c r="X97" s="67">
        <v>696.09947660899854</v>
      </c>
      <c r="Y97" s="67">
        <v>692.31354594529807</v>
      </c>
      <c r="Z97" s="67" t="s">
        <v>40</v>
      </c>
      <c r="AA97" s="67">
        <v>709.92867048437836</v>
      </c>
      <c r="AB97" s="68">
        <v>755.09052191381852</v>
      </c>
      <c r="AC97" s="67">
        <v>688.91382432280545</v>
      </c>
      <c r="AD97" s="69">
        <v>745.13059287486567</v>
      </c>
      <c r="AE97" s="69">
        <v>839.40541367810874</v>
      </c>
    </row>
    <row r="98" spans="2:31" x14ac:dyDescent="0.25">
      <c r="B98" s="66">
        <v>42278</v>
      </c>
      <c r="C98" s="68">
        <v>896.39222546543829</v>
      </c>
      <c r="D98" s="67">
        <v>798.10602458707774</v>
      </c>
      <c r="E98" s="67">
        <v>873.99351226881095</v>
      </c>
      <c r="F98" s="67">
        <v>870.63856278853507</v>
      </c>
      <c r="G98" s="67">
        <v>842.33101738473897</v>
      </c>
      <c r="H98" s="67">
        <v>871.50566801962259</v>
      </c>
      <c r="I98" s="67">
        <v>921.01538811367561</v>
      </c>
      <c r="J98" s="67">
        <v>894.27276121326463</v>
      </c>
      <c r="K98" s="67">
        <v>779.74713551744821</v>
      </c>
      <c r="L98" s="69">
        <v>869.31769720775844</v>
      </c>
      <c r="M98" s="67">
        <v>668.91</v>
      </c>
      <c r="N98" s="67">
        <v>758.60570649472822</v>
      </c>
      <c r="O98" s="67">
        <v>739.39498518419998</v>
      </c>
      <c r="P98" s="67">
        <v>741.8934842866239</v>
      </c>
      <c r="Q98" s="67">
        <v>687.99238329344678</v>
      </c>
      <c r="R98" s="67">
        <v>785.35406097598286</v>
      </c>
      <c r="S98" s="67">
        <v>748.82485026570862</v>
      </c>
      <c r="T98" s="67" t="s">
        <v>40</v>
      </c>
      <c r="U98" s="67">
        <v>885.73401341648594</v>
      </c>
      <c r="V98" s="67">
        <v>794.4899999999999</v>
      </c>
      <c r="W98" s="67">
        <v>733.92440070339433</v>
      </c>
      <c r="X98" s="67">
        <v>690.90242469490136</v>
      </c>
      <c r="Y98" s="67">
        <v>717.80992976148025</v>
      </c>
      <c r="Z98" s="67" t="s">
        <v>40</v>
      </c>
      <c r="AA98" s="67">
        <v>701.13404365616486</v>
      </c>
      <c r="AB98" s="68">
        <v>723.48592629840437</v>
      </c>
      <c r="AC98" s="67">
        <v>700.55921107243194</v>
      </c>
      <c r="AD98" s="69">
        <v>747.92459796097967</v>
      </c>
      <c r="AE98" s="69">
        <v>843.06270904431028</v>
      </c>
    </row>
    <row r="99" spans="2:31" x14ac:dyDescent="0.25">
      <c r="B99" s="66">
        <v>42309</v>
      </c>
      <c r="C99" s="68">
        <v>896.20902774558886</v>
      </c>
      <c r="D99" s="67">
        <v>800.87434562542262</v>
      </c>
      <c r="E99" s="67">
        <v>904.04057744029581</v>
      </c>
      <c r="F99" s="67">
        <v>888.33314359351778</v>
      </c>
      <c r="G99" s="67">
        <v>838.59527982766588</v>
      </c>
      <c r="H99" s="67">
        <v>861.56234551546527</v>
      </c>
      <c r="I99" s="67">
        <v>912.79479984920511</v>
      </c>
      <c r="J99" s="67">
        <v>895.5720742087135</v>
      </c>
      <c r="K99" s="67">
        <v>793.74735554877896</v>
      </c>
      <c r="L99" s="69">
        <v>867.06491530482776</v>
      </c>
      <c r="M99" s="67">
        <v>675.78</v>
      </c>
      <c r="N99" s="67">
        <v>739.6578676859632</v>
      </c>
      <c r="O99" s="67">
        <v>738.25245565412069</v>
      </c>
      <c r="P99" s="67">
        <v>733.88605902713175</v>
      </c>
      <c r="Q99" s="67">
        <v>718.01905228680607</v>
      </c>
      <c r="R99" s="67">
        <v>782.05080263898026</v>
      </c>
      <c r="S99" s="67">
        <v>753.26042076694466</v>
      </c>
      <c r="T99" s="67" t="s">
        <v>40</v>
      </c>
      <c r="U99" s="67">
        <v>896.58402101086381</v>
      </c>
      <c r="V99" s="67">
        <v>813.54</v>
      </c>
      <c r="W99" s="67">
        <v>732.20412409327946</v>
      </c>
      <c r="X99" s="67">
        <v>689.80031774663826</v>
      </c>
      <c r="Y99" s="67">
        <v>717.90785475436599</v>
      </c>
      <c r="Z99" s="67" t="s">
        <v>40</v>
      </c>
      <c r="AA99" s="67">
        <v>715.52268458061701</v>
      </c>
      <c r="AB99" s="68">
        <v>759.54696556548481</v>
      </c>
      <c r="AC99" s="67">
        <v>701.90866393932959</v>
      </c>
      <c r="AD99" s="69">
        <v>748.51723078505756</v>
      </c>
      <c r="AE99" s="69">
        <v>841.69444047935838</v>
      </c>
    </row>
    <row r="100" spans="2:31" x14ac:dyDescent="0.25">
      <c r="B100" s="66">
        <v>42339</v>
      </c>
      <c r="C100" s="68">
        <v>911.59534907898023</v>
      </c>
      <c r="D100" s="67">
        <v>799.96227849722356</v>
      </c>
      <c r="E100" s="67">
        <v>902.19802125247872</v>
      </c>
      <c r="F100" s="67">
        <v>906.93935307556615</v>
      </c>
      <c r="G100" s="67">
        <v>840.94486311629191</v>
      </c>
      <c r="H100" s="67">
        <v>863.26819077775576</v>
      </c>
      <c r="I100" s="67">
        <v>919.40036429761449</v>
      </c>
      <c r="J100" s="67">
        <v>912.66697349904439</v>
      </c>
      <c r="K100" s="67">
        <v>795.4579558498865</v>
      </c>
      <c r="L100" s="69">
        <v>875.72481705684766</v>
      </c>
      <c r="M100" s="67">
        <v>676.47</v>
      </c>
      <c r="N100" s="67">
        <v>745.409928972481</v>
      </c>
      <c r="O100" s="67">
        <v>738.58517373778216</v>
      </c>
      <c r="P100" s="67">
        <v>750.84730206883307</v>
      </c>
      <c r="Q100" s="67">
        <v>686.00738927988436</v>
      </c>
      <c r="R100" s="67">
        <v>782.5724531789831</v>
      </c>
      <c r="S100" s="67">
        <v>754.83186946680144</v>
      </c>
      <c r="T100" s="67" t="s">
        <v>40</v>
      </c>
      <c r="U100" s="67">
        <v>924.97137585040605</v>
      </c>
      <c r="V100" s="67">
        <v>811.78</v>
      </c>
      <c r="W100" s="67">
        <v>734.5400805288433</v>
      </c>
      <c r="X100" s="67">
        <v>679.39345425388171</v>
      </c>
      <c r="Y100" s="67">
        <v>670.7507256479106</v>
      </c>
      <c r="Z100" s="67" t="s">
        <v>40</v>
      </c>
      <c r="AA100" s="67">
        <v>692.84593857290065</v>
      </c>
      <c r="AB100" s="68">
        <v>762.16868126699126</v>
      </c>
      <c r="AC100" s="67">
        <v>729.39148113909596</v>
      </c>
      <c r="AD100" s="69">
        <v>745.39817326367063</v>
      </c>
      <c r="AE100" s="69">
        <v>849.92586357183859</v>
      </c>
    </row>
    <row r="101" spans="2:31" x14ac:dyDescent="0.25">
      <c r="B101" s="66">
        <v>42370</v>
      </c>
      <c r="C101" s="68">
        <v>912.16359387847808</v>
      </c>
      <c r="D101" s="67">
        <v>790.64050964152989</v>
      </c>
      <c r="E101" s="67">
        <v>890.03251423279005</v>
      </c>
      <c r="F101" s="67">
        <v>885.37388688751673</v>
      </c>
      <c r="G101" s="67">
        <v>839.04490455688256</v>
      </c>
      <c r="H101" s="67">
        <v>846.70469329829348</v>
      </c>
      <c r="I101" s="67">
        <v>906.27381692838651</v>
      </c>
      <c r="J101" s="67">
        <v>907.02026073313971</v>
      </c>
      <c r="K101" s="67">
        <v>818.07629506693945</v>
      </c>
      <c r="L101" s="69">
        <v>873.3660776396971</v>
      </c>
      <c r="M101" s="67">
        <v>889.35611602268773</v>
      </c>
      <c r="N101" s="67">
        <v>749.4173630006477</v>
      </c>
      <c r="O101" s="67">
        <v>734.12439824717467</v>
      </c>
      <c r="P101" s="67">
        <v>739.52824523114077</v>
      </c>
      <c r="Q101" s="67">
        <v>673.40816829309165</v>
      </c>
      <c r="R101" s="67">
        <v>782.66297833103556</v>
      </c>
      <c r="S101" s="67">
        <v>754.54073959538516</v>
      </c>
      <c r="T101" s="67" t="s">
        <v>40</v>
      </c>
      <c r="U101" s="67">
        <v>919.98070552734941</v>
      </c>
      <c r="V101" s="67">
        <v>803.22</v>
      </c>
      <c r="W101" s="67">
        <v>733.66204733343932</v>
      </c>
      <c r="X101" s="67">
        <v>686.10792173948073</v>
      </c>
      <c r="Y101" s="67">
        <v>690.41574103585515</v>
      </c>
      <c r="Z101" s="67">
        <v>719.73</v>
      </c>
      <c r="AA101" s="67">
        <v>711.28925347633935</v>
      </c>
      <c r="AB101" s="68">
        <v>729.51514536725028</v>
      </c>
      <c r="AC101" s="67">
        <v>740.61436091032999</v>
      </c>
      <c r="AD101" s="69">
        <v>744.91159044621782</v>
      </c>
      <c r="AE101" s="69">
        <v>848.43114169518503</v>
      </c>
    </row>
    <row r="102" spans="2:31" x14ac:dyDescent="0.25">
      <c r="B102" s="66">
        <v>42401</v>
      </c>
      <c r="C102" s="68">
        <v>910.60513480972349</v>
      </c>
      <c r="D102" s="67">
        <v>787.40776807170596</v>
      </c>
      <c r="E102" s="67">
        <v>895.13109658901237</v>
      </c>
      <c r="F102" s="67">
        <v>876.35629338247986</v>
      </c>
      <c r="G102" s="67">
        <v>833.94016535485662</v>
      </c>
      <c r="H102" s="67">
        <v>866.25112971058002</v>
      </c>
      <c r="I102" s="67">
        <v>908.77936042618728</v>
      </c>
      <c r="J102" s="67">
        <v>922.03338639003755</v>
      </c>
      <c r="K102" s="67">
        <v>823.79893803341247</v>
      </c>
      <c r="L102" s="69">
        <v>873.3660776396971</v>
      </c>
      <c r="M102" s="67">
        <v>909.44451070377181</v>
      </c>
      <c r="N102" s="67">
        <v>817.53947689803897</v>
      </c>
      <c r="O102" s="67">
        <v>773.84546488522244</v>
      </c>
      <c r="P102" s="67">
        <v>751.31525441233634</v>
      </c>
      <c r="Q102" s="67">
        <v>662.30312198912213</v>
      </c>
      <c r="R102" s="67">
        <v>778.34328090022314</v>
      </c>
      <c r="S102" s="67">
        <v>753.75957615730897</v>
      </c>
      <c r="T102" s="67" t="s">
        <v>40</v>
      </c>
      <c r="U102" s="67">
        <v>884.69726120014809</v>
      </c>
      <c r="V102" s="67">
        <v>829.67</v>
      </c>
      <c r="W102" s="67">
        <v>794.81398555958083</v>
      </c>
      <c r="X102" s="67">
        <v>702.47134589546033</v>
      </c>
      <c r="Y102" s="67">
        <v>839.41812674086168</v>
      </c>
      <c r="Z102" s="67">
        <v>715.97</v>
      </c>
      <c r="AA102" s="67">
        <v>733.1425694594094</v>
      </c>
      <c r="AB102" s="68">
        <v>779.44107594529396</v>
      </c>
      <c r="AC102" s="67">
        <v>753.02531494861785</v>
      </c>
      <c r="AD102" s="69">
        <v>767.2489069864896</v>
      </c>
      <c r="AE102" s="69">
        <v>852.71624945994483</v>
      </c>
    </row>
    <row r="103" spans="2:31" x14ac:dyDescent="0.25">
      <c r="B103" s="66">
        <v>42430</v>
      </c>
      <c r="C103" s="68">
        <v>958.38296423276643</v>
      </c>
      <c r="D103" s="67">
        <v>835.09831716015412</v>
      </c>
      <c r="E103" s="67">
        <v>929.13260776932816</v>
      </c>
      <c r="F103" s="67">
        <v>934.61413176007659</v>
      </c>
      <c r="G103" s="67">
        <v>879.12215882632165</v>
      </c>
      <c r="H103" s="67">
        <v>908.21116057604684</v>
      </c>
      <c r="I103" s="67">
        <v>981.24854597422586</v>
      </c>
      <c r="J103" s="67">
        <v>950.23488162928879</v>
      </c>
      <c r="K103" s="67">
        <v>884.96324984763112</v>
      </c>
      <c r="L103" s="69">
        <v>919.37110057974292</v>
      </c>
      <c r="M103" s="67">
        <v>956.4464522022007</v>
      </c>
      <c r="N103" s="67">
        <v>793.61125240823901</v>
      </c>
      <c r="O103" s="67">
        <v>766.01603521642755</v>
      </c>
      <c r="P103" s="67">
        <v>777.95713121771132</v>
      </c>
      <c r="Q103" s="67">
        <v>668.13457459793221</v>
      </c>
      <c r="R103" s="67">
        <v>719.97267737935829</v>
      </c>
      <c r="S103" s="67">
        <v>828.42779627469372</v>
      </c>
      <c r="T103" s="67" t="s">
        <v>40</v>
      </c>
      <c r="U103" s="67">
        <v>960.41817234692542</v>
      </c>
      <c r="V103" s="67">
        <v>907.65000000000009</v>
      </c>
      <c r="W103" s="67">
        <v>790.45819027204561</v>
      </c>
      <c r="X103" s="67">
        <v>731.32332357933115</v>
      </c>
      <c r="Y103" s="67">
        <v>797.64902113356368</v>
      </c>
      <c r="Z103" s="67">
        <v>759.83</v>
      </c>
      <c r="AA103" s="67">
        <v>781.25674619450342</v>
      </c>
      <c r="AB103" s="68">
        <v>766.92808586517822</v>
      </c>
      <c r="AC103" s="67">
        <v>790.96137308771131</v>
      </c>
      <c r="AD103" s="69">
        <v>775.15341672410887</v>
      </c>
      <c r="AE103" s="69">
        <v>893.09561394818093</v>
      </c>
    </row>
    <row r="104" spans="2:31" x14ac:dyDescent="0.25">
      <c r="B104" s="66">
        <v>42461</v>
      </c>
      <c r="C104" s="68">
        <v>963.65468866192145</v>
      </c>
      <c r="D104" s="68">
        <v>836.92279249114256</v>
      </c>
      <c r="E104" s="68">
        <v>933.78147780503207</v>
      </c>
      <c r="F104" s="68">
        <v>941.94004380036301</v>
      </c>
      <c r="G104" s="68">
        <v>879.60603838170994</v>
      </c>
      <c r="H104" s="68">
        <v>924.8578170865095</v>
      </c>
      <c r="I104" s="68">
        <v>977.30251410472601</v>
      </c>
      <c r="J104" s="68">
        <v>949.66342948918282</v>
      </c>
      <c r="K104" s="68">
        <v>867.26765359720707</v>
      </c>
      <c r="L104" s="70">
        <v>922.02554498414224</v>
      </c>
      <c r="M104" s="68">
        <v>905.33454060869678</v>
      </c>
      <c r="N104" s="68">
        <v>759.65170154770317</v>
      </c>
      <c r="O104" s="68">
        <v>766.53817899408352</v>
      </c>
      <c r="P104" s="68">
        <v>798.22231232134197</v>
      </c>
      <c r="Q104" s="68">
        <v>673.93124837350399</v>
      </c>
      <c r="R104" s="68">
        <v>808.68473202897769</v>
      </c>
      <c r="S104" s="68">
        <v>805.90243290407795</v>
      </c>
      <c r="T104" s="68" t="s">
        <v>40</v>
      </c>
      <c r="U104" s="68">
        <v>956.19614688318995</v>
      </c>
      <c r="V104" s="68">
        <v>895.30000000000007</v>
      </c>
      <c r="W104" s="68">
        <v>748.66518207261777</v>
      </c>
      <c r="X104" s="68">
        <v>744.70245687964098</v>
      </c>
      <c r="Y104" s="68">
        <v>733.83217721560743</v>
      </c>
      <c r="Z104" s="68">
        <v>756.26</v>
      </c>
      <c r="AA104" s="68">
        <v>788.98418887011599</v>
      </c>
      <c r="AB104" s="68">
        <v>793.64288061551235</v>
      </c>
      <c r="AC104" s="68">
        <v>835.98399024584046</v>
      </c>
      <c r="AD104" s="70">
        <v>788.39842509138464</v>
      </c>
      <c r="AE104" s="70">
        <v>899.20140068916055</v>
      </c>
    </row>
    <row r="105" spans="2:31" x14ac:dyDescent="0.25">
      <c r="B105" s="66">
        <v>42491</v>
      </c>
      <c r="C105" s="68">
        <v>964.36650670939207</v>
      </c>
      <c r="D105" s="68">
        <v>830.95918954343597</v>
      </c>
      <c r="E105" s="68">
        <v>927.83698169448735</v>
      </c>
      <c r="F105" s="68">
        <v>932.28938049406418</v>
      </c>
      <c r="G105" s="68">
        <v>876.37757612793234</v>
      </c>
      <c r="H105" s="68">
        <v>932.29485515596832</v>
      </c>
      <c r="I105" s="68">
        <v>984.9997399500478</v>
      </c>
      <c r="J105" s="68">
        <v>958.70169845914108</v>
      </c>
      <c r="K105" s="68">
        <v>877.19135194809951</v>
      </c>
      <c r="L105" s="70">
        <v>920.4520657290816</v>
      </c>
      <c r="M105" s="68">
        <v>960.90191808024304</v>
      </c>
      <c r="N105" s="68">
        <v>767.66718423303848</v>
      </c>
      <c r="O105" s="68">
        <v>756.24652651258373</v>
      </c>
      <c r="P105" s="68">
        <v>816.74013039958515</v>
      </c>
      <c r="Q105" s="68">
        <v>696.36791034110286</v>
      </c>
      <c r="R105" s="68">
        <v>820.05627417661674</v>
      </c>
      <c r="S105" s="68">
        <v>833.32713806559116</v>
      </c>
      <c r="T105" s="68" t="s">
        <v>40</v>
      </c>
      <c r="U105" s="68">
        <v>978.08730589935124</v>
      </c>
      <c r="V105" s="68">
        <v>916.64999999999986</v>
      </c>
      <c r="W105" s="68">
        <v>768.84930313554128</v>
      </c>
      <c r="X105" s="68">
        <v>749.53352035125465</v>
      </c>
      <c r="Y105" s="68">
        <v>734.57669360046691</v>
      </c>
      <c r="Z105" s="68">
        <v>1063.6300000000001</v>
      </c>
      <c r="AA105" s="68">
        <v>802.62839218037516</v>
      </c>
      <c r="AB105" s="68">
        <v>894.91323860671082</v>
      </c>
      <c r="AC105" s="68">
        <v>769.53871556544277</v>
      </c>
      <c r="AD105" s="70">
        <v>806.91965109532418</v>
      </c>
      <c r="AE105" s="70">
        <v>899.91804262974222</v>
      </c>
    </row>
    <row r="106" spans="2:31" x14ac:dyDescent="0.25">
      <c r="B106" s="66">
        <v>42522</v>
      </c>
      <c r="C106" s="68">
        <v>972.22346940615103</v>
      </c>
      <c r="D106" s="68">
        <v>837.75018560459512</v>
      </c>
      <c r="E106" s="68">
        <v>916.81565210700649</v>
      </c>
      <c r="F106" s="68">
        <v>956.61363901383663</v>
      </c>
      <c r="G106" s="68">
        <v>882.66939898446583</v>
      </c>
      <c r="H106" s="68">
        <v>932.15802580939521</v>
      </c>
      <c r="I106" s="68">
        <v>1000.6503823433583</v>
      </c>
      <c r="J106" s="68">
        <v>957.76698175884667</v>
      </c>
      <c r="K106" s="68">
        <v>877.39473832878514</v>
      </c>
      <c r="L106" s="70">
        <v>926.31527577325483</v>
      </c>
      <c r="M106" s="68">
        <v>804.39979057440701</v>
      </c>
      <c r="N106" s="68">
        <v>795.89765618377169</v>
      </c>
      <c r="O106" s="68">
        <v>770.24203160771401</v>
      </c>
      <c r="P106" s="68">
        <v>850.51950689575438</v>
      </c>
      <c r="Q106" s="68">
        <v>696.22423078978215</v>
      </c>
      <c r="R106" s="68">
        <v>849.34833638485838</v>
      </c>
      <c r="S106" s="68">
        <v>831.62329980764059</v>
      </c>
      <c r="T106" s="68" t="s">
        <v>40</v>
      </c>
      <c r="U106" s="68">
        <v>810.59076126557443</v>
      </c>
      <c r="V106" s="68">
        <v>948.37000000000012</v>
      </c>
      <c r="W106" s="68">
        <v>806.1491097743185</v>
      </c>
      <c r="X106" s="68">
        <v>744.95627820273705</v>
      </c>
      <c r="Y106" s="68">
        <v>732.68128441035901</v>
      </c>
      <c r="Z106" s="68">
        <v>760.78</v>
      </c>
      <c r="AA106" s="68">
        <v>785.84746794376179</v>
      </c>
      <c r="AB106" s="68">
        <v>811.67996650319583</v>
      </c>
      <c r="AC106" s="68">
        <v>797.02400906123739</v>
      </c>
      <c r="AD106" s="70">
        <v>816.91351753264689</v>
      </c>
      <c r="AE106" s="70">
        <v>904.77055385679296</v>
      </c>
    </row>
    <row r="107" spans="2:31" x14ac:dyDescent="0.25">
      <c r="B107" s="66">
        <v>42552</v>
      </c>
      <c r="C107" s="68">
        <v>976.96565262879153</v>
      </c>
      <c r="D107" s="68">
        <v>844.1139046726438</v>
      </c>
      <c r="E107" s="68">
        <v>936.35218193079527</v>
      </c>
      <c r="F107" s="68">
        <v>945.8030802881467</v>
      </c>
      <c r="G107" s="68">
        <v>896.07327871926873</v>
      </c>
      <c r="H107" s="68">
        <v>930.77404287631362</v>
      </c>
      <c r="I107" s="68">
        <v>999.97826833557758</v>
      </c>
      <c r="J107" s="68">
        <v>962.05213142416278</v>
      </c>
      <c r="K107" s="68">
        <v>921.1222268832139</v>
      </c>
      <c r="L107" s="70">
        <v>935.51606591254426</v>
      </c>
      <c r="M107" s="68">
        <v>770.21402993585173</v>
      </c>
      <c r="N107" s="68">
        <v>792.72657227240461</v>
      </c>
      <c r="O107" s="68">
        <v>753.6448799618222</v>
      </c>
      <c r="P107" s="68">
        <v>831.02887211581628</v>
      </c>
      <c r="Q107" s="68">
        <v>675.58021046776594</v>
      </c>
      <c r="R107" s="68">
        <v>846.65733091882453</v>
      </c>
      <c r="S107" s="68">
        <v>830.86916547748967</v>
      </c>
      <c r="T107" s="68" t="s">
        <v>40</v>
      </c>
      <c r="U107" s="68">
        <v>840.15455980375009</v>
      </c>
      <c r="V107" s="68">
        <v>945.18999999999994</v>
      </c>
      <c r="W107" s="68">
        <v>784.39203755998824</v>
      </c>
      <c r="X107" s="68">
        <v>748.14846894452126</v>
      </c>
      <c r="Y107" s="68">
        <v>715.07572983782325</v>
      </c>
      <c r="Z107" s="68">
        <v>743.19</v>
      </c>
      <c r="AA107" s="68">
        <v>743.6869006518267</v>
      </c>
      <c r="AB107" s="68">
        <v>794.31024991660558</v>
      </c>
      <c r="AC107" s="68">
        <v>821.04816072192727</v>
      </c>
      <c r="AD107" s="70">
        <v>803.08650013480406</v>
      </c>
      <c r="AE107" s="70">
        <v>908.22513036828559</v>
      </c>
    </row>
    <row r="108" spans="2:31" x14ac:dyDescent="0.25">
      <c r="B108" s="66">
        <v>42583</v>
      </c>
      <c r="C108" s="68">
        <v>982.2981574338786</v>
      </c>
      <c r="D108" s="68">
        <v>834.50174130548828</v>
      </c>
      <c r="E108" s="68">
        <v>932.26668955997559</v>
      </c>
      <c r="F108" s="68">
        <v>954.38765673873206</v>
      </c>
      <c r="G108" s="68">
        <v>891.48018463849542</v>
      </c>
      <c r="H108" s="68">
        <v>919.11735538394873</v>
      </c>
      <c r="I108" s="68">
        <v>997.90197693459675</v>
      </c>
      <c r="J108" s="68">
        <v>936.24738674159528</v>
      </c>
      <c r="K108" s="68">
        <v>881.72979286022678</v>
      </c>
      <c r="L108" s="70">
        <v>934.49647593397856</v>
      </c>
      <c r="M108" s="68">
        <v>848.26758764678073</v>
      </c>
      <c r="N108" s="68">
        <v>802.53939795656663</v>
      </c>
      <c r="O108" s="68">
        <v>751.39099295588881</v>
      </c>
      <c r="P108" s="68">
        <v>806.17994222899915</v>
      </c>
      <c r="Q108" s="68">
        <v>714.20129815848907</v>
      </c>
      <c r="R108" s="68">
        <v>868.78214079839302</v>
      </c>
      <c r="S108" s="68">
        <v>843.05331209155736</v>
      </c>
      <c r="T108" s="68" t="s">
        <v>40</v>
      </c>
      <c r="U108" s="68">
        <v>837.47570728411472</v>
      </c>
      <c r="V108" s="68" t="s">
        <v>40</v>
      </c>
      <c r="W108" s="68">
        <v>768.54325003628992</v>
      </c>
      <c r="X108" s="68">
        <v>732.52445090202991</v>
      </c>
      <c r="Y108" s="68">
        <v>724.6721373457035</v>
      </c>
      <c r="Z108" s="68">
        <v>748.56999999999994</v>
      </c>
      <c r="AA108" s="68">
        <v>735.58693215187748</v>
      </c>
      <c r="AB108" s="68">
        <v>761.25353308691388</v>
      </c>
      <c r="AC108" s="68">
        <v>819.29789231636346</v>
      </c>
      <c r="AD108" s="70">
        <v>805.66008075442244</v>
      </c>
      <c r="AE108" s="70">
        <v>906.71068304908715</v>
      </c>
    </row>
    <row r="109" spans="2:31" x14ac:dyDescent="0.25">
      <c r="B109" s="66">
        <v>42614</v>
      </c>
      <c r="C109" s="68">
        <v>990.3809451306181</v>
      </c>
      <c r="D109" s="68">
        <v>834.38405273059402</v>
      </c>
      <c r="E109" s="68">
        <v>934.5329363791808</v>
      </c>
      <c r="F109" s="68">
        <v>969.58034720029002</v>
      </c>
      <c r="G109" s="68">
        <v>885.90456547009319</v>
      </c>
      <c r="H109" s="68">
        <v>913.02629446704361</v>
      </c>
      <c r="I109" s="68">
        <v>1001.1267852862305</v>
      </c>
      <c r="J109" s="68">
        <v>919.6703655451355</v>
      </c>
      <c r="K109" s="68">
        <v>884.3183624481602</v>
      </c>
      <c r="L109" s="70">
        <v>936.045786277812</v>
      </c>
      <c r="M109" s="68">
        <v>851.68678689014621</v>
      </c>
      <c r="N109" s="68">
        <v>815.84642800083236</v>
      </c>
      <c r="O109" s="68">
        <v>760.89380809284671</v>
      </c>
      <c r="P109" s="68">
        <v>812.69569383394639</v>
      </c>
      <c r="Q109" s="68">
        <v>675.86650100713791</v>
      </c>
      <c r="R109" s="68">
        <v>862.7167421039826</v>
      </c>
      <c r="S109" s="68">
        <v>869.81441824913577</v>
      </c>
      <c r="T109" s="68" t="s">
        <v>40</v>
      </c>
      <c r="U109" s="68">
        <v>834.12054996712482</v>
      </c>
      <c r="V109" s="68">
        <v>959.60000000000014</v>
      </c>
      <c r="W109" s="68">
        <v>820.39802151267179</v>
      </c>
      <c r="X109" s="68">
        <v>726.56475144935189</v>
      </c>
      <c r="Y109" s="68">
        <v>752.34115780903824</v>
      </c>
      <c r="Z109" s="68">
        <v>735.72</v>
      </c>
      <c r="AA109" s="68">
        <v>731.95397198692081</v>
      </c>
      <c r="AB109" s="68">
        <v>674.12022269327758</v>
      </c>
      <c r="AC109" s="68">
        <v>845.00619383327103</v>
      </c>
      <c r="AD109" s="70">
        <v>813.70247485142204</v>
      </c>
      <c r="AE109" s="70">
        <v>909.31819294774141</v>
      </c>
    </row>
    <row r="110" spans="2:31" x14ac:dyDescent="0.25">
      <c r="B110" s="66">
        <v>42644</v>
      </c>
      <c r="C110" s="68">
        <v>1001.4354121337874</v>
      </c>
      <c r="D110" s="68">
        <v>835.92249141063519</v>
      </c>
      <c r="E110" s="68">
        <v>927.56008145385078</v>
      </c>
      <c r="F110" s="68">
        <v>972.34135664694907</v>
      </c>
      <c r="G110" s="68">
        <v>888.51711912892074</v>
      </c>
      <c r="H110" s="68">
        <v>900.12558924581879</v>
      </c>
      <c r="I110" s="68">
        <v>1013.2123967646233</v>
      </c>
      <c r="J110" s="68">
        <v>951.04006909467296</v>
      </c>
      <c r="K110" s="68">
        <v>876.88164305019563</v>
      </c>
      <c r="L110" s="70">
        <v>940.85657286120249</v>
      </c>
      <c r="M110" s="68">
        <v>850.53072216218038</v>
      </c>
      <c r="N110" s="68">
        <v>823.4647529576672</v>
      </c>
      <c r="O110" s="68">
        <v>759.48971647908741</v>
      </c>
      <c r="P110" s="68">
        <v>800.20088944205429</v>
      </c>
      <c r="Q110" s="68">
        <v>740.40234790613158</v>
      </c>
      <c r="R110" s="68">
        <v>830.65529953813802</v>
      </c>
      <c r="S110" s="68">
        <v>880.52929555102651</v>
      </c>
      <c r="T110" s="68" t="s">
        <v>40</v>
      </c>
      <c r="U110" s="68">
        <v>828.49619195917364</v>
      </c>
      <c r="V110" s="68">
        <v>950.19</v>
      </c>
      <c r="W110" s="68">
        <v>828.6030521520247</v>
      </c>
      <c r="X110" s="68">
        <v>726.68512120673654</v>
      </c>
      <c r="Y110" s="68">
        <v>742.84687970025016</v>
      </c>
      <c r="Z110" s="68">
        <v>750.81999999999994</v>
      </c>
      <c r="AA110" s="68">
        <v>739.37150056387543</v>
      </c>
      <c r="AB110" s="68">
        <v>696.49805495127055</v>
      </c>
      <c r="AC110" s="68">
        <v>833.78475993235588</v>
      </c>
      <c r="AD110" s="70">
        <v>806.35972709139946</v>
      </c>
      <c r="AE110" s="70">
        <v>911.04828122534377</v>
      </c>
    </row>
    <row r="111" spans="2:31" x14ac:dyDescent="0.25">
      <c r="B111" s="66">
        <v>42675</v>
      </c>
      <c r="C111" s="68">
        <v>982.73788371776959</v>
      </c>
      <c r="D111" s="68">
        <v>849.20755052673417</v>
      </c>
      <c r="E111" s="68">
        <v>930.91274110198879</v>
      </c>
      <c r="F111" s="68">
        <v>981.85004057593164</v>
      </c>
      <c r="G111" s="68">
        <v>893.01396110653377</v>
      </c>
      <c r="H111" s="68">
        <v>932.16703280140462</v>
      </c>
      <c r="I111" s="68">
        <v>1023.8389005943565</v>
      </c>
      <c r="J111" s="68">
        <v>945.3525005451238</v>
      </c>
      <c r="K111" s="68">
        <v>884.448474526881</v>
      </c>
      <c r="L111" s="70">
        <v>936.06032897045372</v>
      </c>
      <c r="M111" s="68">
        <v>839.66381151471728</v>
      </c>
      <c r="N111" s="68">
        <v>814.16525564785888</v>
      </c>
      <c r="O111" s="68">
        <v>795.72233082138303</v>
      </c>
      <c r="P111" s="68">
        <v>800.38475425959609</v>
      </c>
      <c r="Q111" s="68">
        <v>817.51107878803964</v>
      </c>
      <c r="R111" s="68">
        <v>871.07032476526956</v>
      </c>
      <c r="S111" s="68">
        <v>883.53301776363378</v>
      </c>
      <c r="T111" s="68" t="s">
        <v>40</v>
      </c>
      <c r="U111" s="68">
        <v>853.39809315114167</v>
      </c>
      <c r="V111" s="68">
        <v>913.11000000000013</v>
      </c>
      <c r="W111" s="68">
        <v>821.39925404103553</v>
      </c>
      <c r="X111" s="68">
        <v>732.09964980831205</v>
      </c>
      <c r="Y111" s="68">
        <v>847.90016255015598</v>
      </c>
      <c r="Z111" s="68">
        <v>755.19</v>
      </c>
      <c r="AA111" s="68">
        <v>744.91907768105568</v>
      </c>
      <c r="AB111" s="68">
        <v>792.22108245651077</v>
      </c>
      <c r="AC111" s="68">
        <v>822.51707132297008</v>
      </c>
      <c r="AD111" s="70">
        <v>825.76276933967347</v>
      </c>
      <c r="AE111" s="70">
        <v>912.9654336681192</v>
      </c>
    </row>
    <row r="112" spans="2:31" x14ac:dyDescent="0.25">
      <c r="B112" s="66">
        <v>42705</v>
      </c>
      <c r="C112" s="68">
        <v>1003.3589226043393</v>
      </c>
      <c r="D112" s="68">
        <v>846.40406248131126</v>
      </c>
      <c r="E112" s="68">
        <v>927.14731166097079</v>
      </c>
      <c r="F112" s="68">
        <v>980.01983511464312</v>
      </c>
      <c r="G112" s="68">
        <v>890.23920526101199</v>
      </c>
      <c r="H112" s="68">
        <v>907.52700777829057</v>
      </c>
      <c r="I112" s="68">
        <v>1023.1842391050452</v>
      </c>
      <c r="J112" s="68">
        <v>934.3256721334576</v>
      </c>
      <c r="K112" s="68">
        <v>874.33583271767543</v>
      </c>
      <c r="L112" s="70">
        <v>942.19113301791072</v>
      </c>
      <c r="M112" s="68">
        <v>876.07024805666106</v>
      </c>
      <c r="N112" s="68">
        <v>793.72273983575042</v>
      </c>
      <c r="O112" s="68">
        <v>786.90145856541244</v>
      </c>
      <c r="P112" s="68">
        <v>790.52520572589924</v>
      </c>
      <c r="Q112" s="68">
        <v>837.9659100271715</v>
      </c>
      <c r="R112" s="68">
        <v>876.38413697632177</v>
      </c>
      <c r="S112" s="68">
        <v>888.42304094882456</v>
      </c>
      <c r="T112" s="68" t="s">
        <v>40</v>
      </c>
      <c r="U112" s="68">
        <v>841.76662935755508</v>
      </c>
      <c r="V112" s="68">
        <v>959.36</v>
      </c>
      <c r="W112" s="68">
        <v>803.65650236822182</v>
      </c>
      <c r="X112" s="68">
        <v>728.82197937143974</v>
      </c>
      <c r="Y112" s="68">
        <v>741.42693444246754</v>
      </c>
      <c r="Z112" s="68">
        <v>727.33999999999992</v>
      </c>
      <c r="AA112" s="68">
        <v>742.07373074983025</v>
      </c>
      <c r="AB112" s="68">
        <v>816.16981753184064</v>
      </c>
      <c r="AC112" s="68">
        <v>802.15414972832536</v>
      </c>
      <c r="AD112" s="70">
        <v>816.24294364814409</v>
      </c>
      <c r="AE112" s="70">
        <v>918.28873089293779</v>
      </c>
    </row>
    <row r="113" spans="2:31" x14ac:dyDescent="0.25">
      <c r="B113" s="66">
        <v>42736</v>
      </c>
      <c r="C113" s="68">
        <v>1002.4865581390355</v>
      </c>
      <c r="D113" s="68">
        <v>848.57408471125643</v>
      </c>
      <c r="E113" s="68">
        <v>930.13100728020959</v>
      </c>
      <c r="F113" s="68">
        <v>979.60645095889424</v>
      </c>
      <c r="G113" s="68">
        <v>888.29414601990561</v>
      </c>
      <c r="H113" s="68">
        <v>901.28054535351509</v>
      </c>
      <c r="I113" s="68">
        <v>1002.3560516453798</v>
      </c>
      <c r="J113" s="68">
        <v>941.78162924178196</v>
      </c>
      <c r="K113" s="68">
        <v>872.06248539008732</v>
      </c>
      <c r="L113" s="70">
        <v>940.93567503527106</v>
      </c>
      <c r="M113" s="68">
        <v>899.83047133200284</v>
      </c>
      <c r="N113" s="68">
        <v>776.45814587415737</v>
      </c>
      <c r="O113" s="68">
        <v>777.60749270148494</v>
      </c>
      <c r="P113" s="68">
        <v>807.47780522910375</v>
      </c>
      <c r="Q113" s="68">
        <v>801.64139889781575</v>
      </c>
      <c r="R113" s="68">
        <v>832.05430283205214</v>
      </c>
      <c r="S113" s="68">
        <v>883.88626467585766</v>
      </c>
      <c r="T113" s="68" t="s">
        <v>40</v>
      </c>
      <c r="U113" s="68">
        <v>850.28702769935114</v>
      </c>
      <c r="V113" s="68">
        <v>916.77</v>
      </c>
      <c r="W113" s="68">
        <v>806.50548384948684</v>
      </c>
      <c r="X113" s="68">
        <v>726.22289302491413</v>
      </c>
      <c r="Y113" s="68">
        <v>761.93514584132924</v>
      </c>
      <c r="Z113" s="68">
        <v>730.16000000000008</v>
      </c>
      <c r="AA113" s="68">
        <v>765.91785246838674</v>
      </c>
      <c r="AB113" s="68">
        <v>787.0523515300539</v>
      </c>
      <c r="AC113" s="68">
        <v>879.63119653929255</v>
      </c>
      <c r="AD113" s="70">
        <v>805.7451587910665</v>
      </c>
      <c r="AE113" s="70">
        <v>917.33309915987354</v>
      </c>
    </row>
    <row r="114" spans="2:31" x14ac:dyDescent="0.25">
      <c r="B114" s="66">
        <v>42767</v>
      </c>
      <c r="C114" s="68">
        <v>996.164783495194</v>
      </c>
      <c r="D114" s="68">
        <v>835.58725386220283</v>
      </c>
      <c r="E114" s="68">
        <v>943.48227048292597</v>
      </c>
      <c r="F114" s="68">
        <v>981.64957816704384</v>
      </c>
      <c r="G114" s="68">
        <v>888.82581039903084</v>
      </c>
      <c r="H114" s="68">
        <v>929.19588098837221</v>
      </c>
      <c r="I114" s="68">
        <v>1001.4392467999094</v>
      </c>
      <c r="J114" s="68">
        <v>938.41390321195786</v>
      </c>
      <c r="K114" s="68">
        <v>913.81928698056936</v>
      </c>
      <c r="L114" s="70">
        <v>941.0263968869059</v>
      </c>
      <c r="M114" s="68">
        <v>759.2988609741667</v>
      </c>
      <c r="N114" s="68">
        <v>729.31661699937342</v>
      </c>
      <c r="O114" s="68">
        <v>771.22887919599248</v>
      </c>
      <c r="P114" s="68">
        <v>827.17073193107922</v>
      </c>
      <c r="Q114" s="68">
        <v>806.23029551730633</v>
      </c>
      <c r="R114" s="68">
        <v>912.22737667505066</v>
      </c>
      <c r="S114" s="68">
        <v>880.190179783399</v>
      </c>
      <c r="T114" s="68" t="s">
        <v>40</v>
      </c>
      <c r="U114" s="68">
        <v>856.99274555060458</v>
      </c>
      <c r="V114" s="68">
        <v>953.63999999999987</v>
      </c>
      <c r="W114" s="68">
        <v>789.84867815997518</v>
      </c>
      <c r="X114" s="68">
        <v>725.77804232661015</v>
      </c>
      <c r="Y114" s="68">
        <v>733.53439123267947</v>
      </c>
      <c r="Z114" s="68">
        <v>730.16000000000008</v>
      </c>
      <c r="AA114" s="68">
        <v>724.15285687261019</v>
      </c>
      <c r="AB114" s="68">
        <v>819.73075682272975</v>
      </c>
      <c r="AC114" s="68">
        <v>880.17964119514136</v>
      </c>
      <c r="AD114" s="70">
        <v>814.83361550779421</v>
      </c>
      <c r="AE114" s="70">
        <v>919.16675779115394</v>
      </c>
    </row>
    <row r="115" spans="2:31" x14ac:dyDescent="0.25">
      <c r="B115" s="66">
        <v>42795</v>
      </c>
      <c r="C115" s="68">
        <v>1046.0379930893967</v>
      </c>
      <c r="D115" s="68">
        <v>887.89089056773037</v>
      </c>
      <c r="E115" s="68">
        <v>943.73969395214374</v>
      </c>
      <c r="F115" s="68">
        <v>1029.4595541811022</v>
      </c>
      <c r="G115" s="68">
        <v>945.26831263302745</v>
      </c>
      <c r="H115" s="68">
        <v>954.49283500010961</v>
      </c>
      <c r="I115" s="68">
        <v>1030.4082809290494</v>
      </c>
      <c r="J115" s="68">
        <v>1000.3397295004617</v>
      </c>
      <c r="K115" s="68">
        <v>962.78297816122142</v>
      </c>
      <c r="L115" s="70">
        <v>991.50941746722094</v>
      </c>
      <c r="M115" s="68">
        <v>813.14208820303031</v>
      </c>
      <c r="N115" s="68">
        <v>763.9769491154965</v>
      </c>
      <c r="O115" s="68">
        <v>767.81100820300321</v>
      </c>
      <c r="P115" s="68">
        <v>842.96679962773965</v>
      </c>
      <c r="Q115" s="68">
        <v>792.86245393830166</v>
      </c>
      <c r="R115" s="68">
        <v>878.47697189953237</v>
      </c>
      <c r="S115" s="68">
        <v>939.78905347716989</v>
      </c>
      <c r="T115" s="68" t="s">
        <v>40</v>
      </c>
      <c r="U115" s="68">
        <v>847.57595681558325</v>
      </c>
      <c r="V115" s="68">
        <v>995.82999999999993</v>
      </c>
      <c r="W115" s="68">
        <v>813.96686439571636</v>
      </c>
      <c r="X115" s="68">
        <v>785.38666600586498</v>
      </c>
      <c r="Y115" s="68">
        <v>797.69149873495621</v>
      </c>
      <c r="Z115" s="68">
        <v>776.99</v>
      </c>
      <c r="AA115" s="68">
        <v>772.13533405665123</v>
      </c>
      <c r="AB115" s="68">
        <v>820.37083839140701</v>
      </c>
      <c r="AC115" s="68">
        <v>874.57083156051999</v>
      </c>
      <c r="AD115" s="70">
        <v>831.18777648244827</v>
      </c>
      <c r="AE115" s="70">
        <v>964.88533917913355</v>
      </c>
    </row>
    <row r="116" spans="2:31" x14ac:dyDescent="0.25">
      <c r="B116" s="66">
        <v>42826</v>
      </c>
      <c r="C116" s="68">
        <v>1039.8480011763604</v>
      </c>
      <c r="D116" s="68">
        <v>880.90773098686748</v>
      </c>
      <c r="E116" s="68">
        <v>943.63766109830635</v>
      </c>
      <c r="F116" s="68">
        <v>815.83924429933973</v>
      </c>
      <c r="G116" s="68">
        <v>936.30542234763516</v>
      </c>
      <c r="H116" s="68">
        <v>965.06776069275759</v>
      </c>
      <c r="I116" s="68">
        <v>1054.3745678987646</v>
      </c>
      <c r="J116" s="68">
        <v>999.55725982176261</v>
      </c>
      <c r="K116" s="68">
        <v>952.75947494056027</v>
      </c>
      <c r="L116" s="70">
        <v>984.76893362494957</v>
      </c>
      <c r="M116" s="68">
        <v>843.90551909996998</v>
      </c>
      <c r="N116" s="68">
        <v>787.39311740909852</v>
      </c>
      <c r="O116" s="68">
        <v>772.88516655137551</v>
      </c>
      <c r="P116" s="68">
        <v>851.05111807198841</v>
      </c>
      <c r="Q116" s="68">
        <v>817.33112010000457</v>
      </c>
      <c r="R116" s="68">
        <v>863.18956791102744</v>
      </c>
      <c r="S116" s="68">
        <v>939.68131333990573</v>
      </c>
      <c r="T116" s="68" t="s">
        <v>40</v>
      </c>
      <c r="U116" s="68">
        <v>877.50068358735234</v>
      </c>
      <c r="V116" s="68">
        <v>970.03999999999985</v>
      </c>
      <c r="W116" s="68">
        <v>821.95869093708029</v>
      </c>
      <c r="X116" s="68">
        <v>794.40845661582387</v>
      </c>
      <c r="Y116" s="68">
        <v>792.54992137904242</v>
      </c>
      <c r="Z116" s="68">
        <v>780.30000000000007</v>
      </c>
      <c r="AA116" s="68">
        <v>775.22750329293399</v>
      </c>
      <c r="AB116" s="68">
        <v>809.81116659505483</v>
      </c>
      <c r="AC116" s="68">
        <v>962.32521189862155</v>
      </c>
      <c r="AD116" s="70">
        <v>840.12864308304006</v>
      </c>
      <c r="AE116" s="70">
        <v>957.98935972340882</v>
      </c>
    </row>
    <row r="117" spans="2:31" x14ac:dyDescent="0.25">
      <c r="B117" s="66">
        <v>42856</v>
      </c>
      <c r="C117" s="68">
        <v>1041.569521354214</v>
      </c>
      <c r="D117" s="68">
        <v>863.72329129783407</v>
      </c>
      <c r="E117" s="68">
        <v>963.58070278388016</v>
      </c>
      <c r="F117" s="68">
        <v>1009.0196792734951</v>
      </c>
      <c r="G117" s="68">
        <v>944.08586028224238</v>
      </c>
      <c r="H117" s="68">
        <v>911.73187200387395</v>
      </c>
      <c r="I117" s="68">
        <v>1054.7026769091162</v>
      </c>
      <c r="J117" s="68">
        <v>1001.7834041014197</v>
      </c>
      <c r="K117" s="68">
        <v>962.0421354465401</v>
      </c>
      <c r="L117" s="70">
        <v>986.80621413124868</v>
      </c>
      <c r="M117" s="68">
        <v>853.62067592696144</v>
      </c>
      <c r="N117" s="68">
        <v>831.06930252582049</v>
      </c>
      <c r="O117" s="68">
        <v>762.30177607905364</v>
      </c>
      <c r="P117" s="68">
        <v>828.1880473356664</v>
      </c>
      <c r="Q117" s="68">
        <v>885.07580638965328</v>
      </c>
      <c r="R117" s="68">
        <v>866.83269206293596</v>
      </c>
      <c r="S117" s="68">
        <v>938.74830994640774</v>
      </c>
      <c r="T117" s="68" t="s">
        <v>40</v>
      </c>
      <c r="U117" s="68">
        <v>879.2384125812996</v>
      </c>
      <c r="V117" s="68">
        <v>949.39</v>
      </c>
      <c r="W117" s="68">
        <v>864.04463061481749</v>
      </c>
      <c r="X117" s="68">
        <v>735.03966514332501</v>
      </c>
      <c r="Y117" s="68">
        <v>768.60489174825693</v>
      </c>
      <c r="Z117" s="68">
        <v>780.30000000000007</v>
      </c>
      <c r="AA117" s="68">
        <v>827.65114738358284</v>
      </c>
      <c r="AB117" s="68">
        <v>816.29418545732165</v>
      </c>
      <c r="AC117" s="68">
        <v>863.51995737815446</v>
      </c>
      <c r="AD117" s="70">
        <v>839.22425004408228</v>
      </c>
      <c r="AE117" s="70">
        <v>956.54641650795918</v>
      </c>
    </row>
    <row r="118" spans="2:31" x14ac:dyDescent="0.25">
      <c r="B118" s="66">
        <v>42887</v>
      </c>
      <c r="C118" s="68">
        <v>1038.6804965359838</v>
      </c>
      <c r="D118" s="68">
        <v>866.34089921881468</v>
      </c>
      <c r="E118" s="68">
        <v>964.14025125657759</v>
      </c>
      <c r="F118" s="68">
        <v>774.78551435422605</v>
      </c>
      <c r="G118" s="68">
        <v>920.36187759987035</v>
      </c>
      <c r="H118" s="68">
        <v>1003.1847528740776</v>
      </c>
      <c r="I118" s="68">
        <v>1053.1698145877119</v>
      </c>
      <c r="J118" s="68">
        <v>996.08450137284376</v>
      </c>
      <c r="K118" s="68">
        <v>955.22238738822432</v>
      </c>
      <c r="L118" s="70">
        <v>980.16691141331376</v>
      </c>
      <c r="M118" s="68">
        <v>779.97138144612552</v>
      </c>
      <c r="N118" s="68">
        <v>848.50882253039026</v>
      </c>
      <c r="O118" s="68">
        <v>802.89531357807209</v>
      </c>
      <c r="P118" s="68">
        <v>825.02450985939277</v>
      </c>
      <c r="Q118" s="68">
        <v>878.48187344195094</v>
      </c>
      <c r="R118" s="68">
        <v>868.96538634991612</v>
      </c>
      <c r="S118" s="68">
        <v>936.81903451953292</v>
      </c>
      <c r="T118" s="68" t="s">
        <v>40</v>
      </c>
      <c r="U118" s="68">
        <v>910.10242599366745</v>
      </c>
      <c r="V118" s="68">
        <v>944.37747058553259</v>
      </c>
      <c r="W118" s="68">
        <v>861.69266931510799</v>
      </c>
      <c r="X118" s="68">
        <v>744.40843842005017</v>
      </c>
      <c r="Y118" s="68">
        <v>802.77364589358172</v>
      </c>
      <c r="Z118" s="68">
        <v>820.07</v>
      </c>
      <c r="AA118" s="68">
        <v>827.29968595298772</v>
      </c>
      <c r="AB118" s="68">
        <v>806.19005682278021</v>
      </c>
      <c r="AC118" s="68">
        <v>899.42262952722228</v>
      </c>
      <c r="AD118" s="70">
        <v>846.15819082106975</v>
      </c>
      <c r="AE118" s="70">
        <v>951.30745912108944</v>
      </c>
    </row>
    <row r="119" spans="2:31" x14ac:dyDescent="0.25">
      <c r="B119" s="66">
        <v>42917</v>
      </c>
      <c r="C119" s="68">
        <v>1045.3253082452356</v>
      </c>
      <c r="D119" s="68">
        <v>871.80934606078131</v>
      </c>
      <c r="E119" s="68">
        <v>941.33319578393366</v>
      </c>
      <c r="F119" s="68">
        <v>1025.3445052587176</v>
      </c>
      <c r="G119" s="68">
        <v>950.37548881602299</v>
      </c>
      <c r="H119" s="68">
        <v>977.33546539214694</v>
      </c>
      <c r="I119" s="68">
        <v>1054.2529155508817</v>
      </c>
      <c r="J119" s="68">
        <v>989.22485121183331</v>
      </c>
      <c r="K119" s="68">
        <v>928.34820553148154</v>
      </c>
      <c r="L119" s="70">
        <v>991.77894344248273</v>
      </c>
      <c r="M119" s="68">
        <v>787.57729043142342</v>
      </c>
      <c r="N119" s="68">
        <v>872.57855788886195</v>
      </c>
      <c r="O119" s="68">
        <v>819.50248357169869</v>
      </c>
      <c r="P119" s="68">
        <v>826.56164538077053</v>
      </c>
      <c r="Q119" s="68">
        <v>852.95228201876114</v>
      </c>
      <c r="R119" s="68">
        <v>870.80203668898605</v>
      </c>
      <c r="S119" s="68">
        <v>938.80178432689991</v>
      </c>
      <c r="T119" s="68" t="s">
        <v>40</v>
      </c>
      <c r="U119" s="68">
        <v>910.55892513884805</v>
      </c>
      <c r="V119" s="68">
        <v>956.50738600709008</v>
      </c>
      <c r="W119" s="68">
        <v>850.03039616220178</v>
      </c>
      <c r="X119" s="68">
        <v>746.88019447454724</v>
      </c>
      <c r="Y119" s="68">
        <v>792.86433380110327</v>
      </c>
      <c r="Z119" s="68">
        <v>822.64</v>
      </c>
      <c r="AA119" s="68">
        <v>845.92967324330209</v>
      </c>
      <c r="AB119" s="68">
        <v>755.53086546069085</v>
      </c>
      <c r="AC119" s="68">
        <v>897.93346475051624</v>
      </c>
      <c r="AD119" s="70">
        <v>851.44197796571473</v>
      </c>
      <c r="AE119" s="70">
        <v>963.19685926178056</v>
      </c>
    </row>
    <row r="120" spans="2:31" x14ac:dyDescent="0.25">
      <c r="B120" s="66">
        <v>42948</v>
      </c>
      <c r="C120" s="68">
        <v>1056.8304152665785</v>
      </c>
      <c r="D120" s="68">
        <v>873.97471785921255</v>
      </c>
      <c r="E120" s="68">
        <v>958.68759573327554</v>
      </c>
      <c r="F120" s="68">
        <v>676.0122545492319</v>
      </c>
      <c r="G120" s="68">
        <v>952.914215505985</v>
      </c>
      <c r="H120" s="68">
        <v>999.99490271363607</v>
      </c>
      <c r="I120" s="68">
        <v>1052.7622931385304</v>
      </c>
      <c r="J120" s="68">
        <v>1004.7892719632928</v>
      </c>
      <c r="K120" s="68">
        <v>948.70413839132505</v>
      </c>
      <c r="L120" s="70">
        <v>997.78803245723418</v>
      </c>
      <c r="M120" s="68">
        <v>828.16209969243823</v>
      </c>
      <c r="N120" s="68">
        <v>877.48444173638791</v>
      </c>
      <c r="O120" s="68">
        <v>841.91788859940675</v>
      </c>
      <c r="P120" s="68">
        <v>834.155230805717</v>
      </c>
      <c r="Q120" s="68">
        <v>884.0593708448032</v>
      </c>
      <c r="R120" s="68">
        <v>869.72572677079245</v>
      </c>
      <c r="S120" s="68">
        <v>948.43024374162508</v>
      </c>
      <c r="T120" s="68" t="s">
        <v>40</v>
      </c>
      <c r="U120" s="68">
        <v>869.24109908678838</v>
      </c>
      <c r="V120" s="68">
        <v>965.54219365751806</v>
      </c>
      <c r="W120" s="68">
        <v>867.52336296705482</v>
      </c>
      <c r="X120" s="68">
        <v>760.9377750133649</v>
      </c>
      <c r="Y120" s="68">
        <v>858.00553958782075</v>
      </c>
      <c r="Z120" s="68">
        <v>831.64</v>
      </c>
      <c r="AA120" s="68">
        <v>824.8471617725711</v>
      </c>
      <c r="AB120" s="68">
        <v>766.49951187782426</v>
      </c>
      <c r="AC120" s="68">
        <v>901.71790760324723</v>
      </c>
      <c r="AD120" s="70">
        <v>857.66039698539669</v>
      </c>
      <c r="AE120" s="70">
        <v>968.31481370606866</v>
      </c>
    </row>
    <row r="121" spans="2:31" x14ac:dyDescent="0.25">
      <c r="B121" s="66">
        <v>42979</v>
      </c>
      <c r="C121" s="68">
        <v>1043.6561435376275</v>
      </c>
      <c r="D121" s="68">
        <v>890.6297569657014</v>
      </c>
      <c r="E121" s="68">
        <v>958.7126029868798</v>
      </c>
      <c r="F121" s="68">
        <v>896.02647568497684</v>
      </c>
      <c r="G121" s="68">
        <v>957.20936442042637</v>
      </c>
      <c r="H121" s="68">
        <v>974.4874479402423</v>
      </c>
      <c r="I121" s="68">
        <v>1043.4679106281603</v>
      </c>
      <c r="J121" s="68">
        <v>988.7214111920747</v>
      </c>
      <c r="K121" s="68">
        <v>943.64773711786393</v>
      </c>
      <c r="L121" s="70">
        <v>994.37199601215991</v>
      </c>
      <c r="M121" s="68">
        <v>819.52990668242944</v>
      </c>
      <c r="N121" s="68">
        <v>855.597059420189</v>
      </c>
      <c r="O121" s="68">
        <v>836.07759600759505</v>
      </c>
      <c r="P121" s="68">
        <v>838.40028486118217</v>
      </c>
      <c r="Q121" s="68">
        <v>900.76805174238507</v>
      </c>
      <c r="R121" s="68">
        <v>886.71120449234741</v>
      </c>
      <c r="S121" s="68">
        <v>943.97830115856164</v>
      </c>
      <c r="T121" s="68" t="s">
        <v>40</v>
      </c>
      <c r="U121" s="68">
        <v>878.33780139674639</v>
      </c>
      <c r="V121" s="68">
        <v>983.53</v>
      </c>
      <c r="W121" s="68">
        <v>881.73854104083239</v>
      </c>
      <c r="X121" s="68">
        <v>757.25801261592198</v>
      </c>
      <c r="Y121" s="68">
        <v>803.1461477798797</v>
      </c>
      <c r="Z121" s="68">
        <v>847.15</v>
      </c>
      <c r="AA121" s="68">
        <v>808.98401202117338</v>
      </c>
      <c r="AB121" s="68">
        <v>778.29640150213936</v>
      </c>
      <c r="AC121" s="68">
        <v>907.0770330447948</v>
      </c>
      <c r="AD121" s="70">
        <v>900.63212986655674</v>
      </c>
      <c r="AE121" s="70">
        <v>967.60342570755199</v>
      </c>
    </row>
    <row r="122" spans="2:31" x14ac:dyDescent="0.25">
      <c r="B122" s="66">
        <v>43009</v>
      </c>
      <c r="C122" s="68">
        <v>1049.2754220489094</v>
      </c>
      <c r="D122" s="68">
        <v>891.33195006814935</v>
      </c>
      <c r="E122" s="68">
        <v>967.71736163850039</v>
      </c>
      <c r="F122" s="68">
        <v>892.62897996098184</v>
      </c>
      <c r="G122" s="68">
        <v>963.87358150359501</v>
      </c>
      <c r="H122" s="68">
        <v>962.61744618430714</v>
      </c>
      <c r="I122" s="68">
        <v>1050.6442169551365</v>
      </c>
      <c r="J122" s="68">
        <v>993.86626848641185</v>
      </c>
      <c r="K122" s="68">
        <v>953.234562701615</v>
      </c>
      <c r="L122" s="70">
        <v>999.85193092404438</v>
      </c>
      <c r="M122" s="68">
        <v>827.91671488074519</v>
      </c>
      <c r="N122" s="68">
        <v>876.55296778155139</v>
      </c>
      <c r="O122" s="68">
        <v>847.87409487953869</v>
      </c>
      <c r="P122" s="68">
        <v>844.98447956464952</v>
      </c>
      <c r="Q122" s="68">
        <v>906.64907211397929</v>
      </c>
      <c r="R122" s="68">
        <v>880.14162193950449</v>
      </c>
      <c r="S122" s="68">
        <v>956.75683262709379</v>
      </c>
      <c r="T122" s="68" t="s">
        <v>40</v>
      </c>
      <c r="U122" s="68">
        <v>835.1480057003057</v>
      </c>
      <c r="V122" s="68">
        <v>979.20372336827882</v>
      </c>
      <c r="W122" s="68">
        <v>874.65166014982731</v>
      </c>
      <c r="X122" s="68">
        <v>767.79930027490468</v>
      </c>
      <c r="Y122" s="68">
        <v>795.98677443033728</v>
      </c>
      <c r="Z122" s="68" t="s">
        <v>40</v>
      </c>
      <c r="AA122" s="68">
        <v>823.37354116811593</v>
      </c>
      <c r="AB122" s="68">
        <v>788.57577363856558</v>
      </c>
      <c r="AC122" s="68">
        <v>908.62408293702265</v>
      </c>
      <c r="AD122" s="70">
        <v>860.43468598220477</v>
      </c>
      <c r="AE122" s="70">
        <v>973.87401733785862</v>
      </c>
    </row>
    <row r="123" spans="2:31" x14ac:dyDescent="0.25">
      <c r="B123" s="66">
        <v>43040</v>
      </c>
      <c r="C123" s="68">
        <v>1066.0210900707464</v>
      </c>
      <c r="D123" s="68">
        <v>896.09426393938327</v>
      </c>
      <c r="E123" s="68">
        <v>968.13949228541708</v>
      </c>
      <c r="F123" s="68">
        <v>862.14458847115554</v>
      </c>
      <c r="G123" s="68">
        <v>962.81620120155424</v>
      </c>
      <c r="H123" s="68">
        <v>976.58739994030282</v>
      </c>
      <c r="I123" s="68">
        <v>1063.2565449799686</v>
      </c>
      <c r="J123" s="68">
        <v>996.39517215186618</v>
      </c>
      <c r="K123" s="68">
        <v>972.9075615928341</v>
      </c>
      <c r="L123" s="70">
        <v>1008.1154146641093</v>
      </c>
      <c r="M123" s="68">
        <v>857.60194013877026</v>
      </c>
      <c r="N123" s="68">
        <v>891.86381553882472</v>
      </c>
      <c r="O123" s="68">
        <v>849.29727191156655</v>
      </c>
      <c r="P123" s="68">
        <v>833.88972356639567</v>
      </c>
      <c r="Q123" s="68">
        <v>892.39949489319611</v>
      </c>
      <c r="R123" s="68">
        <v>902.93021818760599</v>
      </c>
      <c r="S123" s="68">
        <v>934.594920643872</v>
      </c>
      <c r="T123" s="68" t="s">
        <v>40</v>
      </c>
      <c r="U123" s="68">
        <v>838.05679268971039</v>
      </c>
      <c r="V123" s="68">
        <v>969.2166234790584</v>
      </c>
      <c r="W123" s="68">
        <v>888.83495560855363</v>
      </c>
      <c r="X123" s="68">
        <v>775.20879496355178</v>
      </c>
      <c r="Y123" s="68">
        <v>808.79312533903578</v>
      </c>
      <c r="Z123" s="68" t="s">
        <v>40</v>
      </c>
      <c r="AA123" s="68">
        <v>838.91964000861765</v>
      </c>
      <c r="AB123" s="68">
        <v>795.75533097528387</v>
      </c>
      <c r="AC123" s="68">
        <v>914.61827620071801</v>
      </c>
      <c r="AD123" s="70">
        <v>868.33895903784207</v>
      </c>
      <c r="AE123" s="70">
        <v>981.82917850343154</v>
      </c>
    </row>
    <row r="124" spans="2:31" x14ac:dyDescent="0.25">
      <c r="B124" s="66">
        <v>43070</v>
      </c>
      <c r="C124" s="68">
        <v>1067.4883667437227</v>
      </c>
      <c r="D124" s="68">
        <v>902.15036588252644</v>
      </c>
      <c r="E124" s="68">
        <v>979.32623209437122</v>
      </c>
      <c r="F124" s="68">
        <v>885.10040559747608</v>
      </c>
      <c r="G124" s="68">
        <v>965.6239263088371</v>
      </c>
      <c r="H124" s="68">
        <v>956.97599768406917</v>
      </c>
      <c r="I124" s="68">
        <v>1067.6121416638443</v>
      </c>
      <c r="J124" s="68">
        <v>1010.9594555144824</v>
      </c>
      <c r="K124" s="68">
        <v>979.73841366162981</v>
      </c>
      <c r="L124" s="70">
        <v>1008.8422863036313</v>
      </c>
      <c r="M124" s="68">
        <v>848.76305663089681</v>
      </c>
      <c r="N124" s="68">
        <v>895.56631511263652</v>
      </c>
      <c r="O124" s="68">
        <v>860.89561909770725</v>
      </c>
      <c r="P124" s="68">
        <v>837.18557166803362</v>
      </c>
      <c r="Q124" s="68">
        <v>902.634158032708</v>
      </c>
      <c r="R124" s="68">
        <v>888.10279105854534</v>
      </c>
      <c r="S124" s="68">
        <v>944.62025409342675</v>
      </c>
      <c r="T124" s="68" t="s">
        <v>40</v>
      </c>
      <c r="U124" s="68">
        <v>812.29056244374726</v>
      </c>
      <c r="V124" s="68">
        <v>974.30505388015661</v>
      </c>
      <c r="W124" s="68">
        <v>885.35169939169737</v>
      </c>
      <c r="X124" s="68">
        <v>772.48193164909651</v>
      </c>
      <c r="Y124" s="68">
        <v>793.35725360423851</v>
      </c>
      <c r="Z124" s="68" t="s">
        <v>40</v>
      </c>
      <c r="AA124" s="68">
        <v>800.74685113637361</v>
      </c>
      <c r="AB124" s="68">
        <v>814.57216846507356</v>
      </c>
      <c r="AC124" s="68">
        <v>915.31689334688963</v>
      </c>
      <c r="AD124" s="70">
        <v>859.20168364739311</v>
      </c>
      <c r="AE124" s="70">
        <v>981.71616774366635</v>
      </c>
    </row>
    <row r="125" spans="2:31" x14ac:dyDescent="0.25">
      <c r="B125" s="66">
        <v>43101</v>
      </c>
      <c r="C125" s="68">
        <v>1060.7567118131813</v>
      </c>
      <c r="D125" s="68">
        <v>904.48863150077852</v>
      </c>
      <c r="E125" s="68">
        <v>980.37839979418425</v>
      </c>
      <c r="F125" s="68">
        <v>879.00802041650809</v>
      </c>
      <c r="G125" s="68">
        <v>963.1313199196436</v>
      </c>
      <c r="H125" s="68">
        <v>987.61030757676861</v>
      </c>
      <c r="I125" s="68">
        <v>1072.5107922650968</v>
      </c>
      <c r="J125" s="68">
        <v>1051.5296673973039</v>
      </c>
      <c r="K125" s="68">
        <v>974.33798137707163</v>
      </c>
      <c r="L125" s="70">
        <v>1006.1473777144587</v>
      </c>
      <c r="M125" s="68">
        <v>854.80363795927917</v>
      </c>
      <c r="N125" s="68">
        <v>901.49871044945405</v>
      </c>
      <c r="O125" s="68">
        <v>853.24268823317595</v>
      </c>
      <c r="P125" s="68">
        <v>863.97470589611805</v>
      </c>
      <c r="Q125" s="68">
        <v>890.06153621411522</v>
      </c>
      <c r="R125" s="68">
        <v>903.23400423991075</v>
      </c>
      <c r="S125" s="68">
        <v>910.93054369609251</v>
      </c>
      <c r="T125" s="68" t="s">
        <v>40</v>
      </c>
      <c r="U125" s="68" t="s">
        <v>40</v>
      </c>
      <c r="V125" s="68">
        <v>977.13000000000011</v>
      </c>
      <c r="W125" s="68">
        <v>878.03487658345034</v>
      </c>
      <c r="X125" s="68">
        <v>758.11978402993509</v>
      </c>
      <c r="Y125" s="68">
        <v>756.47869168730665</v>
      </c>
      <c r="Z125" s="68" t="s">
        <v>40</v>
      </c>
      <c r="AA125" s="68">
        <v>826.61579349551607</v>
      </c>
      <c r="AB125" s="68">
        <v>845.45818914978679</v>
      </c>
      <c r="AC125" s="68">
        <v>894.29117135168508</v>
      </c>
      <c r="AD125" s="70">
        <v>868.54670471347947</v>
      </c>
      <c r="AE125" s="70">
        <v>982.99401318082073</v>
      </c>
    </row>
    <row r="126" spans="2:31" x14ac:dyDescent="0.25">
      <c r="B126" s="66">
        <v>43132</v>
      </c>
      <c r="C126" s="68">
        <v>1062.0465396159436</v>
      </c>
      <c r="D126" s="68">
        <v>903.48319373157119</v>
      </c>
      <c r="E126" s="68">
        <v>958.51490120523363</v>
      </c>
      <c r="F126" s="68">
        <v>859.65259505622612</v>
      </c>
      <c r="G126" s="68">
        <v>960.35023662530853</v>
      </c>
      <c r="H126" s="68">
        <v>962.00628742413596</v>
      </c>
      <c r="I126" s="68">
        <v>1077.4119552595162</v>
      </c>
      <c r="J126" s="68">
        <v>1022.7030140853691</v>
      </c>
      <c r="K126" s="68">
        <v>947.42454485485723</v>
      </c>
      <c r="L126" s="70">
        <v>1002.1528855376024</v>
      </c>
      <c r="M126" s="68">
        <v>852.13976930130957</v>
      </c>
      <c r="N126" s="68">
        <v>854.4478679314567</v>
      </c>
      <c r="O126" s="68">
        <v>819.33435444024485</v>
      </c>
      <c r="P126" s="68">
        <v>879.51068295632922</v>
      </c>
      <c r="Q126" s="68">
        <v>898.29091082060904</v>
      </c>
      <c r="R126" s="68">
        <v>903.3519120012362</v>
      </c>
      <c r="S126" s="68">
        <v>923.81663588848153</v>
      </c>
      <c r="T126" s="68" t="s">
        <v>40</v>
      </c>
      <c r="U126" s="68" t="s">
        <v>40</v>
      </c>
      <c r="V126" s="68">
        <v>973.03</v>
      </c>
      <c r="W126" s="68">
        <v>859.95657469627395</v>
      </c>
      <c r="X126" s="68">
        <v>750.31663351461737</v>
      </c>
      <c r="Y126" s="68">
        <v>749.00628360868404</v>
      </c>
      <c r="Z126" s="68" t="s">
        <v>40</v>
      </c>
      <c r="AA126" s="68">
        <v>822.9450188840591</v>
      </c>
      <c r="AB126" s="68">
        <v>853.63025142634251</v>
      </c>
      <c r="AC126" s="68">
        <v>908.59221047722815</v>
      </c>
      <c r="AD126" s="70">
        <v>868.91065247587312</v>
      </c>
      <c r="AE126" s="70">
        <v>978.87833908467144</v>
      </c>
    </row>
    <row r="127" spans="2:31" x14ac:dyDescent="0.25">
      <c r="B127" s="66">
        <v>43160</v>
      </c>
      <c r="C127" s="68">
        <v>1091.4382247074057</v>
      </c>
      <c r="D127" s="68">
        <v>921.49783515868</v>
      </c>
      <c r="E127" s="68">
        <v>1009.3725859855429</v>
      </c>
      <c r="F127" s="68">
        <v>957.49981604775689</v>
      </c>
      <c r="G127" s="68">
        <v>1006.1757201932666</v>
      </c>
      <c r="H127" s="68">
        <v>992.72870672198303</v>
      </c>
      <c r="I127" s="68">
        <v>1109.2717891285802</v>
      </c>
      <c r="J127" s="68">
        <v>1044.387973185683</v>
      </c>
      <c r="K127" s="68">
        <v>989.7684018671132</v>
      </c>
      <c r="L127" s="70">
        <v>1037.9738515702893</v>
      </c>
      <c r="M127" s="68">
        <v>857.79403242970773</v>
      </c>
      <c r="N127" s="68">
        <v>790.92090703848771</v>
      </c>
      <c r="O127" s="68">
        <v>769.66834637311126</v>
      </c>
      <c r="P127" s="68">
        <v>878.13217094037134</v>
      </c>
      <c r="Q127" s="68">
        <v>903.45469666866165</v>
      </c>
      <c r="R127" s="68">
        <v>917.42407520376128</v>
      </c>
      <c r="S127" s="68">
        <v>916.45649882780867</v>
      </c>
      <c r="T127" s="68" t="s">
        <v>40</v>
      </c>
      <c r="U127" s="68">
        <v>746.30099528736457</v>
      </c>
      <c r="V127" s="68">
        <v>993.21</v>
      </c>
      <c r="W127" s="68">
        <v>799.59593269949039</v>
      </c>
      <c r="X127" s="68">
        <v>809.63622365629578</v>
      </c>
      <c r="Y127" s="68">
        <v>766.76301281349424</v>
      </c>
      <c r="Z127" s="68" t="s">
        <v>40</v>
      </c>
      <c r="AA127" s="68">
        <v>855.40070815551553</v>
      </c>
      <c r="AB127" s="68">
        <v>807.55896395505795</v>
      </c>
      <c r="AC127" s="68">
        <v>910.88691131009</v>
      </c>
      <c r="AD127" s="70">
        <v>869.18605138291264</v>
      </c>
      <c r="AE127" s="70">
        <v>1012.2940738367067</v>
      </c>
    </row>
    <row r="128" spans="2:31" x14ac:dyDescent="0.25">
      <c r="B128" s="66">
        <v>43191</v>
      </c>
      <c r="C128" s="68">
        <v>1089.1506324700661</v>
      </c>
      <c r="D128" s="68">
        <v>934.57348171557021</v>
      </c>
      <c r="E128" s="68">
        <v>1014.2123225148372</v>
      </c>
      <c r="F128" s="68">
        <v>1017.1644814942641</v>
      </c>
      <c r="G128" s="68">
        <v>1004.1256965934232</v>
      </c>
      <c r="H128" s="68">
        <v>1019.1355097700216</v>
      </c>
      <c r="I128" s="68">
        <v>1118.0075020177944</v>
      </c>
      <c r="J128" s="68">
        <v>1089.292891888867</v>
      </c>
      <c r="K128" s="68">
        <v>987.44055774156504</v>
      </c>
      <c r="L128" s="70">
        <v>1039.1235819432418</v>
      </c>
      <c r="M128" s="68">
        <v>845.91779859126586</v>
      </c>
      <c r="N128" s="68">
        <v>847.47084517826727</v>
      </c>
      <c r="O128" s="68">
        <v>854.98793640361998</v>
      </c>
      <c r="P128" s="68">
        <v>906.02935692811639</v>
      </c>
      <c r="Q128" s="68">
        <v>907.50522435826508</v>
      </c>
      <c r="R128" s="68">
        <v>913.4417676514779</v>
      </c>
      <c r="S128" s="68">
        <v>936.36244942975839</v>
      </c>
      <c r="T128" s="68" t="s">
        <v>40</v>
      </c>
      <c r="U128" s="68">
        <v>804.09887810206374</v>
      </c>
      <c r="V128" s="68">
        <v>1000.51</v>
      </c>
      <c r="W128" s="68">
        <v>890.7786900406935</v>
      </c>
      <c r="X128" s="68">
        <v>830.05707059288045</v>
      </c>
      <c r="Y128" s="68">
        <v>760.14823463573862</v>
      </c>
      <c r="Z128" s="68" t="s">
        <v>40</v>
      </c>
      <c r="AA128" s="68">
        <v>849.14993020308384</v>
      </c>
      <c r="AB128" s="68">
        <v>795.37724276547749</v>
      </c>
      <c r="AC128" s="68">
        <v>911.03898802797698</v>
      </c>
      <c r="AD128" s="70">
        <v>887.67434385948263</v>
      </c>
      <c r="AE128" s="70">
        <v>1013.5653943996116</v>
      </c>
    </row>
    <row r="129" spans="2:31" x14ac:dyDescent="0.25">
      <c r="B129" s="66">
        <v>43221</v>
      </c>
      <c r="C129" s="68">
        <v>1101.7096837333102</v>
      </c>
      <c r="D129" s="68">
        <v>937.63754571555</v>
      </c>
      <c r="E129" s="68">
        <v>1004.4792560769525</v>
      </c>
      <c r="F129" s="68">
        <v>940.12751767069483</v>
      </c>
      <c r="G129" s="68">
        <v>1008.3457835382097</v>
      </c>
      <c r="H129" s="68">
        <v>1025.4015632855794</v>
      </c>
      <c r="I129" s="68">
        <v>1128.1191672282096</v>
      </c>
      <c r="J129" s="68">
        <v>1083.6318915668387</v>
      </c>
      <c r="K129" s="68">
        <v>980.34935156006657</v>
      </c>
      <c r="L129" s="70">
        <v>1046.1693469738402</v>
      </c>
      <c r="M129" s="68">
        <v>863.85375885004987</v>
      </c>
      <c r="N129" s="68">
        <v>852.586112450776</v>
      </c>
      <c r="O129" s="68">
        <v>871.04773638677852</v>
      </c>
      <c r="P129" s="68">
        <v>936.23829395165944</v>
      </c>
      <c r="Q129" s="68">
        <v>907.53421894620567</v>
      </c>
      <c r="R129" s="68">
        <v>913.85547878014017</v>
      </c>
      <c r="S129" s="68">
        <v>923.75938308279251</v>
      </c>
      <c r="T129" s="68" t="s">
        <v>40</v>
      </c>
      <c r="U129" s="68">
        <v>976.41911335503164</v>
      </c>
      <c r="V129" s="68">
        <v>998.06000000000006</v>
      </c>
      <c r="W129" s="68">
        <v>888.70254880124912</v>
      </c>
      <c r="X129" s="68">
        <v>807.03429385029017</v>
      </c>
      <c r="Y129" s="68">
        <v>778.57160241278018</v>
      </c>
      <c r="Z129" s="68" t="s">
        <v>40</v>
      </c>
      <c r="AA129" s="68">
        <v>837.03851747069746</v>
      </c>
      <c r="AB129" s="68">
        <v>807.59080562427062</v>
      </c>
      <c r="AC129" s="68">
        <v>929.99052585464426</v>
      </c>
      <c r="AD129" s="70">
        <v>892.24760190154052</v>
      </c>
      <c r="AE129" s="70">
        <v>1019.1322157882704</v>
      </c>
    </row>
    <row r="130" spans="2:31" x14ac:dyDescent="0.25">
      <c r="B130" s="66">
        <v>43252</v>
      </c>
      <c r="C130" s="68">
        <v>1106.4136102116815</v>
      </c>
      <c r="D130" s="68">
        <v>940.62185163768527</v>
      </c>
      <c r="E130" s="68">
        <v>1013.2301147959129</v>
      </c>
      <c r="F130" s="68">
        <v>941.37582018976036</v>
      </c>
      <c r="G130" s="68">
        <v>1012.9369951139972</v>
      </c>
      <c r="H130" s="68">
        <v>1032.3324489747051</v>
      </c>
      <c r="I130" s="68">
        <v>1121.4273609995685</v>
      </c>
      <c r="J130" s="68">
        <v>1091.8990689575469</v>
      </c>
      <c r="K130" s="68">
        <v>978.82637608459891</v>
      </c>
      <c r="L130" s="70">
        <v>1049.7128155814664</v>
      </c>
      <c r="M130" s="68">
        <v>854.55580066921618</v>
      </c>
      <c r="N130" s="68">
        <v>868.50728562522158</v>
      </c>
      <c r="O130" s="68">
        <v>861.27889779016414</v>
      </c>
      <c r="P130" s="68">
        <v>913.06979705037224</v>
      </c>
      <c r="Q130" s="68">
        <v>921.26121865952393</v>
      </c>
      <c r="R130" s="68">
        <v>940.16730196975152</v>
      </c>
      <c r="S130" s="68">
        <v>916.10516372884877</v>
      </c>
      <c r="T130" s="68" t="s">
        <v>40</v>
      </c>
      <c r="U130" s="68">
        <v>976.9169480412105</v>
      </c>
      <c r="V130" s="68">
        <v>990.61</v>
      </c>
      <c r="W130" s="68">
        <v>881.74707499215663</v>
      </c>
      <c r="X130" s="68">
        <v>812.20514475198161</v>
      </c>
      <c r="Y130" s="68">
        <v>776.80356558919459</v>
      </c>
      <c r="Z130" s="68" t="s">
        <v>40</v>
      </c>
      <c r="AA130" s="68">
        <v>845.81448613545217</v>
      </c>
      <c r="AB130" s="68">
        <v>811.27223234539304</v>
      </c>
      <c r="AC130" s="68">
        <v>931.17245566325687</v>
      </c>
      <c r="AD130" s="70">
        <v>900.27781798750232</v>
      </c>
      <c r="AE130" s="70">
        <v>1020.8865036655369</v>
      </c>
    </row>
    <row r="131" spans="2:31" x14ac:dyDescent="0.25">
      <c r="B131" s="66">
        <v>43282</v>
      </c>
      <c r="C131" s="68">
        <v>1100.2273359643455</v>
      </c>
      <c r="D131" s="68">
        <v>944.40006629560503</v>
      </c>
      <c r="E131" s="68">
        <v>1020.7574771935876</v>
      </c>
      <c r="F131" s="68">
        <v>1053.172650628077</v>
      </c>
      <c r="G131" s="68">
        <v>1011.3357994442481</v>
      </c>
      <c r="H131" s="68">
        <v>1049.830980022246</v>
      </c>
      <c r="I131" s="68">
        <v>1117.8420827992165</v>
      </c>
      <c r="J131" s="68">
        <v>1076.18</v>
      </c>
      <c r="K131" s="68">
        <v>943.03453858122214</v>
      </c>
      <c r="L131" s="70">
        <v>1046.3404970864071</v>
      </c>
      <c r="M131" s="68">
        <v>850.72997913554798</v>
      </c>
      <c r="N131" s="68">
        <v>895.50150026123265</v>
      </c>
      <c r="O131" s="68">
        <v>888.69902790162723</v>
      </c>
      <c r="P131" s="68">
        <v>918.85855193901739</v>
      </c>
      <c r="Q131" s="68">
        <v>1014.8381192180244</v>
      </c>
      <c r="R131" s="68">
        <v>924.4621638928146</v>
      </c>
      <c r="S131" s="68">
        <v>924.34508526363993</v>
      </c>
      <c r="T131" s="68" t="s">
        <v>40</v>
      </c>
      <c r="U131" s="68">
        <v>1067.2427305437827</v>
      </c>
      <c r="V131" s="68">
        <v>989.4699999999998</v>
      </c>
      <c r="W131" s="68">
        <v>887.58051102226955</v>
      </c>
      <c r="X131" s="68">
        <v>799.81672688761478</v>
      </c>
      <c r="Y131" s="68">
        <v>890.56429862684342</v>
      </c>
      <c r="Z131" s="68" t="s">
        <v>40</v>
      </c>
      <c r="AA131" s="68">
        <v>824.3489771115336</v>
      </c>
      <c r="AB131" s="68">
        <v>912.67479192902363</v>
      </c>
      <c r="AC131" s="68">
        <v>885.40483957068716</v>
      </c>
      <c r="AD131" s="70">
        <v>903.04555053532556</v>
      </c>
      <c r="AE131" s="70">
        <v>1020.6492768655631</v>
      </c>
    </row>
    <row r="132" spans="2:31" x14ac:dyDescent="0.25">
      <c r="B132" s="66">
        <v>43313</v>
      </c>
      <c r="C132" s="68">
        <v>1123.3577555577529</v>
      </c>
      <c r="D132" s="68">
        <v>950.18724774115526</v>
      </c>
      <c r="E132" s="68">
        <v>1020.0089100458671</v>
      </c>
      <c r="F132" s="68">
        <v>1016.265459997643</v>
      </c>
      <c r="G132" s="68">
        <v>1000.9989274093158</v>
      </c>
      <c r="H132" s="68">
        <v>1047.0537783360733</v>
      </c>
      <c r="I132" s="68">
        <v>1158.2592261203008</v>
      </c>
      <c r="J132" s="68">
        <v>1083.9277091718111</v>
      </c>
      <c r="K132" s="68">
        <v>972.93551816799788</v>
      </c>
      <c r="L132" s="70">
        <v>1056.1567860540836</v>
      </c>
      <c r="M132" s="68">
        <v>846.358792298396</v>
      </c>
      <c r="N132" s="68">
        <v>880.74442381027336</v>
      </c>
      <c r="O132" s="68">
        <v>891.00755203285894</v>
      </c>
      <c r="P132" s="68">
        <v>902.52984685359422</v>
      </c>
      <c r="Q132" s="68">
        <v>986.41392302828478</v>
      </c>
      <c r="R132" s="68">
        <v>931.56425854258919</v>
      </c>
      <c r="S132" s="68">
        <v>959.10566150280329</v>
      </c>
      <c r="T132" s="68" t="s">
        <v>40</v>
      </c>
      <c r="U132" s="68">
        <v>1061.4122485838104</v>
      </c>
      <c r="V132" s="68">
        <v>1047</v>
      </c>
      <c r="W132" s="68">
        <v>892.63359556689102</v>
      </c>
      <c r="X132" s="68">
        <v>770.20886707081274</v>
      </c>
      <c r="Y132" s="68">
        <v>787.74161873593107</v>
      </c>
      <c r="Z132" s="68" t="s">
        <v>40</v>
      </c>
      <c r="AA132" s="68">
        <v>878.59613732413618</v>
      </c>
      <c r="AB132" s="68">
        <v>916.42319213037717</v>
      </c>
      <c r="AC132" s="68">
        <v>938.03378472280758</v>
      </c>
      <c r="AD132" s="70">
        <v>912.86183889467861</v>
      </c>
      <c r="AE132" s="70">
        <v>1032.5428367279176</v>
      </c>
    </row>
    <row r="133" spans="2:31" x14ac:dyDescent="0.25">
      <c r="B133" s="66">
        <v>43344</v>
      </c>
      <c r="C133" s="68">
        <v>1126.320071780448</v>
      </c>
      <c r="D133" s="68">
        <v>962.41171177600779</v>
      </c>
      <c r="E133" s="68">
        <v>1027.9901008515144</v>
      </c>
      <c r="F133" s="68">
        <v>1004.6054993638961</v>
      </c>
      <c r="G133" s="68">
        <v>995.42437671903735</v>
      </c>
      <c r="H133" s="68">
        <v>1069.1568193347873</v>
      </c>
      <c r="I133" s="68">
        <v>1154.4853679500577</v>
      </c>
      <c r="J133" s="68">
        <v>1084.2847813540809</v>
      </c>
      <c r="K133" s="68">
        <v>993.48610882559865</v>
      </c>
      <c r="L133" s="70">
        <v>1060.2083112297348</v>
      </c>
      <c r="M133" s="68">
        <v>869.90493283113608</v>
      </c>
      <c r="N133" s="68">
        <v>885.09124473271083</v>
      </c>
      <c r="O133" s="68">
        <v>889.90221692446403</v>
      </c>
      <c r="P133" s="68">
        <v>953.7854499314318</v>
      </c>
      <c r="Q133" s="68">
        <v>1075.2301894921072</v>
      </c>
      <c r="R133" s="68">
        <v>932.38251784949239</v>
      </c>
      <c r="S133" s="68">
        <v>984.20045178769692</v>
      </c>
      <c r="T133" s="68" t="s">
        <v>40</v>
      </c>
      <c r="U133" s="68">
        <v>1063.7077850688527</v>
      </c>
      <c r="V133" s="68">
        <v>981</v>
      </c>
      <c r="W133" s="68">
        <v>892.25708996589935</v>
      </c>
      <c r="X133" s="68">
        <v>807.71716457723812</v>
      </c>
      <c r="Y133" s="68">
        <v>808.51675123209077</v>
      </c>
      <c r="Z133" s="68" t="s">
        <v>40</v>
      </c>
      <c r="AA133" s="68">
        <v>825.26685759273767</v>
      </c>
      <c r="AB133" s="68">
        <v>937.34722730759938</v>
      </c>
      <c r="AC133" s="68">
        <v>925.24699655270842</v>
      </c>
      <c r="AD133" s="70">
        <v>911.70399695597723</v>
      </c>
      <c r="AE133" s="70">
        <v>1034.0013964753973</v>
      </c>
    </row>
    <row r="134" spans="2:31" x14ac:dyDescent="0.25">
      <c r="B134" s="66">
        <v>43374</v>
      </c>
      <c r="C134" s="68">
        <v>1104.1838134243812</v>
      </c>
      <c r="D134" s="68">
        <v>963.97877969993021</v>
      </c>
      <c r="E134" s="68">
        <v>1032.7418721303602</v>
      </c>
      <c r="F134" s="68">
        <v>1048.3828816831963</v>
      </c>
      <c r="G134" s="68">
        <v>1000.4069236236487</v>
      </c>
      <c r="H134" s="68">
        <v>1059.9221332954589</v>
      </c>
      <c r="I134" s="68">
        <v>1123.5844570159554</v>
      </c>
      <c r="J134" s="68">
        <v>1079.6300000000001</v>
      </c>
      <c r="K134" s="68">
        <v>1026.695253586541</v>
      </c>
      <c r="L134" s="70">
        <v>1049.164404736538</v>
      </c>
      <c r="M134" s="68">
        <v>822.37716614398448</v>
      </c>
      <c r="N134" s="68">
        <v>877.05056828970123</v>
      </c>
      <c r="O134" s="68">
        <v>887.68387335513091</v>
      </c>
      <c r="P134" s="68">
        <v>902.00118107121466</v>
      </c>
      <c r="Q134" s="68">
        <v>1003.3745977188109</v>
      </c>
      <c r="R134" s="68">
        <v>910.71295577688591</v>
      </c>
      <c r="S134" s="68">
        <v>977.79340392385689</v>
      </c>
      <c r="T134" s="68" t="s">
        <v>40</v>
      </c>
      <c r="U134" s="68">
        <v>1074.3715158861082</v>
      </c>
      <c r="V134" s="68">
        <v>1001</v>
      </c>
      <c r="W134" s="68">
        <v>891.71674305731472</v>
      </c>
      <c r="X134" s="68">
        <v>814.39580180536518</v>
      </c>
      <c r="Y134" s="68">
        <v>889.43545048165197</v>
      </c>
      <c r="Z134" s="68" t="s">
        <v>40</v>
      </c>
      <c r="AA134" s="68">
        <v>825.663844949892</v>
      </c>
      <c r="AB134" s="68">
        <v>930.28754934903532</v>
      </c>
      <c r="AC134" s="68">
        <v>963.98547272994938</v>
      </c>
      <c r="AD134" s="70">
        <v>900.03004285764234</v>
      </c>
      <c r="AE134" s="70">
        <v>1025.9619314512479</v>
      </c>
    </row>
    <row r="135" spans="2:31" x14ac:dyDescent="0.25">
      <c r="B135" s="66">
        <v>43405</v>
      </c>
      <c r="C135" s="68">
        <v>1110.0892940348419</v>
      </c>
      <c r="D135" s="68">
        <v>957.37886452007206</v>
      </c>
      <c r="E135" s="68">
        <v>1046.9648785629029</v>
      </c>
      <c r="F135" s="68">
        <v>1048.5728951716712</v>
      </c>
      <c r="G135" s="68">
        <v>993.03628599517606</v>
      </c>
      <c r="H135" s="68">
        <v>1041.2185971246372</v>
      </c>
      <c r="I135" s="68">
        <v>1129.9571371570692</v>
      </c>
      <c r="J135" s="68">
        <v>1077.6399999999999</v>
      </c>
      <c r="K135" s="68">
        <v>1003.2933233013463</v>
      </c>
      <c r="L135" s="70">
        <v>1048.6061331054195</v>
      </c>
      <c r="M135" s="68">
        <v>813.75641059169664</v>
      </c>
      <c r="N135" s="68">
        <v>902.02872507210043</v>
      </c>
      <c r="O135" s="68">
        <v>881.08225339897865</v>
      </c>
      <c r="P135" s="68">
        <v>901.2315470083098</v>
      </c>
      <c r="Q135" s="68">
        <v>935.75433842476764</v>
      </c>
      <c r="R135" s="68">
        <v>947.51257709368622</v>
      </c>
      <c r="S135" s="68">
        <v>978.97716339424869</v>
      </c>
      <c r="T135" s="68" t="s">
        <v>40</v>
      </c>
      <c r="U135" s="68">
        <v>1089.8079158902269</v>
      </c>
      <c r="V135" s="68">
        <v>1020</v>
      </c>
      <c r="W135" s="68">
        <v>890.08432242827666</v>
      </c>
      <c r="X135" s="68">
        <v>825.65224163454923</v>
      </c>
      <c r="Y135" s="68">
        <v>905.08400118372606</v>
      </c>
      <c r="Z135" s="68" t="s">
        <v>40</v>
      </c>
      <c r="AA135" s="68">
        <v>833.92841699343103</v>
      </c>
      <c r="AB135" s="68">
        <v>916.19988714165697</v>
      </c>
      <c r="AC135" s="68">
        <v>924.66716256235839</v>
      </c>
      <c r="AD135" s="70">
        <v>922.34127008923031</v>
      </c>
      <c r="AE135" s="70">
        <v>1027.0247224441353</v>
      </c>
    </row>
    <row r="136" spans="2:31" x14ac:dyDescent="0.25">
      <c r="B136" s="66">
        <v>43435</v>
      </c>
      <c r="C136" s="68">
        <v>1108.4794796784915</v>
      </c>
      <c r="D136" s="68">
        <v>953.7791108207374</v>
      </c>
      <c r="E136" s="68">
        <v>1043.1642912243524</v>
      </c>
      <c r="F136" s="68">
        <v>1019.8759155124648</v>
      </c>
      <c r="G136" s="68">
        <v>1001.2271324476903</v>
      </c>
      <c r="H136" s="68">
        <v>1047.1002130263876</v>
      </c>
      <c r="I136" s="68">
        <v>1132.9181071600146</v>
      </c>
      <c r="J136" s="68">
        <v>1084.99</v>
      </c>
      <c r="K136" s="68">
        <v>987.40580810214908</v>
      </c>
      <c r="L136" s="70">
        <v>1049.2363034283612</v>
      </c>
      <c r="M136" s="68">
        <v>831.61237101354959</v>
      </c>
      <c r="N136" s="68">
        <v>894.86196237158936</v>
      </c>
      <c r="O136" s="68">
        <v>877.61322631023165</v>
      </c>
      <c r="P136" s="68">
        <v>908.9685068144521</v>
      </c>
      <c r="Q136" s="68">
        <v>1120</v>
      </c>
      <c r="R136" s="68">
        <v>961.94276305708308</v>
      </c>
      <c r="S136" s="68">
        <v>981.63138728768195</v>
      </c>
      <c r="T136" s="68" t="s">
        <v>40</v>
      </c>
      <c r="U136" s="68">
        <v>1090.4416412011717</v>
      </c>
      <c r="V136" s="68">
        <v>1025</v>
      </c>
      <c r="W136" s="68">
        <v>893.01600381175012</v>
      </c>
      <c r="X136" s="68">
        <v>877.16329884008678</v>
      </c>
      <c r="Y136" s="68">
        <v>886.3587190290516</v>
      </c>
      <c r="Z136" s="68" t="s">
        <v>40</v>
      </c>
      <c r="AA136" s="68">
        <v>871.39967877487948</v>
      </c>
      <c r="AB136" s="68">
        <v>960.17702764863532</v>
      </c>
      <c r="AC136" s="68">
        <v>931.59653408143708</v>
      </c>
      <c r="AD136" s="70">
        <v>935.43246882064295</v>
      </c>
      <c r="AE136" s="70">
        <v>1030.5664979108383</v>
      </c>
    </row>
    <row r="137" spans="2:31" x14ac:dyDescent="0.25">
      <c r="B137" s="66">
        <v>43466</v>
      </c>
      <c r="C137" s="68">
        <v>1094.5756556038421</v>
      </c>
      <c r="D137" s="68">
        <v>984.28836626251007</v>
      </c>
      <c r="E137" s="68">
        <v>1060.8283066377119</v>
      </c>
      <c r="F137" s="68">
        <v>1020.51563396803</v>
      </c>
      <c r="G137" s="68">
        <v>992.95710698418407</v>
      </c>
      <c r="H137" s="68">
        <v>1047.0295682269227</v>
      </c>
      <c r="I137" s="68">
        <v>1130.0020191938991</v>
      </c>
      <c r="J137" s="68">
        <v>1066.7682683197359</v>
      </c>
      <c r="K137" s="68">
        <v>1014.4231414806171</v>
      </c>
      <c r="L137" s="70">
        <v>1043.6674443320719</v>
      </c>
      <c r="M137" s="68">
        <v>863.08</v>
      </c>
      <c r="N137" s="68">
        <v>869.30195887282434</v>
      </c>
      <c r="O137" s="68">
        <v>899.57033992785568</v>
      </c>
      <c r="P137" s="68">
        <v>918.57551589383866</v>
      </c>
      <c r="Q137" s="68" t="s">
        <v>40</v>
      </c>
      <c r="R137" s="68">
        <v>968.1821099328705</v>
      </c>
      <c r="S137" s="68">
        <v>990.08724089787199</v>
      </c>
      <c r="T137" s="68" t="s">
        <v>40</v>
      </c>
      <c r="U137" s="68">
        <v>1092.6165804802408</v>
      </c>
      <c r="V137" s="68">
        <v>1030</v>
      </c>
      <c r="W137" s="68">
        <v>898.81126484328331</v>
      </c>
      <c r="X137" s="68">
        <v>808.79710705007733</v>
      </c>
      <c r="Y137" s="68">
        <v>879.8800654079065</v>
      </c>
      <c r="Z137" s="68" t="s">
        <v>40</v>
      </c>
      <c r="AA137" s="68">
        <v>834.36771759695739</v>
      </c>
      <c r="AB137" s="68">
        <v>808.07746514435405</v>
      </c>
      <c r="AC137" s="68">
        <v>947.93073133165694</v>
      </c>
      <c r="AD137" s="70">
        <v>926.47047897090545</v>
      </c>
      <c r="AE137" s="70">
        <v>1025.4262448952659</v>
      </c>
    </row>
    <row r="138" spans="2:31" x14ac:dyDescent="0.25">
      <c r="B138" s="66">
        <v>43497</v>
      </c>
      <c r="C138" s="68">
        <v>1069.8684457697129</v>
      </c>
      <c r="D138" s="68">
        <v>970.46428757473973</v>
      </c>
      <c r="E138" s="68">
        <v>1073.2091063671562</v>
      </c>
      <c r="F138" s="68">
        <v>1021.9498947449699</v>
      </c>
      <c r="G138" s="68">
        <v>998.95982864045845</v>
      </c>
      <c r="H138" s="68">
        <v>1053.1173004630268</v>
      </c>
      <c r="I138" s="68">
        <v>1114.5108969847402</v>
      </c>
      <c r="J138" s="68">
        <v>1065.7950028082837</v>
      </c>
      <c r="K138" s="68">
        <v>983.82018242420042</v>
      </c>
      <c r="L138" s="70">
        <v>1034.2534617630261</v>
      </c>
      <c r="M138" s="68">
        <v>852.22453081923709</v>
      </c>
      <c r="N138" s="68">
        <v>885.51720872135331</v>
      </c>
      <c r="O138" s="68">
        <v>876.80324474994347</v>
      </c>
      <c r="P138" s="68">
        <v>892.02693892540401</v>
      </c>
      <c r="Q138" s="68" t="s">
        <v>40</v>
      </c>
      <c r="R138" s="68">
        <v>971.81707470725667</v>
      </c>
      <c r="S138" s="68">
        <v>957.9186326491573</v>
      </c>
      <c r="T138" s="68" t="s">
        <v>40</v>
      </c>
      <c r="U138" s="68">
        <v>1074.0567346179898</v>
      </c>
      <c r="V138" s="68">
        <v>1018</v>
      </c>
      <c r="W138" s="68">
        <v>865.84282582217247</v>
      </c>
      <c r="X138" s="68">
        <v>798.10950974934747</v>
      </c>
      <c r="Y138" s="68">
        <v>871.18822934667878</v>
      </c>
      <c r="Z138" s="68" t="s">
        <v>40</v>
      </c>
      <c r="AA138" s="68">
        <v>823.76037623661909</v>
      </c>
      <c r="AB138" s="68">
        <v>907.83698318614927</v>
      </c>
      <c r="AC138" s="68">
        <v>965.32616276172155</v>
      </c>
      <c r="AD138" s="70">
        <v>901.27378887216787</v>
      </c>
      <c r="AE138" s="70">
        <v>1012.9747914709493</v>
      </c>
    </row>
    <row r="139" spans="2:31" x14ac:dyDescent="0.25">
      <c r="B139" s="66">
        <v>43525</v>
      </c>
      <c r="C139" s="67">
        <v>1137.1951642206684</v>
      </c>
      <c r="D139" s="67">
        <v>994.03845141972033</v>
      </c>
      <c r="E139" s="67">
        <v>1174.5510197507303</v>
      </c>
      <c r="F139" s="67">
        <v>1033.4524621693683</v>
      </c>
      <c r="G139" s="67">
        <v>1015.7051584162377</v>
      </c>
      <c r="H139" s="67">
        <v>1097.9444882219932</v>
      </c>
      <c r="I139" s="67">
        <v>1130.1199744774601</v>
      </c>
      <c r="J139" s="67">
        <v>1068.256245543862</v>
      </c>
      <c r="K139" s="67">
        <v>1056.2162656745857</v>
      </c>
      <c r="L139" s="69">
        <v>1080.497442396311</v>
      </c>
      <c r="M139" s="67">
        <v>888.62</v>
      </c>
      <c r="N139" s="67">
        <v>898.76941483809969</v>
      </c>
      <c r="O139" s="67">
        <v>855.64854639777548</v>
      </c>
      <c r="P139" s="67">
        <v>912.48952965443175</v>
      </c>
      <c r="Q139" s="67" t="s">
        <v>40</v>
      </c>
      <c r="R139" s="67">
        <v>1040.203552228405</v>
      </c>
      <c r="S139" s="67">
        <v>1035.4221653003208</v>
      </c>
      <c r="T139" s="67" t="s">
        <v>40</v>
      </c>
      <c r="U139" s="67">
        <v>1074.1032264962982</v>
      </c>
      <c r="V139" s="67">
        <v>1022</v>
      </c>
      <c r="W139" s="67">
        <v>900.78619110301372</v>
      </c>
      <c r="X139" s="67">
        <v>807.74309390197118</v>
      </c>
      <c r="Y139" s="67">
        <v>782.28750402395497</v>
      </c>
      <c r="Z139" s="67" t="s">
        <v>40</v>
      </c>
      <c r="AA139" s="67">
        <v>799.77266229645159</v>
      </c>
      <c r="AB139" s="67">
        <v>896.91713964072858</v>
      </c>
      <c r="AC139" s="67">
        <v>1027.5334728774844</v>
      </c>
      <c r="AD139" s="69">
        <v>917.755998712581</v>
      </c>
      <c r="AE139" s="69">
        <v>1055.8496693576335</v>
      </c>
    </row>
    <row r="140" spans="2:31" x14ac:dyDescent="0.25">
      <c r="B140" s="66">
        <v>43556</v>
      </c>
      <c r="C140" s="67">
        <v>1147.8359233588426</v>
      </c>
      <c r="D140" s="67">
        <v>989.23202578189682</v>
      </c>
      <c r="E140" s="67">
        <v>1188.3741960919335</v>
      </c>
      <c r="F140" s="67">
        <v>1031.122098823585</v>
      </c>
      <c r="G140" s="67">
        <v>1036.4977138240249</v>
      </c>
      <c r="H140" s="67">
        <v>1089.3902773955328</v>
      </c>
      <c r="I140" s="67">
        <v>1158.5498837719219</v>
      </c>
      <c r="J140" s="67">
        <v>1069.28713618551</v>
      </c>
      <c r="K140" s="67">
        <v>1019.4752861190353</v>
      </c>
      <c r="L140" s="69">
        <v>1092.8687898885164</v>
      </c>
      <c r="M140" s="67">
        <v>872.13</v>
      </c>
      <c r="N140" s="67">
        <v>875.28526296097675</v>
      </c>
      <c r="O140" s="67">
        <v>848.07266954176782</v>
      </c>
      <c r="P140" s="67">
        <v>910.75697490127732</v>
      </c>
      <c r="Q140" s="67" t="s">
        <v>40</v>
      </c>
      <c r="R140" s="67">
        <v>971.96596514610121</v>
      </c>
      <c r="S140" s="67">
        <v>1007.2748494255355</v>
      </c>
      <c r="T140" s="67" t="s">
        <v>40</v>
      </c>
      <c r="U140" s="67">
        <v>1069.5837468943055</v>
      </c>
      <c r="V140" s="67">
        <v>996</v>
      </c>
      <c r="W140" s="67">
        <v>882.69829544900892</v>
      </c>
      <c r="X140" s="67">
        <v>820.93515451484586</v>
      </c>
      <c r="Y140" s="67">
        <v>852.42843953671161</v>
      </c>
      <c r="Z140" s="67" t="s">
        <v>40</v>
      </c>
      <c r="AA140" s="67">
        <v>796.59022660564301</v>
      </c>
      <c r="AB140" s="67">
        <v>989.24969668827282</v>
      </c>
      <c r="AC140" s="67">
        <v>851.17695697995487</v>
      </c>
      <c r="AD140" s="69">
        <v>904.79432128401902</v>
      </c>
      <c r="AE140" s="69">
        <v>1064.1449248957315</v>
      </c>
    </row>
    <row r="141" spans="2:31" x14ac:dyDescent="0.25">
      <c r="B141" s="66">
        <v>43586</v>
      </c>
      <c r="C141" s="68">
        <v>1152.1739545001362</v>
      </c>
      <c r="D141" s="68">
        <v>989.45032073247103</v>
      </c>
      <c r="E141" s="68">
        <v>1237.6810050262266</v>
      </c>
      <c r="F141" s="68">
        <v>1098.4996988925902</v>
      </c>
      <c r="G141" s="68">
        <v>1050.4875656871741</v>
      </c>
      <c r="H141" s="68">
        <v>1078.8997303091733</v>
      </c>
      <c r="I141" s="68">
        <v>1154.3518231102166</v>
      </c>
      <c r="J141" s="68">
        <v>1094.1885552500212</v>
      </c>
      <c r="K141" s="68">
        <v>1060.283995677019</v>
      </c>
      <c r="L141" s="70">
        <v>1099.2773497177052</v>
      </c>
      <c r="M141" s="68">
        <v>892.33999999999992</v>
      </c>
      <c r="N141" s="68">
        <v>898.64652246455398</v>
      </c>
      <c r="O141" s="68">
        <v>852.90069876245025</v>
      </c>
      <c r="P141" s="68">
        <v>944.03595668444154</v>
      </c>
      <c r="Q141" s="67" t="s">
        <v>40</v>
      </c>
      <c r="R141" s="68">
        <v>983.31486422903356</v>
      </c>
      <c r="S141" s="68">
        <v>990.14341776455205</v>
      </c>
      <c r="T141" s="67" t="s">
        <v>40</v>
      </c>
      <c r="U141" s="68">
        <v>1092.52849553544</v>
      </c>
      <c r="V141" s="68">
        <v>996</v>
      </c>
      <c r="W141" s="68">
        <v>878.84052743041536</v>
      </c>
      <c r="X141" s="68">
        <v>854.92074372084426</v>
      </c>
      <c r="Y141" s="68">
        <v>791.33283068461424</v>
      </c>
      <c r="Z141" s="67" t="s">
        <v>40</v>
      </c>
      <c r="AA141" s="68">
        <v>805.70170089778128</v>
      </c>
      <c r="AB141" s="68">
        <v>874.58332747707243</v>
      </c>
      <c r="AC141" s="68">
        <v>1051.7149999999999</v>
      </c>
      <c r="AD141" s="70">
        <v>922.08894776068837</v>
      </c>
      <c r="AE141" s="70">
        <v>1067.4954386478387</v>
      </c>
    </row>
    <row r="142" spans="2:31" x14ac:dyDescent="0.25">
      <c r="B142" s="66">
        <v>43617</v>
      </c>
      <c r="C142" s="68">
        <v>1156.6014278647062</v>
      </c>
      <c r="D142" s="68">
        <v>994.64838051732761</v>
      </c>
      <c r="E142" s="68">
        <v>1075.3267270846177</v>
      </c>
      <c r="F142" s="68">
        <v>1101.0939360641987</v>
      </c>
      <c r="G142" s="68">
        <v>1072.9436912775313</v>
      </c>
      <c r="H142" s="68">
        <v>1113.3102080690257</v>
      </c>
      <c r="I142" s="68">
        <v>1154.2105620418542</v>
      </c>
      <c r="J142" s="68">
        <v>1089.5437274943552</v>
      </c>
      <c r="K142" s="68">
        <v>1046.1336404920874</v>
      </c>
      <c r="L142" s="70">
        <v>1107.8412988058583</v>
      </c>
      <c r="M142" s="68">
        <v>893.37999999999988</v>
      </c>
      <c r="N142" s="68">
        <v>901.32078791058234</v>
      </c>
      <c r="O142" s="68">
        <v>871.26807145839894</v>
      </c>
      <c r="P142" s="68">
        <v>949.43722402496576</v>
      </c>
      <c r="Q142" s="67" t="s">
        <v>40</v>
      </c>
      <c r="R142" s="68">
        <v>1026.1061800565883</v>
      </c>
      <c r="S142" s="68">
        <v>968.14512774373577</v>
      </c>
      <c r="T142" s="67" t="s">
        <v>40</v>
      </c>
      <c r="U142" s="68">
        <v>1088.8567039101783</v>
      </c>
      <c r="V142" s="68">
        <v>1001</v>
      </c>
      <c r="W142" s="68">
        <v>903.30613263672535</v>
      </c>
      <c r="X142" s="68">
        <v>840.35938682958533</v>
      </c>
      <c r="Y142" s="68">
        <v>761.11910829043666</v>
      </c>
      <c r="Z142" s="67" t="s">
        <v>40</v>
      </c>
      <c r="AA142" s="68">
        <v>823.285897974965</v>
      </c>
      <c r="AB142" s="68">
        <v>811.09828962020799</v>
      </c>
      <c r="AC142" s="68">
        <v>973.52155866497526</v>
      </c>
      <c r="AD142" s="70">
        <v>931.38372623024929</v>
      </c>
      <c r="AE142" s="70">
        <v>1077.8011469283038</v>
      </c>
    </row>
    <row r="143" spans="2:31" x14ac:dyDescent="0.25">
      <c r="B143" s="66">
        <v>43647</v>
      </c>
      <c r="C143" s="68">
        <v>1111.251744026225</v>
      </c>
      <c r="D143" s="68">
        <v>987.03443144427899</v>
      </c>
      <c r="E143" s="68">
        <v>1062.9170473260392</v>
      </c>
      <c r="F143" s="68">
        <v>1105.253851954971</v>
      </c>
      <c r="G143" s="68">
        <v>1072.740563152945</v>
      </c>
      <c r="H143" s="68">
        <v>1116.9373866131468</v>
      </c>
      <c r="I143" s="68">
        <v>1154.9274503602207</v>
      </c>
      <c r="J143" s="68">
        <v>1086.655313163131</v>
      </c>
      <c r="K143" s="68">
        <v>1049.657837858764</v>
      </c>
      <c r="L143" s="70">
        <v>1085.4756583143728</v>
      </c>
      <c r="M143" s="68">
        <v>908.94999999999993</v>
      </c>
      <c r="N143" s="68">
        <v>902.78764265578536</v>
      </c>
      <c r="O143" s="68">
        <v>876.32640176784196</v>
      </c>
      <c r="P143" s="68">
        <v>946.77463999400243</v>
      </c>
      <c r="Q143" s="67" t="s">
        <v>40</v>
      </c>
      <c r="R143" s="68">
        <v>1069.7312088012548</v>
      </c>
      <c r="S143" s="68">
        <v>973.80015288377081</v>
      </c>
      <c r="T143" s="67" t="s">
        <v>40</v>
      </c>
      <c r="U143" s="68">
        <v>1135.959824035489</v>
      </c>
      <c r="V143" s="68">
        <v>995.86000000000013</v>
      </c>
      <c r="W143" s="68">
        <v>895.14123569155197</v>
      </c>
      <c r="X143" s="68">
        <v>848.01758164672447</v>
      </c>
      <c r="Y143" s="68">
        <v>834.79228967370625</v>
      </c>
      <c r="Z143" s="67" t="s">
        <v>40</v>
      </c>
      <c r="AA143" s="68">
        <v>830.66082032242707</v>
      </c>
      <c r="AB143" s="68">
        <v>833.36217540829921</v>
      </c>
      <c r="AC143" s="68">
        <v>968.30937606178156</v>
      </c>
      <c r="AD143" s="70">
        <v>951.83915388461207</v>
      </c>
      <c r="AE143" s="70">
        <v>1061.4367185231908</v>
      </c>
    </row>
    <row r="144" spans="2:31" x14ac:dyDescent="0.25">
      <c r="B144" s="66">
        <v>43678</v>
      </c>
      <c r="C144" s="68">
        <v>1143.13164956521</v>
      </c>
      <c r="D144" s="68">
        <v>985.41803580912892</v>
      </c>
      <c r="E144" s="68">
        <v>1065.2094761685228</v>
      </c>
      <c r="F144" s="68">
        <v>1087.7348888538295</v>
      </c>
      <c r="G144" s="68">
        <v>1060.3222801503448</v>
      </c>
      <c r="H144" s="68">
        <v>1085.5910683393545</v>
      </c>
      <c r="I144" s="68">
        <v>1154.1304629412941</v>
      </c>
      <c r="J144" s="68">
        <v>1087.1467237859881</v>
      </c>
      <c r="K144" s="68">
        <v>1046.9749081083969</v>
      </c>
      <c r="L144" s="70">
        <v>1092.3789136022765</v>
      </c>
      <c r="M144" s="68">
        <v>980.68331658542672</v>
      </c>
      <c r="N144" s="68">
        <v>916.11404566889917</v>
      </c>
      <c r="O144" s="68">
        <v>877.1035681299586</v>
      </c>
      <c r="P144" s="68">
        <v>941.76236335211854</v>
      </c>
      <c r="Q144" s="67" t="s">
        <v>40</v>
      </c>
      <c r="R144" s="68">
        <v>1052.1883244297042</v>
      </c>
      <c r="S144" s="68">
        <v>961.1899851796943</v>
      </c>
      <c r="T144" s="67" t="s">
        <v>40</v>
      </c>
      <c r="U144" s="68">
        <v>1119.1183232567914</v>
      </c>
      <c r="V144" s="68">
        <v>1006.75</v>
      </c>
      <c r="W144" s="68">
        <v>890.19864770180516</v>
      </c>
      <c r="X144" s="68">
        <v>873.93738375368537</v>
      </c>
      <c r="Y144" s="68">
        <v>817.02345149754444</v>
      </c>
      <c r="Z144" s="67" t="s">
        <v>40</v>
      </c>
      <c r="AA144" s="68">
        <v>833.48336230660243</v>
      </c>
      <c r="AB144" s="68">
        <v>843.47765384281854</v>
      </c>
      <c r="AC144" s="68">
        <v>955.44251984292157</v>
      </c>
      <c r="AD144" s="70">
        <v>948.91770135979709</v>
      </c>
      <c r="AE144" s="70">
        <v>1066.4809470464836</v>
      </c>
    </row>
    <row r="145" spans="2:31" x14ac:dyDescent="0.25">
      <c r="B145" s="66">
        <v>43709</v>
      </c>
      <c r="C145" s="68">
        <v>1167.484033861781</v>
      </c>
      <c r="D145" s="68">
        <v>990.99009726169845</v>
      </c>
      <c r="E145" s="68">
        <v>1065.4732253321056</v>
      </c>
      <c r="F145" s="68">
        <v>1160.5206927106942</v>
      </c>
      <c r="G145" s="68">
        <v>1060.1633999745848</v>
      </c>
      <c r="H145" s="68">
        <v>1080.4612980288018</v>
      </c>
      <c r="I145" s="68">
        <v>1152.4197052769973</v>
      </c>
      <c r="J145" s="68">
        <v>1092.4715911491089</v>
      </c>
      <c r="K145" s="68">
        <v>1048.7918482297575</v>
      </c>
      <c r="L145" s="70">
        <v>1105.3600475818196</v>
      </c>
      <c r="M145" s="68">
        <v>925.53000000000009</v>
      </c>
      <c r="N145" s="68">
        <v>909.49373597820329</v>
      </c>
      <c r="O145" s="68">
        <v>887.35905949469281</v>
      </c>
      <c r="P145" s="68">
        <v>945.77855407109689</v>
      </c>
      <c r="Q145" s="67" t="s">
        <v>40</v>
      </c>
      <c r="R145" s="68">
        <v>1018.8671625263866</v>
      </c>
      <c r="S145" s="68">
        <v>969.29327624512575</v>
      </c>
      <c r="T145" s="67" t="s">
        <v>40</v>
      </c>
      <c r="U145" s="68">
        <v>1116.5380144953679</v>
      </c>
      <c r="V145" s="68">
        <v>1017.3299999999999</v>
      </c>
      <c r="W145" s="68">
        <v>912.91090440565245</v>
      </c>
      <c r="X145" s="68">
        <v>851.31500691066321</v>
      </c>
      <c r="Y145" s="68">
        <v>835.86858550400848</v>
      </c>
      <c r="Z145" s="67" t="s">
        <v>40</v>
      </c>
      <c r="AA145" s="68">
        <v>830.38966920325868</v>
      </c>
      <c r="AB145" s="68">
        <v>857.26713893530678</v>
      </c>
      <c r="AC145" s="68">
        <v>939.81291891176454</v>
      </c>
      <c r="AD145" s="70">
        <v>942.83801899849732</v>
      </c>
      <c r="AE145" s="70">
        <v>1075.6173534341308</v>
      </c>
    </row>
    <row r="146" spans="2:31" x14ac:dyDescent="0.25">
      <c r="B146" s="66">
        <v>43739</v>
      </c>
      <c r="C146" s="68">
        <v>1163.5485915606741</v>
      </c>
      <c r="D146" s="68">
        <v>993.92830901727814</v>
      </c>
      <c r="E146" s="68">
        <v>1110.104695985993</v>
      </c>
      <c r="F146" s="68">
        <v>1128.4806974044679</v>
      </c>
      <c r="G146" s="68">
        <v>1065.9961308417478</v>
      </c>
      <c r="H146" s="68">
        <v>1074.0922267871663</v>
      </c>
      <c r="I146" s="68">
        <v>1155.4777185850255</v>
      </c>
      <c r="J146" s="68">
        <v>1095.120161918202</v>
      </c>
      <c r="K146" s="68">
        <v>1060.3669671977157</v>
      </c>
      <c r="L146" s="70">
        <v>1107.202316107541</v>
      </c>
      <c r="M146" s="68">
        <v>885.3798938295746</v>
      </c>
      <c r="N146" s="68">
        <v>926.78471171812191</v>
      </c>
      <c r="O146" s="68">
        <v>885.81239460093821</v>
      </c>
      <c r="P146" s="68">
        <v>936.43192093890468</v>
      </c>
      <c r="Q146" s="67" t="s">
        <v>40</v>
      </c>
      <c r="R146" s="68">
        <v>1050.5332354589332</v>
      </c>
      <c r="S146" s="68">
        <v>1106.999648012059</v>
      </c>
      <c r="T146" s="67" t="s">
        <v>40</v>
      </c>
      <c r="U146" s="68">
        <v>1132.1272395068372</v>
      </c>
      <c r="V146" s="68">
        <v>1021.6700000000002</v>
      </c>
      <c r="W146" s="68">
        <v>897.17133786004092</v>
      </c>
      <c r="X146" s="68">
        <v>834.51145506743171</v>
      </c>
      <c r="Y146" s="68">
        <v>883.33272474630189</v>
      </c>
      <c r="Z146" s="67">
        <v>839.07746658480744</v>
      </c>
      <c r="AA146" s="68">
        <v>854.48031738626298</v>
      </c>
      <c r="AB146" s="68">
        <v>835.04042543666208</v>
      </c>
      <c r="AC146" s="68">
        <v>952.13591196034565</v>
      </c>
      <c r="AD146" s="70">
        <v>964.33922094822958</v>
      </c>
      <c r="AE146" s="70">
        <v>1080.9384712101912</v>
      </c>
    </row>
    <row r="147" spans="2:31" x14ac:dyDescent="0.25">
      <c r="B147" s="66">
        <v>43770</v>
      </c>
      <c r="C147" s="67">
        <v>1160.5125215358146</v>
      </c>
      <c r="D147" s="67">
        <v>1004.6861866257291</v>
      </c>
      <c r="E147" s="67">
        <v>1138.6572643484551</v>
      </c>
      <c r="F147" s="67">
        <v>1140.5820260582386</v>
      </c>
      <c r="G147" s="67">
        <v>1057.3328075330048</v>
      </c>
      <c r="H147" s="67">
        <v>1072.6720977770401</v>
      </c>
      <c r="I147" s="67">
        <v>1164.343642875293</v>
      </c>
      <c r="J147" s="67">
        <v>1101.5965454375851</v>
      </c>
      <c r="K147" s="67">
        <v>1073.1076929756425</v>
      </c>
      <c r="L147" s="69">
        <v>1102.350671355606</v>
      </c>
      <c r="M147" s="67">
        <v>893.86483309423375</v>
      </c>
      <c r="N147" s="67">
        <v>925.92998079890106</v>
      </c>
      <c r="O147" s="67">
        <v>890.28540565625758</v>
      </c>
      <c r="P147" s="67">
        <v>929.1791283813036</v>
      </c>
      <c r="Q147" s="67" t="s">
        <v>40</v>
      </c>
      <c r="R147" s="67">
        <v>1077.9746012637186</v>
      </c>
      <c r="S147" s="67">
        <v>1016.2370827284725</v>
      </c>
      <c r="T147" s="67" t="s">
        <v>40</v>
      </c>
      <c r="U147" s="67">
        <v>1118.0907941352536</v>
      </c>
      <c r="V147" s="67">
        <v>1041.52</v>
      </c>
      <c r="W147" s="67">
        <v>909.40931662949015</v>
      </c>
      <c r="X147" s="67">
        <v>846.52865065038975</v>
      </c>
      <c r="Y147" s="67">
        <v>886.84141306086588</v>
      </c>
      <c r="Z147" s="67">
        <v>831.95028600261855</v>
      </c>
      <c r="AA147" s="67">
        <v>864.33022109216017</v>
      </c>
      <c r="AB147" s="67">
        <v>920.76540141729697</v>
      </c>
      <c r="AC147" s="67">
        <v>960.29567033517219</v>
      </c>
      <c r="AD147" s="69">
        <v>968.75808502824418</v>
      </c>
      <c r="AE147" s="69">
        <v>1081.3475770288185</v>
      </c>
    </row>
    <row r="148" spans="2:31" x14ac:dyDescent="0.25">
      <c r="B148" s="66">
        <v>43800</v>
      </c>
      <c r="C148" s="68">
        <v>1158.0220324461955</v>
      </c>
      <c r="D148" s="68">
        <v>990.16328250438448</v>
      </c>
      <c r="E148" s="68">
        <v>1105.7725981947319</v>
      </c>
      <c r="F148" s="68">
        <v>1152.4586709187247</v>
      </c>
      <c r="G148" s="68">
        <v>1042.1518281744361</v>
      </c>
      <c r="H148" s="68">
        <v>1070.5235002698928</v>
      </c>
      <c r="I148" s="68">
        <v>1171.9600930588458</v>
      </c>
      <c r="J148" s="68">
        <v>1176.3394380526777</v>
      </c>
      <c r="K148" s="68">
        <v>1069.306745324812</v>
      </c>
      <c r="L148" s="70">
        <v>1094.6888691562008</v>
      </c>
      <c r="M148" s="68">
        <v>881.37550579839433</v>
      </c>
      <c r="N148" s="68">
        <v>917.80405670848018</v>
      </c>
      <c r="O148" s="68">
        <v>896.35142848599128</v>
      </c>
      <c r="P148" s="68">
        <v>925.43580137720039</v>
      </c>
      <c r="Q148" s="67" t="s">
        <v>40</v>
      </c>
      <c r="R148" s="68">
        <v>1056.5280123484029</v>
      </c>
      <c r="S148" s="68">
        <v>1101.6648653998172</v>
      </c>
      <c r="T148" s="67" t="s">
        <v>40</v>
      </c>
      <c r="U148" s="68">
        <v>1137.5567633687649</v>
      </c>
      <c r="V148" s="68">
        <v>1070.74</v>
      </c>
      <c r="W148" s="68">
        <v>940.93122715503466</v>
      </c>
      <c r="X148" s="68">
        <v>866.42207685088351</v>
      </c>
      <c r="Y148" s="68">
        <v>835.00594395963208</v>
      </c>
      <c r="Z148" s="67">
        <v>826.48845923945078</v>
      </c>
      <c r="AA148" s="68">
        <v>870.10695363062507</v>
      </c>
      <c r="AB148" s="68">
        <v>882.28943613401816</v>
      </c>
      <c r="AC148" s="68">
        <v>1053.2495504998938</v>
      </c>
      <c r="AD148" s="70">
        <v>970.78009940167658</v>
      </c>
      <c r="AE148" s="70">
        <v>1075.4624347535771</v>
      </c>
    </row>
    <row r="149" spans="2:31" x14ac:dyDescent="0.25">
      <c r="B149" s="78">
        <v>43831</v>
      </c>
      <c r="C149" s="68">
        <v>1138.4704845713277</v>
      </c>
      <c r="D149" s="68">
        <v>994.93533219375831</v>
      </c>
      <c r="E149" s="68">
        <v>1089.0152342169899</v>
      </c>
      <c r="F149" s="68">
        <v>1136.8030503470329</v>
      </c>
      <c r="G149" s="68">
        <v>1024.481594704901</v>
      </c>
      <c r="H149" s="68">
        <v>1028.1035328868843</v>
      </c>
      <c r="I149" s="68">
        <v>1122.5905130879967</v>
      </c>
      <c r="J149" s="68">
        <v>1160.0609661236545</v>
      </c>
      <c r="K149" s="68">
        <v>1062.3717640088378</v>
      </c>
      <c r="L149" s="70">
        <v>1078.5983922096011</v>
      </c>
      <c r="M149" s="68">
        <v>854.62555275895465</v>
      </c>
      <c r="N149" s="68">
        <v>903.89482793893524</v>
      </c>
      <c r="O149" s="68">
        <v>874.7301258650391</v>
      </c>
      <c r="P149" s="68">
        <v>918.64897869087406</v>
      </c>
      <c r="Q149" s="68" t="s">
        <v>40</v>
      </c>
      <c r="R149" s="68">
        <v>1075.5155900145944</v>
      </c>
      <c r="S149" s="68">
        <v>1066.9081148995572</v>
      </c>
      <c r="T149" s="68" t="s">
        <v>40</v>
      </c>
      <c r="U149" s="68">
        <v>1145.9044656225142</v>
      </c>
      <c r="V149" s="68">
        <v>1065.98</v>
      </c>
      <c r="W149" s="68">
        <v>889.99545683178474</v>
      </c>
      <c r="X149" s="68">
        <v>855.22219738142019</v>
      </c>
      <c r="Y149" s="68">
        <v>907.65735160970712</v>
      </c>
      <c r="Z149" s="68">
        <v>837.18827468166182</v>
      </c>
      <c r="AA149" s="68">
        <v>825.1185424260766</v>
      </c>
      <c r="AB149" s="68">
        <v>815.40839104698739</v>
      </c>
      <c r="AC149" s="68">
        <v>1045.2998896618501</v>
      </c>
      <c r="AD149" s="70">
        <v>957.82451476449364</v>
      </c>
      <c r="AE149" s="70">
        <v>1060.3895022186528</v>
      </c>
    </row>
    <row r="150" spans="2:31" ht="13.5" customHeight="1" x14ac:dyDescent="0.25">
      <c r="B150" s="78">
        <v>43862</v>
      </c>
      <c r="C150" s="68">
        <v>1138.7334627900402</v>
      </c>
      <c r="D150" s="68">
        <v>994.27885863891095</v>
      </c>
      <c r="E150" s="68">
        <v>1095.310005872796</v>
      </c>
      <c r="F150" s="68">
        <v>1109.2112529377555</v>
      </c>
      <c r="G150" s="68">
        <v>1019.3201551367881</v>
      </c>
      <c r="H150" s="68">
        <v>1054.4631857580518</v>
      </c>
      <c r="I150" s="68">
        <v>1175.6634725687793</v>
      </c>
      <c r="J150" s="68">
        <v>1088.5405243891441</v>
      </c>
      <c r="K150" s="68">
        <v>1076.1057741681955</v>
      </c>
      <c r="L150" s="70">
        <v>1081.4025074709068</v>
      </c>
      <c r="M150" s="68">
        <v>840.73775246018045</v>
      </c>
      <c r="N150" s="68">
        <v>922.38283007517225</v>
      </c>
      <c r="O150" s="68">
        <v>863.94897298143997</v>
      </c>
      <c r="P150" s="68">
        <v>925.52421256627747</v>
      </c>
      <c r="Q150" s="67" t="s">
        <v>40</v>
      </c>
      <c r="R150" s="68">
        <v>1102.1149925846203</v>
      </c>
      <c r="S150" s="68">
        <v>1031.1713324259956</v>
      </c>
      <c r="T150" s="67" t="s">
        <v>40</v>
      </c>
      <c r="U150" s="68">
        <v>1134.8834778844337</v>
      </c>
      <c r="V150" s="68">
        <v>1065.31</v>
      </c>
      <c r="W150" s="68">
        <v>902.8150163437806</v>
      </c>
      <c r="X150" s="68">
        <v>847.87175282395015</v>
      </c>
      <c r="Y150" s="68">
        <v>816.70121238046738</v>
      </c>
      <c r="Z150" s="67">
        <v>835.99999999999989</v>
      </c>
      <c r="AA150" s="68">
        <v>827.32505043712194</v>
      </c>
      <c r="AB150" s="68">
        <v>791.81926724909465</v>
      </c>
      <c r="AC150" s="68">
        <v>1016.6964311561287</v>
      </c>
      <c r="AD150" s="70">
        <v>956.67172393257567</v>
      </c>
      <c r="AE150" s="70">
        <v>1063.0800568632749</v>
      </c>
    </row>
    <row r="151" spans="2:31" ht="13.5" customHeight="1" x14ac:dyDescent="0.25">
      <c r="B151" s="78">
        <v>43891</v>
      </c>
      <c r="C151" s="68">
        <v>1224.2968468990307</v>
      </c>
      <c r="D151" s="68">
        <v>1051.4276016805422</v>
      </c>
      <c r="E151" s="68">
        <v>1187.1497523054516</v>
      </c>
      <c r="F151" s="68">
        <v>1185.8657978269018</v>
      </c>
      <c r="G151" s="68">
        <v>1062.351106948405</v>
      </c>
      <c r="H151" s="68">
        <v>1117.0338744188298</v>
      </c>
      <c r="I151" s="68">
        <v>1145.8678703966182</v>
      </c>
      <c r="J151" s="68">
        <v>1153.2082222561385</v>
      </c>
      <c r="K151" s="68">
        <v>1104.2993771935578</v>
      </c>
      <c r="L151" s="70">
        <v>1147.6922523275468</v>
      </c>
      <c r="M151" s="68">
        <v>957.58945437936973</v>
      </c>
      <c r="N151" s="68">
        <v>849.91460746111557</v>
      </c>
      <c r="O151" s="68">
        <v>805.32728396105597</v>
      </c>
      <c r="P151" s="68">
        <v>1031.2283445689523</v>
      </c>
      <c r="Q151" s="68" t="s">
        <v>40</v>
      </c>
      <c r="R151" s="68">
        <v>1121.3405110737133</v>
      </c>
      <c r="S151" s="68">
        <v>1085.8395590013913</v>
      </c>
      <c r="T151" s="68" t="s">
        <v>40</v>
      </c>
      <c r="U151" s="68">
        <v>1132.4679762926962</v>
      </c>
      <c r="V151" s="68">
        <v>1152.05</v>
      </c>
      <c r="W151" s="68">
        <v>844.55175134877754</v>
      </c>
      <c r="X151" s="68">
        <v>912.45135365361523</v>
      </c>
      <c r="Y151" s="68">
        <v>977.54580865894729</v>
      </c>
      <c r="Z151" s="68">
        <v>899.79</v>
      </c>
      <c r="AA151" s="68">
        <v>868.58785849382321</v>
      </c>
      <c r="AB151" s="68">
        <v>866.66428953201637</v>
      </c>
      <c r="AC151" s="68">
        <v>977.12113681005371</v>
      </c>
      <c r="AD151" s="70">
        <v>991.93590389096948</v>
      </c>
      <c r="AE151" s="70">
        <v>1126.9674437810954</v>
      </c>
    </row>
    <row r="152" spans="2:31" ht="13.5" customHeight="1" x14ac:dyDescent="0.25">
      <c r="B152" s="78">
        <v>43922</v>
      </c>
      <c r="C152" s="68">
        <v>1217.918543976918</v>
      </c>
      <c r="D152" s="68">
        <v>1048.2094100245915</v>
      </c>
      <c r="E152" s="68">
        <v>1184.8449425519475</v>
      </c>
      <c r="F152" s="68">
        <v>1167.7947224764666</v>
      </c>
      <c r="G152" s="68">
        <v>1075.5112160971955</v>
      </c>
      <c r="H152" s="68">
        <v>1127.4474668618004</v>
      </c>
      <c r="I152" s="68">
        <v>1220.7643944258252</v>
      </c>
      <c r="J152" s="68">
        <v>1117.1594585678281</v>
      </c>
      <c r="K152" s="68">
        <v>1114.9594604505814</v>
      </c>
      <c r="L152" s="70">
        <v>1147.1216120324611</v>
      </c>
      <c r="M152" s="68">
        <v>951.24798293319952</v>
      </c>
      <c r="N152" s="68">
        <v>918.40576379252343</v>
      </c>
      <c r="O152" s="68">
        <v>855.40692809961217</v>
      </c>
      <c r="P152" s="68">
        <v>1025.8434563664796</v>
      </c>
      <c r="Q152" s="67" t="s">
        <v>40</v>
      </c>
      <c r="R152" s="68">
        <v>1096.8028776816452</v>
      </c>
      <c r="S152" s="68">
        <v>1000.5154366000047</v>
      </c>
      <c r="T152" s="67" t="s">
        <v>40</v>
      </c>
      <c r="U152" s="68">
        <v>1165.9947191321355</v>
      </c>
      <c r="V152" s="68">
        <v>1159.5700000000002</v>
      </c>
      <c r="W152" s="68">
        <v>874.77486601952216</v>
      </c>
      <c r="X152" s="68">
        <v>995.80352137453099</v>
      </c>
      <c r="Y152" s="68">
        <v>887.91687091524693</v>
      </c>
      <c r="Z152" s="67">
        <v>899.36</v>
      </c>
      <c r="AA152" s="68">
        <v>865.26926658300169</v>
      </c>
      <c r="AB152" s="68">
        <v>878.50889747710983</v>
      </c>
      <c r="AC152" s="68">
        <v>967.81801914686571</v>
      </c>
      <c r="AD152" s="70">
        <v>987.82151484231849</v>
      </c>
      <c r="AE152" s="70">
        <v>1126.0178561623197</v>
      </c>
    </row>
    <row r="153" spans="2:31" ht="13.5" customHeight="1" x14ac:dyDescent="0.25">
      <c r="B153" s="78">
        <v>43952</v>
      </c>
      <c r="C153" s="68">
        <v>1250.6431636673185</v>
      </c>
      <c r="D153" s="68">
        <v>1046.8962642660836</v>
      </c>
      <c r="E153" s="68">
        <v>1193.5553324045818</v>
      </c>
      <c r="F153" s="68">
        <v>1177.3465149815736</v>
      </c>
      <c r="G153" s="68">
        <v>1083.7862040558987</v>
      </c>
      <c r="H153" s="68">
        <v>1088.7490260739339</v>
      </c>
      <c r="I153" s="68">
        <v>1188.5134663280323</v>
      </c>
      <c r="J153" s="68">
        <v>1182.0792329926721</v>
      </c>
      <c r="K153" s="68">
        <v>1125.4990774665698</v>
      </c>
      <c r="L153" s="70">
        <v>1162.6519794604601</v>
      </c>
      <c r="M153" s="68">
        <v>945.82049024327023</v>
      </c>
      <c r="N153" s="68">
        <v>904.91752300632584</v>
      </c>
      <c r="O153" s="68">
        <v>802.19642999050802</v>
      </c>
      <c r="P153" s="68">
        <v>1025.6123529035287</v>
      </c>
      <c r="Q153" s="67">
        <v>1187</v>
      </c>
      <c r="R153" s="68">
        <v>1000.8025542024609</v>
      </c>
      <c r="S153" s="68">
        <v>997.17695004444613</v>
      </c>
      <c r="T153" s="67" t="s">
        <v>40</v>
      </c>
      <c r="U153" s="68">
        <v>1156.846148781596</v>
      </c>
      <c r="V153" s="68">
        <v>1162.03</v>
      </c>
      <c r="W153" s="68">
        <v>823.89460408793695</v>
      </c>
      <c r="X153" s="68">
        <v>899.52774391677281</v>
      </c>
      <c r="Y153" s="68">
        <v>875.20495358406049</v>
      </c>
      <c r="Z153" s="67">
        <v>896.21</v>
      </c>
      <c r="AA153" s="68">
        <v>872.42525421637151</v>
      </c>
      <c r="AB153" s="68">
        <v>883.37205973014841</v>
      </c>
      <c r="AC153" s="68">
        <v>985.34557390325688</v>
      </c>
      <c r="AD153" s="70">
        <v>951.50130292070048</v>
      </c>
      <c r="AE153" s="70">
        <v>1131.0580266429517</v>
      </c>
    </row>
    <row r="154" spans="2:31" ht="13.5" customHeight="1" x14ac:dyDescent="0.25">
      <c r="B154" s="78">
        <v>43983</v>
      </c>
      <c r="C154" s="68">
        <v>1234.0276603565724</v>
      </c>
      <c r="D154" s="68">
        <v>1040.3056900703446</v>
      </c>
      <c r="E154" s="68">
        <v>1169.1735633964554</v>
      </c>
      <c r="F154" s="68">
        <v>1164.1136186012727</v>
      </c>
      <c r="G154" s="68">
        <v>1072.7647951649164</v>
      </c>
      <c r="H154" s="68">
        <v>1110.1771170091918</v>
      </c>
      <c r="I154" s="68">
        <v>1185.5236183706199</v>
      </c>
      <c r="J154" s="68">
        <v>1186.0802821748107</v>
      </c>
      <c r="K154" s="68">
        <v>1105.6793635997053</v>
      </c>
      <c r="L154" s="70">
        <v>1150.5917176464279</v>
      </c>
      <c r="M154" s="68">
        <v>951.15912759007767</v>
      </c>
      <c r="N154" s="68">
        <v>885.70735603697483</v>
      </c>
      <c r="O154" s="68">
        <v>800.78678024100168</v>
      </c>
      <c r="P154" s="68">
        <v>1027.2575616208637</v>
      </c>
      <c r="Q154" s="67">
        <v>1228.71</v>
      </c>
      <c r="R154" s="68">
        <v>1059.5051114507037</v>
      </c>
      <c r="S154" s="68">
        <v>1037.5858498098476</v>
      </c>
      <c r="T154" s="67" t="s">
        <v>40</v>
      </c>
      <c r="U154" s="68">
        <v>1177.27563578481</v>
      </c>
      <c r="V154" s="68">
        <v>1160.26</v>
      </c>
      <c r="W154" s="68">
        <v>816.24067994494953</v>
      </c>
      <c r="X154" s="68">
        <v>906.39824845501482</v>
      </c>
      <c r="Y154" s="68">
        <v>875.55940602183546</v>
      </c>
      <c r="Z154" s="67">
        <v>895.95</v>
      </c>
      <c r="AA154" s="68">
        <v>886.57526233553153</v>
      </c>
      <c r="AB154" s="68">
        <v>891.49258826693847</v>
      </c>
      <c r="AC154" s="68">
        <v>990.58279179136377</v>
      </c>
      <c r="AD154" s="70">
        <v>971.39377721776191</v>
      </c>
      <c r="AE154" s="70">
        <v>1121.6398084317404</v>
      </c>
    </row>
    <row r="155" spans="2:31" ht="13.5" customHeight="1" x14ac:dyDescent="0.25">
      <c r="B155" s="78">
        <v>44013</v>
      </c>
      <c r="C155" s="68">
        <v>1235.0220984711023</v>
      </c>
      <c r="D155" s="68">
        <v>1035.5796821414326</v>
      </c>
      <c r="E155" s="68">
        <v>1192.4506574687878</v>
      </c>
      <c r="F155" s="68">
        <v>1140.5231461365831</v>
      </c>
      <c r="G155" s="68">
        <v>1056.2296394399175</v>
      </c>
      <c r="H155" s="68">
        <v>1122.5330224070451</v>
      </c>
      <c r="I155" s="68">
        <v>1196.8923112657665</v>
      </c>
      <c r="J155" s="68">
        <v>1193.0427183432334</v>
      </c>
      <c r="K155" s="68">
        <v>1102.3565721334853</v>
      </c>
      <c r="L155" s="70">
        <v>1147.1249020998339</v>
      </c>
      <c r="M155" s="68">
        <v>951.95159620285574</v>
      </c>
      <c r="N155" s="68">
        <v>954.50237251629574</v>
      </c>
      <c r="O155" s="68">
        <v>898.23004002267612</v>
      </c>
      <c r="P155" s="68">
        <v>1026.4004447705172</v>
      </c>
      <c r="Q155" s="67">
        <v>1187</v>
      </c>
      <c r="R155" s="68">
        <v>1070.2708955743251</v>
      </c>
      <c r="S155" s="68">
        <v>963.18403961903857</v>
      </c>
      <c r="T155" s="67" t="s">
        <v>40</v>
      </c>
      <c r="U155" s="68">
        <v>1187.2046947777897</v>
      </c>
      <c r="V155" s="68">
        <v>1168.3999999999999</v>
      </c>
      <c r="W155" s="68">
        <v>932.81731173438891</v>
      </c>
      <c r="X155" s="68">
        <v>904.35589511673675</v>
      </c>
      <c r="Y155" s="68">
        <v>884.29508766338176</v>
      </c>
      <c r="Z155" s="67">
        <v>895.65000000000009</v>
      </c>
      <c r="AA155" s="68">
        <v>873.70758035945016</v>
      </c>
      <c r="AB155" s="68">
        <v>865.05962958800421</v>
      </c>
      <c r="AC155" s="68">
        <v>1017.0123563370498</v>
      </c>
      <c r="AD155" s="70">
        <v>981.52311060660975</v>
      </c>
      <c r="AE155" s="70">
        <v>1119.2931581650607</v>
      </c>
    </row>
    <row r="156" spans="2:31" ht="13.5" customHeight="1" x14ac:dyDescent="0.25">
      <c r="B156" s="78">
        <v>44044</v>
      </c>
      <c r="C156" s="68">
        <v>1212.6316905351953</v>
      </c>
      <c r="D156" s="68">
        <v>1002.3353654558256</v>
      </c>
      <c r="E156" s="68">
        <v>1201.5225586647582</v>
      </c>
      <c r="F156" s="68">
        <v>1144.4120140088876</v>
      </c>
      <c r="G156" s="68">
        <v>1080.3942949020932</v>
      </c>
      <c r="H156" s="68">
        <v>1139.4883615894687</v>
      </c>
      <c r="I156" s="68">
        <v>1215.0301970877979</v>
      </c>
      <c r="J156" s="68">
        <v>1183.4907025892264</v>
      </c>
      <c r="K156" s="68">
        <v>1137.8734146492875</v>
      </c>
      <c r="L156" s="70">
        <v>1146.1337349141875</v>
      </c>
      <c r="M156" s="68">
        <v>957.10011572453982</v>
      </c>
      <c r="N156" s="68">
        <v>864.23947160058992</v>
      </c>
      <c r="O156" s="68">
        <v>798.68362519638288</v>
      </c>
      <c r="P156" s="68">
        <v>1015.9192631861895</v>
      </c>
      <c r="Q156" s="67">
        <v>1187</v>
      </c>
      <c r="R156" s="68">
        <v>978.02228662647315</v>
      </c>
      <c r="S156" s="68">
        <v>1015.5625580490325</v>
      </c>
      <c r="T156" s="67" t="s">
        <v>40</v>
      </c>
      <c r="U156" s="68">
        <v>1198.1137801944808</v>
      </c>
      <c r="V156" s="68">
        <v>1169.4299999999998</v>
      </c>
      <c r="W156" s="68">
        <v>807.78153205133196</v>
      </c>
      <c r="X156" s="68">
        <v>926.02368656722876</v>
      </c>
      <c r="Y156" s="68">
        <v>863.14353786378535</v>
      </c>
      <c r="Z156" s="67">
        <v>895.16999999999985</v>
      </c>
      <c r="AA156" s="68">
        <v>860.87766074575325</v>
      </c>
      <c r="AB156" s="68">
        <v>900.21694145427387</v>
      </c>
      <c r="AC156" s="68">
        <v>994.91442907785165</v>
      </c>
      <c r="AD156" s="70">
        <v>936.15969040176776</v>
      </c>
      <c r="AE156" s="70">
        <v>1110.7801587528033</v>
      </c>
    </row>
    <row r="157" spans="2:31" ht="13.5" customHeight="1" x14ac:dyDescent="0.25">
      <c r="B157" s="78">
        <v>44075</v>
      </c>
      <c r="C157" s="68">
        <v>1228.0054252454522</v>
      </c>
      <c r="D157" s="68">
        <v>1066.860510747118</v>
      </c>
      <c r="E157" s="68">
        <v>1169.4088920207735</v>
      </c>
      <c r="F157" s="68">
        <v>1204.4393978147768</v>
      </c>
      <c r="G157" s="68">
        <v>1100.8549662425082</v>
      </c>
      <c r="H157" s="68">
        <v>1147.4786374259438</v>
      </c>
      <c r="I157" s="68">
        <v>1228.9645404261958</v>
      </c>
      <c r="J157" s="68">
        <v>1184.467690021592</v>
      </c>
      <c r="K157" s="68">
        <v>1119.7216141262229</v>
      </c>
      <c r="L157" s="70">
        <v>1165.193557996439</v>
      </c>
      <c r="M157" s="68">
        <v>962.68932601143524</v>
      </c>
      <c r="N157" s="68">
        <v>934.82547364844675</v>
      </c>
      <c r="O157" s="68">
        <v>861.12867619838482</v>
      </c>
      <c r="P157" s="68">
        <v>1029.7789702929749</v>
      </c>
      <c r="Q157" s="67">
        <v>886.58000000000015</v>
      </c>
      <c r="R157" s="68">
        <v>1049.1358633993163</v>
      </c>
      <c r="S157" s="68">
        <v>1077.5555794873783</v>
      </c>
      <c r="T157" s="67" t="s">
        <v>40</v>
      </c>
      <c r="U157" s="68">
        <v>1186.4005507886075</v>
      </c>
      <c r="V157" s="68">
        <v>1156.71</v>
      </c>
      <c r="W157" s="68">
        <v>872.34478171606372</v>
      </c>
      <c r="X157" s="68">
        <v>931.9134183440475</v>
      </c>
      <c r="Y157" s="68">
        <v>892.81353387296974</v>
      </c>
      <c r="Z157" s="67">
        <v>896.1</v>
      </c>
      <c r="AA157" s="68">
        <v>885.59588405560407</v>
      </c>
      <c r="AB157" s="68">
        <v>886.62158805521221</v>
      </c>
      <c r="AC157" s="68">
        <v>990.28791705693072</v>
      </c>
      <c r="AD157" s="70">
        <v>977.01992733390864</v>
      </c>
      <c r="AE157" s="70">
        <v>1133.6929346521035</v>
      </c>
    </row>
    <row r="158" spans="2:31" ht="13.5" customHeight="1" x14ac:dyDescent="0.25">
      <c r="B158" s="78">
        <v>44105</v>
      </c>
      <c r="C158" s="68">
        <v>1235.5756793564976</v>
      </c>
      <c r="D158" s="68">
        <v>1088.0824934283658</v>
      </c>
      <c r="E158" s="68">
        <v>1175.9130630489187</v>
      </c>
      <c r="F158" s="68">
        <v>1128.2692989659427</v>
      </c>
      <c r="G158" s="68">
        <v>1126.1979285594607</v>
      </c>
      <c r="H158" s="68">
        <v>1161.1235400570517</v>
      </c>
      <c r="I158" s="68">
        <v>1240.5236077011368</v>
      </c>
      <c r="J158" s="68">
        <v>1209.2811484290614</v>
      </c>
      <c r="K158" s="68">
        <v>1116.9319899105453</v>
      </c>
      <c r="L158" s="70">
        <v>1179.161605023832</v>
      </c>
      <c r="M158" s="68">
        <v>972.11331699317589</v>
      </c>
      <c r="N158" s="68">
        <v>1041.6520169647611</v>
      </c>
      <c r="O158" s="68">
        <v>909.93929501739046</v>
      </c>
      <c r="P158" s="68">
        <v>1040.4460816764094</v>
      </c>
      <c r="Q158" s="67">
        <v>906.65</v>
      </c>
      <c r="R158" s="68">
        <v>1021.9732169203126</v>
      </c>
      <c r="S158" s="68">
        <v>1084.9225861646021</v>
      </c>
      <c r="T158" s="67" t="s">
        <v>40</v>
      </c>
      <c r="U158" s="68">
        <v>1190.5086478535688</v>
      </c>
      <c r="V158" s="68">
        <v>1168.0600000000002</v>
      </c>
      <c r="W158" s="68">
        <v>926.7520450374443</v>
      </c>
      <c r="X158" s="68">
        <v>953.70184743961306</v>
      </c>
      <c r="Y158" s="68">
        <v>1018.2099478302736</v>
      </c>
      <c r="Z158" s="67">
        <v>920.13</v>
      </c>
      <c r="AA158" s="68">
        <v>905.02197013510272</v>
      </c>
      <c r="AB158" s="68">
        <v>912.73387352939847</v>
      </c>
      <c r="AC158" s="68">
        <v>997.65464217203521</v>
      </c>
      <c r="AD158" s="70">
        <v>994.59164814563064</v>
      </c>
      <c r="AE158" s="70">
        <v>1149.4086522974073</v>
      </c>
    </row>
    <row r="159" spans="2:31" ht="13.5" customHeight="1" x14ac:dyDescent="0.25">
      <c r="B159" s="78">
        <v>44136</v>
      </c>
      <c r="C159" s="68">
        <v>1235.9905916240332</v>
      </c>
      <c r="D159" s="68">
        <v>1076.495803117587</v>
      </c>
      <c r="E159" s="68">
        <v>1201.29391808884</v>
      </c>
      <c r="F159" s="68">
        <v>1131.8171884508695</v>
      </c>
      <c r="G159" s="68">
        <v>1114.6965978089574</v>
      </c>
      <c r="H159" s="68">
        <v>1152.1919010200813</v>
      </c>
      <c r="I159" s="68">
        <v>1240.6510977796081</v>
      </c>
      <c r="J159" s="68">
        <v>1200.0904965433033</v>
      </c>
      <c r="K159" s="68">
        <v>1130.3648444949602</v>
      </c>
      <c r="L159" s="70">
        <v>1174.9287081980585</v>
      </c>
      <c r="M159" s="68">
        <v>964.18170004525916</v>
      </c>
      <c r="N159" s="68">
        <v>943.08887384619777</v>
      </c>
      <c r="O159" s="68">
        <v>859.23105669247002</v>
      </c>
      <c r="P159" s="68">
        <v>1046.3659701167858</v>
      </c>
      <c r="Q159" s="67" t="s">
        <v>40</v>
      </c>
      <c r="R159" s="68">
        <v>1079.2514172253084</v>
      </c>
      <c r="S159" s="68">
        <v>1094.7093822158929</v>
      </c>
      <c r="T159" s="67" t="s">
        <v>40</v>
      </c>
      <c r="U159" s="68">
        <v>1180.4623230998868</v>
      </c>
      <c r="V159" s="68">
        <v>1175.55</v>
      </c>
      <c r="W159" s="68">
        <v>869.15599261683167</v>
      </c>
      <c r="X159" s="68">
        <v>937.12734776922468</v>
      </c>
      <c r="Y159" s="68">
        <v>904.99086838350684</v>
      </c>
      <c r="Z159" s="67">
        <v>911.63</v>
      </c>
      <c r="AA159" s="68">
        <v>901.91260080190182</v>
      </c>
      <c r="AB159" s="68">
        <v>925.25396514703482</v>
      </c>
      <c r="AC159" s="68">
        <v>988.9228234049416</v>
      </c>
      <c r="AD159" s="70">
        <v>995.31898453363488</v>
      </c>
      <c r="AE159" s="70">
        <v>1146.5153308268661</v>
      </c>
    </row>
    <row r="160" spans="2:31" ht="13.5" customHeight="1" x14ac:dyDescent="0.25">
      <c r="B160" s="78">
        <v>44166</v>
      </c>
      <c r="C160" s="68">
        <v>1243.6597599022905</v>
      </c>
      <c r="D160" s="68">
        <v>1058.1681112598449</v>
      </c>
      <c r="E160" s="68">
        <v>1192.6783419242543</v>
      </c>
      <c r="F160" s="68">
        <v>1149.6364546942027</v>
      </c>
      <c r="G160" s="68">
        <v>1097.634327046977</v>
      </c>
      <c r="H160" s="68">
        <v>1149.9128436047586</v>
      </c>
      <c r="I160" s="68">
        <v>1237.8918999495268</v>
      </c>
      <c r="J160" s="68">
        <v>1186.7960079857628</v>
      </c>
      <c r="K160" s="68">
        <v>1143.31378046132</v>
      </c>
      <c r="L160" s="70">
        <v>1165.1994856144706</v>
      </c>
      <c r="M160" s="68">
        <v>952.41345512623423</v>
      </c>
      <c r="N160" s="68">
        <v>927.69231178883001</v>
      </c>
      <c r="O160" s="68">
        <v>869.07002934227387</v>
      </c>
      <c r="P160" s="68">
        <v>1056.3318366295921</v>
      </c>
      <c r="Q160" s="67" t="s">
        <v>40</v>
      </c>
      <c r="R160" s="68">
        <v>1032.085443370381</v>
      </c>
      <c r="S160" s="68">
        <v>1090.092155951347</v>
      </c>
      <c r="T160" s="67" t="s">
        <v>40</v>
      </c>
      <c r="U160" s="68">
        <v>1176.6741351714675</v>
      </c>
      <c r="V160" s="68">
        <v>1190.81</v>
      </c>
      <c r="W160" s="68">
        <v>868.28657966235289</v>
      </c>
      <c r="X160" s="68">
        <v>921.02869805183889</v>
      </c>
      <c r="Y160" s="68">
        <v>906.69961653957091</v>
      </c>
      <c r="Z160" s="67">
        <v>902.69</v>
      </c>
      <c r="AA160" s="68">
        <v>884.27378387517194</v>
      </c>
      <c r="AB160" s="68">
        <v>884.07557002933959</v>
      </c>
      <c r="AC160" s="68">
        <v>987.54189985986193</v>
      </c>
      <c r="AD160" s="70">
        <v>980.6525737401048</v>
      </c>
      <c r="AE160" s="70">
        <v>1137.1598739548285</v>
      </c>
    </row>
    <row r="161" spans="2:31" ht="13.5" customHeight="1" x14ac:dyDescent="0.25">
      <c r="B161" s="78">
        <v>44197</v>
      </c>
      <c r="C161" s="68">
        <v>1228.9508544016066</v>
      </c>
      <c r="D161" s="68">
        <v>1058.1646840920798</v>
      </c>
      <c r="E161" s="68">
        <v>1189.4827180930456</v>
      </c>
      <c r="F161" s="68">
        <v>1128.9045175820288</v>
      </c>
      <c r="G161" s="68">
        <v>1103.8190209497673</v>
      </c>
      <c r="H161" s="68">
        <v>1143.7100018733249</v>
      </c>
      <c r="I161" s="68">
        <v>1225.446483604451</v>
      </c>
      <c r="J161" s="68">
        <v>1176.9643943861076</v>
      </c>
      <c r="K161" s="68">
        <v>1095.8522835563886</v>
      </c>
      <c r="L161" s="70">
        <v>1162.6511430654612</v>
      </c>
      <c r="M161" s="68">
        <v>875.26077526049119</v>
      </c>
      <c r="N161" s="68">
        <v>974.04953289095397</v>
      </c>
      <c r="O161" s="68">
        <v>920.3706723872142</v>
      </c>
      <c r="P161" s="68">
        <v>1064.1997206480883</v>
      </c>
      <c r="Q161" s="67" t="s">
        <v>40</v>
      </c>
      <c r="R161" s="68">
        <v>1001.9890725957429</v>
      </c>
      <c r="S161" s="68">
        <v>1112.3134342064966</v>
      </c>
      <c r="T161" s="67" t="s">
        <v>40</v>
      </c>
      <c r="U161" s="68">
        <v>1183.2674445841528</v>
      </c>
      <c r="V161" s="68">
        <v>1191</v>
      </c>
      <c r="W161" s="68">
        <v>929.73332373298797</v>
      </c>
      <c r="X161" s="68">
        <v>966.69771158437516</v>
      </c>
      <c r="Y161" s="68">
        <v>1012.3947880031008</v>
      </c>
      <c r="Z161" s="67">
        <v>890.1400000000001</v>
      </c>
      <c r="AA161" s="68">
        <v>902.28465523357113</v>
      </c>
      <c r="AB161" s="68">
        <v>881.45937350694589</v>
      </c>
      <c r="AC161" s="68">
        <v>995.64025350146846</v>
      </c>
      <c r="AD161" s="70">
        <v>995.65114397175125</v>
      </c>
      <c r="AE161" s="70">
        <v>1138.7807731505413</v>
      </c>
    </row>
    <row r="162" spans="2:31" ht="13.5" customHeight="1" x14ac:dyDescent="0.25">
      <c r="B162" s="78">
        <v>44228</v>
      </c>
      <c r="C162" s="68">
        <v>1217.3754059037256</v>
      </c>
      <c r="D162" s="68">
        <v>1061.1588648728443</v>
      </c>
      <c r="E162" s="68">
        <v>1167.6343579078789</v>
      </c>
      <c r="F162" s="68">
        <v>1134.6709311801333</v>
      </c>
      <c r="G162" s="68">
        <v>1106.258231774681</v>
      </c>
      <c r="H162" s="68">
        <v>1152.5389317973554</v>
      </c>
      <c r="I162" s="68">
        <v>1224.3984700169372</v>
      </c>
      <c r="J162" s="68">
        <v>1181.0912072993729</v>
      </c>
      <c r="K162" s="68">
        <v>1085.2711105213189</v>
      </c>
      <c r="L162" s="70">
        <v>1159.7949953280008</v>
      </c>
      <c r="M162" s="68">
        <v>860.76429139678419</v>
      </c>
      <c r="N162" s="68">
        <v>928.032472145626</v>
      </c>
      <c r="O162" s="68">
        <v>868.72754853590709</v>
      </c>
      <c r="P162" s="68">
        <v>1047.4198021256011</v>
      </c>
      <c r="Q162" s="67" t="s">
        <v>40</v>
      </c>
      <c r="R162" s="68">
        <v>1007.297926035601</v>
      </c>
      <c r="S162" s="68">
        <v>1203.0645728694083</v>
      </c>
      <c r="T162" s="67" t="s">
        <v>40</v>
      </c>
      <c r="U162" s="68">
        <v>1196.2382921250821</v>
      </c>
      <c r="V162" s="68">
        <v>1181.25</v>
      </c>
      <c r="W162" s="68">
        <v>863.15931880559174</v>
      </c>
      <c r="X162" s="68">
        <v>900.5249079462086</v>
      </c>
      <c r="Y162" s="68">
        <v>867.18041380098009</v>
      </c>
      <c r="Z162" s="67">
        <v>892.9799999999999</v>
      </c>
      <c r="AA162" s="68">
        <v>869.37503113693469</v>
      </c>
      <c r="AB162" s="68">
        <v>904.29784565833677</v>
      </c>
      <c r="AC162" s="68">
        <v>987.99279042666342</v>
      </c>
      <c r="AD162" s="70">
        <v>1022.7710761548874</v>
      </c>
      <c r="AE162" s="70">
        <v>1136.2326087274898</v>
      </c>
    </row>
    <row r="163" spans="2:31" ht="13.5" customHeight="1" x14ac:dyDescent="0.25">
      <c r="B163" s="78">
        <v>44256</v>
      </c>
      <c r="C163" s="68">
        <v>1261.2058305258233</v>
      </c>
      <c r="D163" s="68">
        <v>1104.6609926759529</v>
      </c>
      <c r="E163" s="68">
        <v>1187.536568119461</v>
      </c>
      <c r="F163" s="68">
        <v>1153.5167693151509</v>
      </c>
      <c r="G163" s="68">
        <v>1147.0552195479258</v>
      </c>
      <c r="H163" s="68">
        <v>1184.222534689462</v>
      </c>
      <c r="I163" s="68">
        <v>1319.3171878135895</v>
      </c>
      <c r="J163" s="68">
        <v>1192.0410739118049</v>
      </c>
      <c r="K163" s="68">
        <v>1159.5895625940836</v>
      </c>
      <c r="L163" s="70">
        <v>1200.6264669714956</v>
      </c>
      <c r="M163" s="68">
        <v>948.63721207668141</v>
      </c>
      <c r="N163" s="68">
        <v>999.57049137802619</v>
      </c>
      <c r="O163" s="68">
        <v>887.67634870261611</v>
      </c>
      <c r="P163" s="68">
        <v>1075.1790466126261</v>
      </c>
      <c r="Q163" s="67">
        <v>1038.1530851271964</v>
      </c>
      <c r="R163" s="68">
        <v>1044.3330404663423</v>
      </c>
      <c r="S163" s="68">
        <v>1162.1982681164247</v>
      </c>
      <c r="T163" s="67" t="s">
        <v>40</v>
      </c>
      <c r="U163" s="68">
        <v>1232.0941550199395</v>
      </c>
      <c r="V163" s="68">
        <v>1201.9099999999999</v>
      </c>
      <c r="W163" s="68">
        <v>911.89370730454527</v>
      </c>
      <c r="X163" s="68">
        <v>933.34463010529453</v>
      </c>
      <c r="Y163" s="68">
        <v>889.4748947316765</v>
      </c>
      <c r="Z163" s="67">
        <v>924.09999999999991</v>
      </c>
      <c r="AA163" s="68">
        <v>907.75630771516774</v>
      </c>
      <c r="AB163" s="68">
        <v>920.33857565652113</v>
      </c>
      <c r="AC163" s="68">
        <v>1016.0566926394713</v>
      </c>
      <c r="AD163" s="70">
        <v>1001.5032371106678</v>
      </c>
      <c r="AE163" s="70">
        <v>1170.2203199754895</v>
      </c>
    </row>
    <row r="164" spans="2:31" ht="13.5" customHeight="1" x14ac:dyDescent="0.25">
      <c r="B164" s="78">
        <v>44287</v>
      </c>
      <c r="C164" s="68">
        <v>1290.2437517277683</v>
      </c>
      <c r="D164" s="68">
        <v>1093.1539943775983</v>
      </c>
      <c r="E164" s="68">
        <v>1181.0367289731225</v>
      </c>
      <c r="F164" s="68">
        <v>1186.3764221707672</v>
      </c>
      <c r="G164" s="68">
        <v>1158.2469293029937</v>
      </c>
      <c r="H164" s="68">
        <v>1190.8283020675372</v>
      </c>
      <c r="I164" s="68">
        <v>1310.0109994273821</v>
      </c>
      <c r="J164" s="68">
        <v>1212.6742354294702</v>
      </c>
      <c r="K164" s="68">
        <v>1140.4542664055541</v>
      </c>
      <c r="L164" s="70">
        <v>1219.3441382467222</v>
      </c>
      <c r="M164" s="68">
        <v>1025.26</v>
      </c>
      <c r="N164" s="68">
        <v>953.85784082709108</v>
      </c>
      <c r="O164" s="68">
        <v>870.44790888338923</v>
      </c>
      <c r="P164" s="68">
        <v>1074.7221182434055</v>
      </c>
      <c r="Q164" s="67">
        <v>1041.9625998547567</v>
      </c>
      <c r="R164" s="68">
        <v>1030.0276518227399</v>
      </c>
      <c r="S164" s="68">
        <v>1176.1338325004806</v>
      </c>
      <c r="T164" s="67" t="s">
        <v>40</v>
      </c>
      <c r="U164" s="68">
        <v>1232.6170980741463</v>
      </c>
      <c r="V164" s="68">
        <v>1188.82</v>
      </c>
      <c r="W164" s="68">
        <v>913.20111683487482</v>
      </c>
      <c r="X164" s="68">
        <v>929.32045840051694</v>
      </c>
      <c r="Y164" s="68">
        <v>996.02407560648055</v>
      </c>
      <c r="Z164" s="67">
        <v>904.99000000000012</v>
      </c>
      <c r="AA164" s="68">
        <v>926.55233873998861</v>
      </c>
      <c r="AB164" s="68">
        <v>936.86620012409264</v>
      </c>
      <c r="AC164" s="68">
        <v>993.87926937071188</v>
      </c>
      <c r="AD164" s="70">
        <v>1003.2872079341957</v>
      </c>
      <c r="AE164" s="70">
        <v>1184.3772984639438</v>
      </c>
    </row>
    <row r="165" spans="2:31" ht="13.5" customHeight="1" x14ac:dyDescent="0.25">
      <c r="B165" s="78">
        <v>44317</v>
      </c>
      <c r="C165" s="68">
        <v>1264.9801392107972</v>
      </c>
      <c r="D165" s="68">
        <v>1101.2909161714376</v>
      </c>
      <c r="E165" s="68">
        <v>1176.6033173478058</v>
      </c>
      <c r="F165" s="68">
        <v>1090.6209240521239</v>
      </c>
      <c r="G165" s="68">
        <v>1149.2382218630053</v>
      </c>
      <c r="H165" s="68">
        <v>1126.5176281234894</v>
      </c>
      <c r="I165" s="68">
        <v>1297.875269545736</v>
      </c>
      <c r="J165" s="68">
        <v>1169.2184215221837</v>
      </c>
      <c r="K165" s="68">
        <v>1155.7024589277146</v>
      </c>
      <c r="L165" s="70">
        <v>1205.6745480210948</v>
      </c>
      <c r="M165" s="68">
        <v>1024.97</v>
      </c>
      <c r="N165" s="68">
        <v>951.35656022148987</v>
      </c>
      <c r="O165" s="68">
        <v>865.84682007174979</v>
      </c>
      <c r="P165" s="68">
        <v>1013.6436454369583</v>
      </c>
      <c r="Q165" s="67">
        <v>1025.2717899480108</v>
      </c>
      <c r="R165" s="68">
        <v>1047.1746645200351</v>
      </c>
      <c r="S165" s="68">
        <v>1124.9203652143563</v>
      </c>
      <c r="T165" s="67" t="s">
        <v>40</v>
      </c>
      <c r="U165" s="68">
        <v>1251.8816944715893</v>
      </c>
      <c r="V165" s="68">
        <v>1179.3600000000001</v>
      </c>
      <c r="W165" s="68">
        <v>877.94384752369717</v>
      </c>
      <c r="X165" s="68">
        <v>939.88794962724614</v>
      </c>
      <c r="Y165" s="68">
        <v>970.65076118079833</v>
      </c>
      <c r="Z165" s="67" t="s">
        <v>40</v>
      </c>
      <c r="AA165" s="68">
        <v>838.95750318761543</v>
      </c>
      <c r="AB165" s="68">
        <v>974.40969003222051</v>
      </c>
      <c r="AC165" s="68">
        <v>1035.323910666875</v>
      </c>
      <c r="AD165" s="70">
        <v>981.48814256760409</v>
      </c>
      <c r="AE165" s="70">
        <v>1170.0975383696768</v>
      </c>
    </row>
    <row r="166" spans="2:31" ht="13.5" customHeight="1" x14ac:dyDescent="0.25">
      <c r="B166" s="78">
        <v>44348</v>
      </c>
      <c r="C166" s="68">
        <v>1267.8112127019244</v>
      </c>
      <c r="D166" s="68">
        <v>1101.8130568757103</v>
      </c>
      <c r="E166" s="68">
        <v>1188.582156429688</v>
      </c>
      <c r="F166" s="68">
        <v>1231.7551745559033</v>
      </c>
      <c r="G166" s="68">
        <v>1170.5628204219427</v>
      </c>
      <c r="H166" s="68">
        <v>1161.8938783332412</v>
      </c>
      <c r="I166" s="68">
        <v>1271.6805940604936</v>
      </c>
      <c r="J166" s="68">
        <v>1150.8436213360894</v>
      </c>
      <c r="K166" s="68">
        <v>1143.0044559263138</v>
      </c>
      <c r="L166" s="70">
        <v>1210.5610781165519</v>
      </c>
      <c r="M166" s="68">
        <v>1040.6199999999999</v>
      </c>
      <c r="N166" s="68">
        <v>953.68443037445024</v>
      </c>
      <c r="O166" s="68">
        <v>902.40953900403485</v>
      </c>
      <c r="P166" s="68">
        <v>1114.1090075678082</v>
      </c>
      <c r="Q166" s="67">
        <v>1017.8733925579859</v>
      </c>
      <c r="R166" s="68">
        <v>1073.7605742380445</v>
      </c>
      <c r="S166" s="68">
        <v>1102.8897199890273</v>
      </c>
      <c r="T166" s="67" t="s">
        <v>40</v>
      </c>
      <c r="U166" s="68">
        <v>1268.0569897953274</v>
      </c>
      <c r="V166" s="68">
        <v>1173.4199999999998</v>
      </c>
      <c r="W166" s="68">
        <v>916.44631337072497</v>
      </c>
      <c r="X166" s="68">
        <v>943.3039650962437</v>
      </c>
      <c r="Y166" s="68">
        <v>968.9960853508411</v>
      </c>
      <c r="Z166" s="67">
        <v>952.64</v>
      </c>
      <c r="AA166" s="68">
        <v>886.27053161381536</v>
      </c>
      <c r="AB166" s="68">
        <v>966.07720154467847</v>
      </c>
      <c r="AC166" s="68">
        <v>1087</v>
      </c>
      <c r="AD166" s="70">
        <v>1011.6903471455687</v>
      </c>
      <c r="AE166" s="70">
        <v>1173.047754364125</v>
      </c>
    </row>
    <row r="167" spans="2:31" ht="13.5" customHeight="1" x14ac:dyDescent="0.25">
      <c r="B167" s="78">
        <v>44378</v>
      </c>
      <c r="C167" s="68">
        <v>1272.045278356738</v>
      </c>
      <c r="D167" s="68">
        <v>1111.1047149859121</v>
      </c>
      <c r="E167" s="68">
        <v>1217.8663160496426</v>
      </c>
      <c r="F167" s="68">
        <v>1189.6741078656983</v>
      </c>
      <c r="G167" s="68">
        <v>1163.7479118708166</v>
      </c>
      <c r="H167" s="68">
        <v>1193.633735598622</v>
      </c>
      <c r="I167" s="68">
        <v>1280.4162339437589</v>
      </c>
      <c r="J167" s="68">
        <v>1147.6425518475037</v>
      </c>
      <c r="K167" s="68">
        <v>1172.9928044015055</v>
      </c>
      <c r="L167" s="70">
        <v>1212.5303196361167</v>
      </c>
      <c r="M167" s="68">
        <v>1040.0899999999999</v>
      </c>
      <c r="N167" s="68">
        <v>964.93232675974753</v>
      </c>
      <c r="O167" s="68">
        <v>877.73149385768511</v>
      </c>
      <c r="P167" s="68">
        <v>1068.9583073178817</v>
      </c>
      <c r="Q167" s="67">
        <v>1071.5239259282007</v>
      </c>
      <c r="R167" s="68">
        <v>1058.2915916210491</v>
      </c>
      <c r="S167" s="68">
        <v>1122.8244621054489</v>
      </c>
      <c r="T167" s="67">
        <v>800</v>
      </c>
      <c r="U167" s="68">
        <v>1272.6376228640556</v>
      </c>
      <c r="V167" s="68">
        <v>1138.46</v>
      </c>
      <c r="W167" s="68">
        <v>885.39681232330815</v>
      </c>
      <c r="X167" s="68">
        <v>960.65855921266552</v>
      </c>
      <c r="Y167" s="68">
        <v>906.28905457772748</v>
      </c>
      <c r="Z167" s="67">
        <v>952.89000000000021</v>
      </c>
      <c r="AA167" s="68">
        <v>879.8731035283231</v>
      </c>
      <c r="AB167" s="68">
        <v>1010.4846566168288</v>
      </c>
      <c r="AC167" s="68">
        <v>1033.3130501421131</v>
      </c>
      <c r="AD167" s="70">
        <v>1003.1768434942645</v>
      </c>
      <c r="AE167" s="70">
        <v>1175.2952593974419</v>
      </c>
    </row>
    <row r="168" spans="2:31" ht="13.5" customHeight="1" x14ac:dyDescent="0.25">
      <c r="B168" s="78">
        <v>44409</v>
      </c>
      <c r="C168" s="68">
        <v>1273.8050637345852</v>
      </c>
      <c r="D168" s="68">
        <v>1098.2949368536147</v>
      </c>
      <c r="E168" s="68">
        <v>1205.0610729119646</v>
      </c>
      <c r="F168" s="68">
        <v>1195.0182176088497</v>
      </c>
      <c r="G168" s="68">
        <v>1168.0426263686938</v>
      </c>
      <c r="H168" s="68">
        <v>1199.3348775266668</v>
      </c>
      <c r="I168" s="68">
        <v>1306.9517920014421</v>
      </c>
      <c r="J168" s="68">
        <v>1182.7705918616132</v>
      </c>
      <c r="K168" s="68">
        <v>1194.7011023765206</v>
      </c>
      <c r="L168" s="70">
        <v>1212.0205512527407</v>
      </c>
      <c r="M168" s="68">
        <v>1039.74</v>
      </c>
      <c r="N168" s="68">
        <v>932.71729697423143</v>
      </c>
      <c r="O168" s="68">
        <v>870.63149522741116</v>
      </c>
      <c r="P168" s="68">
        <v>1083.8066990134598</v>
      </c>
      <c r="Q168" s="67">
        <v>1074.6243408375562</v>
      </c>
      <c r="R168" s="68">
        <v>1081.3993751164396</v>
      </c>
      <c r="S168" s="68">
        <v>1151.7461035447925</v>
      </c>
      <c r="T168" s="67">
        <v>800</v>
      </c>
      <c r="U168" s="68">
        <v>1302.3892497604763</v>
      </c>
      <c r="V168" s="68">
        <v>1139.51</v>
      </c>
      <c r="W168" s="68">
        <v>862.45917060368322</v>
      </c>
      <c r="X168" s="68">
        <v>951.19979606914762</v>
      </c>
      <c r="Y168" s="68">
        <v>915.97481169817445</v>
      </c>
      <c r="Z168" s="67">
        <v>966.33</v>
      </c>
      <c r="AA168" s="68">
        <v>903.54421552298516</v>
      </c>
      <c r="AB168" s="68">
        <v>1018.9023495072977</v>
      </c>
      <c r="AC168" s="68">
        <v>1040.9041230153284</v>
      </c>
      <c r="AD168" s="70">
        <v>1010.2890678867479</v>
      </c>
      <c r="AE168" s="70">
        <v>1176.9573698974571</v>
      </c>
    </row>
    <row r="169" spans="2:31" ht="13.5" customHeight="1" x14ac:dyDescent="0.25">
      <c r="B169" s="78">
        <v>44440</v>
      </c>
      <c r="C169" s="68">
        <v>1285.9088570291278</v>
      </c>
      <c r="D169" s="68">
        <v>1118.5071817313567</v>
      </c>
      <c r="E169" s="68">
        <v>1214.0243863646001</v>
      </c>
      <c r="F169" s="68">
        <v>1198.4675324288892</v>
      </c>
      <c r="G169" s="68">
        <v>1176.0594296083577</v>
      </c>
      <c r="H169" s="68">
        <v>1193.0905140420907</v>
      </c>
      <c r="I169" s="68">
        <v>1303.3653279296457</v>
      </c>
      <c r="J169" s="68">
        <v>1174.9670469484706</v>
      </c>
      <c r="K169" s="68">
        <v>1208.2984780132667</v>
      </c>
      <c r="L169" s="70">
        <v>1222.6790881257668</v>
      </c>
      <c r="M169" s="68">
        <v>1026.9100000000001</v>
      </c>
      <c r="N169" s="68">
        <v>955.31610029368176</v>
      </c>
      <c r="O169" s="68">
        <v>890.41524916172489</v>
      </c>
      <c r="P169" s="68">
        <v>1090.32850003864</v>
      </c>
      <c r="Q169" s="67">
        <v>1058.4980802330199</v>
      </c>
      <c r="R169" s="68">
        <v>1105.8675225619922</v>
      </c>
      <c r="S169" s="68">
        <v>1142.4977913012513</v>
      </c>
      <c r="T169" s="67">
        <v>1275</v>
      </c>
      <c r="U169" s="68">
        <v>1306.2377470562888</v>
      </c>
      <c r="V169" s="68">
        <v>1133.96</v>
      </c>
      <c r="W169" s="68">
        <v>914.611402527873</v>
      </c>
      <c r="X169" s="68">
        <v>945.80200008256645</v>
      </c>
      <c r="Y169" s="68">
        <v>955.2805094550713</v>
      </c>
      <c r="Z169" s="67">
        <v>982.63000000000022</v>
      </c>
      <c r="AA169" s="68">
        <v>912.26552204867573</v>
      </c>
      <c r="AB169" s="68">
        <v>1004.6622511297301</v>
      </c>
      <c r="AC169" s="68">
        <v>1008.661896991331</v>
      </c>
      <c r="AD169" s="70">
        <v>1027.275468493023</v>
      </c>
      <c r="AE169" s="70">
        <v>1190.8163128203826</v>
      </c>
    </row>
    <row r="170" spans="2:31" ht="13.5" customHeight="1" x14ac:dyDescent="0.25">
      <c r="B170" s="78">
        <v>44470</v>
      </c>
      <c r="C170" s="68">
        <v>1355.1648836984357</v>
      </c>
      <c r="D170" s="68">
        <v>1195.2078339555771</v>
      </c>
      <c r="E170" s="68">
        <v>1287.9453483564846</v>
      </c>
      <c r="F170" s="68">
        <v>1266.8795099630565</v>
      </c>
      <c r="G170" s="68">
        <v>1246.6553727480127</v>
      </c>
      <c r="H170" s="68">
        <v>1288.22977336286</v>
      </c>
      <c r="I170" s="68">
        <v>1366.4468923626951</v>
      </c>
      <c r="J170" s="68">
        <v>1277.5524807219633</v>
      </c>
      <c r="K170" s="68">
        <v>1273.1495575357051</v>
      </c>
      <c r="L170" s="70">
        <v>1295.4467094129011</v>
      </c>
      <c r="M170" s="68">
        <v>1101.72</v>
      </c>
      <c r="N170" s="68">
        <v>1007.7677724851321</v>
      </c>
      <c r="O170" s="68">
        <v>988.48318607790418</v>
      </c>
      <c r="P170" s="68">
        <v>1167.0078290236204</v>
      </c>
      <c r="Q170" s="67">
        <v>1119.0276091053215</v>
      </c>
      <c r="R170" s="68">
        <v>1197.7684820727313</v>
      </c>
      <c r="S170" s="68">
        <v>1271.5944769438363</v>
      </c>
      <c r="T170" s="67">
        <v>1162.81</v>
      </c>
      <c r="U170" s="68">
        <v>1321.2168157926146</v>
      </c>
      <c r="V170" s="68">
        <v>1231.78</v>
      </c>
      <c r="W170" s="68">
        <v>1001.6700086968536</v>
      </c>
      <c r="X170" s="68">
        <v>1031.910969621058</v>
      </c>
      <c r="Y170" s="68">
        <v>1045.7296292805738</v>
      </c>
      <c r="Z170" s="67">
        <v>1033.3200000000002</v>
      </c>
      <c r="AA170" s="68">
        <v>945.39652978636252</v>
      </c>
      <c r="AB170" s="68">
        <v>1420.1864272402402</v>
      </c>
      <c r="AC170" s="68">
        <v>1124.7758112644535</v>
      </c>
      <c r="AD170" s="70">
        <v>1106.9101354458662</v>
      </c>
      <c r="AE170" s="70">
        <v>1266.7194843843995</v>
      </c>
    </row>
    <row r="171" spans="2:31" ht="13.5" customHeight="1" x14ac:dyDescent="0.25">
      <c r="B171" s="78">
        <v>44501</v>
      </c>
      <c r="C171" s="68">
        <v>1414.1420951348355</v>
      </c>
      <c r="D171" s="68">
        <v>1188.120331613206</v>
      </c>
      <c r="E171" s="68">
        <v>1300.3161008219838</v>
      </c>
      <c r="F171" s="68">
        <v>1256.8401612116779</v>
      </c>
      <c r="G171" s="68">
        <v>1235.4526421778767</v>
      </c>
      <c r="H171" s="68">
        <v>1245.4666485511145</v>
      </c>
      <c r="I171" s="68">
        <v>1445.4420954227089</v>
      </c>
      <c r="J171" s="68">
        <v>1258.8216221351493</v>
      </c>
      <c r="K171" s="68">
        <v>1287.4650220619549</v>
      </c>
      <c r="L171" s="70">
        <v>1309.5109560026519</v>
      </c>
      <c r="M171" s="68">
        <v>1188.2618681666372</v>
      </c>
      <c r="N171" s="68">
        <v>1022.8251821353507</v>
      </c>
      <c r="O171" s="68">
        <v>969.81425672337434</v>
      </c>
      <c r="P171" s="68">
        <v>1103.0325620524347</v>
      </c>
      <c r="Q171" s="67">
        <v>1013.4518144652311</v>
      </c>
      <c r="R171" s="68">
        <v>1194.4115396436944</v>
      </c>
      <c r="S171" s="68">
        <v>1242.744302470757</v>
      </c>
      <c r="T171" s="67">
        <v>912.7</v>
      </c>
      <c r="U171" s="68">
        <v>1348.9511277856441</v>
      </c>
      <c r="V171" s="68">
        <v>1267.8400000000001</v>
      </c>
      <c r="W171" s="68">
        <v>992.46071404679719</v>
      </c>
      <c r="X171" s="68">
        <v>1006.1715284983078</v>
      </c>
      <c r="Y171" s="68">
        <v>1040.8305462191991</v>
      </c>
      <c r="Z171" s="67">
        <v>1003.7800000000001</v>
      </c>
      <c r="AA171" s="68">
        <v>958.10791181679861</v>
      </c>
      <c r="AB171" s="68">
        <v>1048.2136224139795</v>
      </c>
      <c r="AC171" s="68">
        <v>1100.7802146751387</v>
      </c>
      <c r="AD171" s="70">
        <v>1093.2671201782748</v>
      </c>
      <c r="AE171" s="70">
        <v>1272.736946801858</v>
      </c>
    </row>
    <row r="172" spans="2:31" ht="13.5" customHeight="1" x14ac:dyDescent="0.25">
      <c r="B172" s="78">
        <v>44531</v>
      </c>
      <c r="C172" s="68">
        <v>1420.0699722136067</v>
      </c>
      <c r="D172" s="68">
        <v>1179.4111503301558</v>
      </c>
      <c r="E172" s="68">
        <v>1297.4230109167331</v>
      </c>
      <c r="F172" s="68">
        <v>1287.2902009059346</v>
      </c>
      <c r="G172" s="68">
        <v>1240.1906180480453</v>
      </c>
      <c r="H172" s="68">
        <v>1242.6551446975438</v>
      </c>
      <c r="I172" s="68">
        <v>1440.1997761420957</v>
      </c>
      <c r="J172" s="68">
        <v>1267.0560956448649</v>
      </c>
      <c r="K172" s="68">
        <v>1271.16673771807</v>
      </c>
      <c r="L172" s="70">
        <v>1314.8284683161353</v>
      </c>
      <c r="M172" s="68">
        <v>1212.8321195631918</v>
      </c>
      <c r="N172" s="68">
        <v>1024.4192111676327</v>
      </c>
      <c r="O172" s="68">
        <v>971.21634558984169</v>
      </c>
      <c r="P172" s="68">
        <v>1090.7139651571067</v>
      </c>
      <c r="Q172" s="67">
        <v>1008.9800006296182</v>
      </c>
      <c r="R172" s="68">
        <v>1187.7035389958321</v>
      </c>
      <c r="S172" s="68">
        <v>1259.8312285632794</v>
      </c>
      <c r="T172" s="67">
        <v>1085.3543999999999</v>
      </c>
      <c r="U172" s="68">
        <v>1421.0652947203566</v>
      </c>
      <c r="V172" s="68">
        <v>1311.89</v>
      </c>
      <c r="W172" s="68">
        <v>986.7390572989093</v>
      </c>
      <c r="X172" s="68">
        <v>1008.3859330503672</v>
      </c>
      <c r="Y172" s="68">
        <v>1177.2668174212906</v>
      </c>
      <c r="Z172" s="67">
        <v>1002.6600000000001</v>
      </c>
      <c r="AA172" s="68">
        <v>968.71905085315291</v>
      </c>
      <c r="AB172" s="68">
        <v>1009.3700284298825</v>
      </c>
      <c r="AC172" s="68">
        <v>1120.6015536642537</v>
      </c>
      <c r="AD172" s="70">
        <v>1095.5080376857229</v>
      </c>
      <c r="AE172" s="70">
        <v>1278.6775704107454</v>
      </c>
    </row>
    <row r="173" spans="2:31" ht="13.5" customHeight="1" x14ac:dyDescent="0.25">
      <c r="B173" s="78">
        <v>44562</v>
      </c>
      <c r="C173" s="68">
        <v>1345.1578122726107</v>
      </c>
      <c r="D173" s="68">
        <v>1180.8681775536584</v>
      </c>
      <c r="E173" s="68">
        <v>1265.7840513661861</v>
      </c>
      <c r="F173" s="68">
        <v>1241.6354940105191</v>
      </c>
      <c r="G173" s="68">
        <v>1254.3860825401912</v>
      </c>
      <c r="H173" s="68">
        <v>1247.7569273388365</v>
      </c>
      <c r="I173" s="68">
        <v>1356.0237501990473</v>
      </c>
      <c r="J173" s="68">
        <v>1256.4714168122759</v>
      </c>
      <c r="K173" s="68">
        <v>1229.4658800514615</v>
      </c>
      <c r="L173" s="70">
        <v>1288.513874523851</v>
      </c>
      <c r="M173" s="68">
        <v>1232.9399639490621</v>
      </c>
      <c r="N173" s="68">
        <v>1101.3704385795913</v>
      </c>
      <c r="O173" s="68">
        <v>1037.7698535348691</v>
      </c>
      <c r="P173" s="68">
        <v>1113.6500146862156</v>
      </c>
      <c r="Q173" s="67">
        <v>1019.987304019158</v>
      </c>
      <c r="R173" s="68">
        <v>1128.6414512114577</v>
      </c>
      <c r="S173" s="68">
        <v>1234.4116661247087</v>
      </c>
      <c r="T173" s="67">
        <v>1500</v>
      </c>
      <c r="U173" s="68">
        <v>1484.6059147664298</v>
      </c>
      <c r="V173" s="68">
        <v>1295.1600000000001</v>
      </c>
      <c r="W173" s="68">
        <v>1017.6230624813178</v>
      </c>
      <c r="X173" s="68">
        <v>1038.3226081764606</v>
      </c>
      <c r="Y173" s="68">
        <v>1169.4404757085636</v>
      </c>
      <c r="Z173" s="67">
        <v>993.73</v>
      </c>
      <c r="AA173" s="68">
        <v>962.24872515518859</v>
      </c>
      <c r="AB173" s="68">
        <v>997.98199289527713</v>
      </c>
      <c r="AC173" s="68">
        <v>1065.6511794882992</v>
      </c>
      <c r="AD173" s="70">
        <v>1089.6321865662621</v>
      </c>
      <c r="AE173" s="70">
        <v>1255.711645113468</v>
      </c>
    </row>
    <row r="174" spans="2:31" ht="13.5" customHeight="1" x14ac:dyDescent="0.25">
      <c r="B174" s="78">
        <v>44593</v>
      </c>
      <c r="C174" s="68">
        <v>1341.714447605513</v>
      </c>
      <c r="D174" s="68">
        <v>1172.7662232293787</v>
      </c>
      <c r="E174" s="68">
        <v>1256.5864332866622</v>
      </c>
      <c r="F174" s="68">
        <v>1269.3012166087385</v>
      </c>
      <c r="G174" s="68">
        <v>1249.6100472750957</v>
      </c>
      <c r="H174" s="68">
        <v>1249.5272917799477</v>
      </c>
      <c r="I174" s="68">
        <v>1337.9443737917993</v>
      </c>
      <c r="J174" s="68">
        <v>1246.5858185294039</v>
      </c>
      <c r="K174" s="68">
        <v>1223.8598094752065</v>
      </c>
      <c r="L174" s="70">
        <v>1283.5802399943173</v>
      </c>
      <c r="M174" s="68">
        <v>1199.0350250251668</v>
      </c>
      <c r="N174" s="68">
        <v>1118.6243050942337</v>
      </c>
      <c r="O174" s="68">
        <v>981.56694706896758</v>
      </c>
      <c r="P174" s="68">
        <v>1075.2314898029758</v>
      </c>
      <c r="Q174" s="68">
        <v>1011.671102819735</v>
      </c>
      <c r="R174" s="68">
        <v>1185.2074049497933</v>
      </c>
      <c r="S174" s="68">
        <v>1207.1878338685799</v>
      </c>
      <c r="T174" s="68">
        <v>1089.8800000000001</v>
      </c>
      <c r="U174" s="68">
        <v>1577.2704345319908</v>
      </c>
      <c r="V174" s="68">
        <v>1255.8200000000002</v>
      </c>
      <c r="W174" s="68">
        <v>967.53679629714475</v>
      </c>
      <c r="X174" s="68">
        <v>1008.2056021746237</v>
      </c>
      <c r="Y174" s="68">
        <v>1158.5532392372929</v>
      </c>
      <c r="Z174" s="68">
        <v>961.30000000000007</v>
      </c>
      <c r="AA174" s="68">
        <v>979.63948848757764</v>
      </c>
      <c r="AB174" s="68">
        <v>956.43727974973274</v>
      </c>
      <c r="AC174" s="68">
        <v>1059.9033356603945</v>
      </c>
      <c r="AD174" s="70">
        <v>1085.1774069672979</v>
      </c>
      <c r="AE174" s="70">
        <v>1250.5291844735957</v>
      </c>
    </row>
    <row r="175" spans="2:31" ht="13.5" customHeight="1" x14ac:dyDescent="0.25">
      <c r="B175" s="78">
        <v>44621</v>
      </c>
      <c r="C175" s="68">
        <v>1440.0866909757885</v>
      </c>
      <c r="D175" s="68">
        <v>1254.3502720219619</v>
      </c>
      <c r="E175" s="68">
        <v>1400.5910634355012</v>
      </c>
      <c r="F175" s="68">
        <v>1450.985543479454</v>
      </c>
      <c r="G175" s="68">
        <v>1370.8749584678326</v>
      </c>
      <c r="H175" s="68">
        <v>1358.5891800230911</v>
      </c>
      <c r="I175" s="68">
        <v>1445.5925214010208</v>
      </c>
      <c r="J175" s="68">
        <v>1370.3357233560366</v>
      </c>
      <c r="K175" s="68">
        <v>1342.878481980242</v>
      </c>
      <c r="L175" s="70">
        <v>1390.396369949777</v>
      </c>
      <c r="M175" s="68">
        <v>1282.7233900393851</v>
      </c>
      <c r="N175" s="68">
        <v>1255.9054611534839</v>
      </c>
      <c r="O175" s="68">
        <v>1071.2616343896634</v>
      </c>
      <c r="P175" s="68">
        <v>1125.160148668424</v>
      </c>
      <c r="Q175" s="67">
        <v>1087.4460581194724</v>
      </c>
      <c r="R175" s="68">
        <v>1237.0395731905408</v>
      </c>
      <c r="S175" s="68">
        <v>1258.8540778125966</v>
      </c>
      <c r="T175" s="67">
        <v>1192.9261279999998</v>
      </c>
      <c r="U175" s="68">
        <v>1644.6332470228415</v>
      </c>
      <c r="V175" s="68">
        <v>1367.7305057801025</v>
      </c>
      <c r="W175" s="68">
        <v>1094.7319292503889</v>
      </c>
      <c r="X175" s="68">
        <v>1050.7667639071481</v>
      </c>
      <c r="Y175" s="68">
        <v>1230.7159373053237</v>
      </c>
      <c r="Z175" s="67">
        <v>1101.71</v>
      </c>
      <c r="AA175" s="68">
        <v>1039.6730356297405</v>
      </c>
      <c r="AB175" s="68">
        <v>1099.3685286425862</v>
      </c>
      <c r="AC175" s="68">
        <v>1168.5229694834895</v>
      </c>
      <c r="AD175" s="70">
        <v>1154.8372920182674</v>
      </c>
      <c r="AE175" s="70">
        <v>1350.2765917785882</v>
      </c>
    </row>
    <row r="176" spans="2:31" ht="13.5" customHeight="1" x14ac:dyDescent="0.25">
      <c r="B176" s="78">
        <v>44652</v>
      </c>
      <c r="C176" s="68">
        <v>1450.2299789477847</v>
      </c>
      <c r="D176" s="68">
        <v>1256.1921308825085</v>
      </c>
      <c r="E176" s="68">
        <v>1377.6992965696681</v>
      </c>
      <c r="F176" s="68">
        <v>1428.7315142605646</v>
      </c>
      <c r="G176" s="68">
        <v>1368.9859570251638</v>
      </c>
      <c r="H176" s="68">
        <v>1357.501727980783</v>
      </c>
      <c r="I176" s="68">
        <v>1470.6250971579641</v>
      </c>
      <c r="J176" s="68">
        <v>1472.400155363928</v>
      </c>
      <c r="K176" s="68">
        <v>1371.5915745764355</v>
      </c>
      <c r="L176" s="70">
        <v>1394.5744552550932</v>
      </c>
      <c r="M176" s="68">
        <v>1387.134961698559</v>
      </c>
      <c r="N176" s="68">
        <v>1214.8895912025048</v>
      </c>
      <c r="O176" s="68">
        <v>959.74653626959275</v>
      </c>
      <c r="P176" s="68">
        <v>1160.3294492178795</v>
      </c>
      <c r="Q176" s="67">
        <v>1165.8670073643859</v>
      </c>
      <c r="R176" s="68">
        <v>1244.2377136004454</v>
      </c>
      <c r="S176" s="68">
        <v>1295.2752023296393</v>
      </c>
      <c r="T176" s="67">
        <v>1023.6499999999999</v>
      </c>
      <c r="U176" s="68">
        <v>1712.5499091024394</v>
      </c>
      <c r="V176" s="68">
        <v>1338.42</v>
      </c>
      <c r="W176" s="68">
        <v>971.67329571840696</v>
      </c>
      <c r="X176" s="68">
        <v>1076.2829116569792</v>
      </c>
      <c r="Y176" s="68">
        <v>1210.9164820033386</v>
      </c>
      <c r="Z176" s="67">
        <v>1102.01</v>
      </c>
      <c r="AA176" s="68">
        <v>1028.5098398975638</v>
      </c>
      <c r="AB176" s="68">
        <v>1116.9753462251992</v>
      </c>
      <c r="AC176" s="68">
        <v>1194.7377851706726</v>
      </c>
      <c r="AD176" s="70">
        <v>1146.1819020717435</v>
      </c>
      <c r="AE176" s="70">
        <v>1349.986049905393</v>
      </c>
    </row>
    <row r="177" spans="2:31" ht="14.25" customHeight="1" x14ac:dyDescent="0.25">
      <c r="B177" s="78">
        <v>44682</v>
      </c>
      <c r="C177" s="68">
        <v>1464.8994694482124</v>
      </c>
      <c r="D177" s="68">
        <v>1257.2936242355822</v>
      </c>
      <c r="E177" s="68">
        <v>1375.1156191749365</v>
      </c>
      <c r="F177" s="68">
        <v>1397.0150439322515</v>
      </c>
      <c r="G177" s="68">
        <v>1371.5165248808521</v>
      </c>
      <c r="H177" s="68">
        <v>1367.4223397951971</v>
      </c>
      <c r="I177" s="68">
        <v>1445.8953847448524</v>
      </c>
      <c r="J177" s="68">
        <v>1387.4095395651068</v>
      </c>
      <c r="K177" s="68">
        <v>1324.4349603458847</v>
      </c>
      <c r="L177" s="70">
        <v>1400.6502900128071</v>
      </c>
      <c r="M177" s="68">
        <v>1406.163111228047</v>
      </c>
      <c r="N177" s="68">
        <v>1248.4526378355934</v>
      </c>
      <c r="O177" s="68">
        <v>957.17106475343178</v>
      </c>
      <c r="P177" s="68">
        <v>1162.2854293585854</v>
      </c>
      <c r="Q177" s="67">
        <v>1147.8748358077917</v>
      </c>
      <c r="R177" s="68">
        <v>1271.0321773441863</v>
      </c>
      <c r="S177" s="68">
        <v>1251.724345323973</v>
      </c>
      <c r="T177" s="67">
        <v>906</v>
      </c>
      <c r="U177" s="68">
        <v>1827.1961086477386</v>
      </c>
      <c r="V177" s="68">
        <v>1323.3067264937092</v>
      </c>
      <c r="W177" s="68">
        <v>1027.0377723447152</v>
      </c>
      <c r="X177" s="68">
        <v>1095.9307211829741</v>
      </c>
      <c r="Y177" s="68">
        <v>1205.882460677245</v>
      </c>
      <c r="Z177" s="67">
        <v>1121.58</v>
      </c>
      <c r="AA177" s="68">
        <v>1009.9802233621938</v>
      </c>
      <c r="AB177" s="68">
        <v>1127.2608119647959</v>
      </c>
      <c r="AC177" s="68">
        <v>1228.6097486535514</v>
      </c>
      <c r="AD177" s="70">
        <v>1154.0693431936561</v>
      </c>
      <c r="AE177" s="70">
        <v>1350.1801022689326</v>
      </c>
    </row>
    <row r="178" spans="2:31" ht="14.25" customHeight="1" x14ac:dyDescent="0.25">
      <c r="B178" s="78">
        <v>44713</v>
      </c>
      <c r="C178" s="68">
        <v>1461.8791313605589</v>
      </c>
      <c r="D178" s="68">
        <v>1265.0455581799438</v>
      </c>
      <c r="E178" s="68">
        <v>1390.3963388862069</v>
      </c>
      <c r="F178" s="68">
        <v>1340.674326004543</v>
      </c>
      <c r="G178" s="68">
        <v>1385.3035452389925</v>
      </c>
      <c r="H178" s="68">
        <v>1358.5131117035712</v>
      </c>
      <c r="I178" s="68">
        <v>1442.6562585763854</v>
      </c>
      <c r="J178" s="68">
        <v>1385.2272685049027</v>
      </c>
      <c r="K178" s="68">
        <v>1341.5828275110989</v>
      </c>
      <c r="L178" s="70">
        <v>1403.3619724190708</v>
      </c>
      <c r="M178" s="68">
        <v>1464.1175591339984</v>
      </c>
      <c r="N178" s="68">
        <v>1217.9461966388719</v>
      </c>
      <c r="O178" s="68">
        <v>1078.6727282360482</v>
      </c>
      <c r="P178" s="68">
        <v>1191.1169766071566</v>
      </c>
      <c r="Q178" s="67">
        <v>1136.592286475046</v>
      </c>
      <c r="R178" s="68">
        <v>1283.0743759005786</v>
      </c>
      <c r="S178" s="68">
        <v>1272.7248549225526</v>
      </c>
      <c r="T178" s="67">
        <v>1003</v>
      </c>
      <c r="U178" s="68">
        <v>1908.4935341686694</v>
      </c>
      <c r="V178" s="68">
        <v>1320.9876829361024</v>
      </c>
      <c r="W178" s="68">
        <v>1155.3705584361294</v>
      </c>
      <c r="X178" s="68">
        <v>1055.0488544992161</v>
      </c>
      <c r="Y178" s="68">
        <v>1237.809734107989</v>
      </c>
      <c r="Z178" s="67">
        <v>1143.94</v>
      </c>
      <c r="AA178" s="68">
        <v>1036.7051779388971</v>
      </c>
      <c r="AB178" s="68">
        <v>1159.9366720764306</v>
      </c>
      <c r="AC178" s="68">
        <v>1259.5891121788231</v>
      </c>
      <c r="AD178" s="70">
        <v>1200.097432272187</v>
      </c>
      <c r="AE178" s="70">
        <v>1362.7853184230562</v>
      </c>
    </row>
    <row r="179" spans="2:31" ht="14.25" customHeight="1" x14ac:dyDescent="0.25">
      <c r="B179" s="78">
        <v>44743</v>
      </c>
      <c r="C179" s="68">
        <v>1461.5817612725848</v>
      </c>
      <c r="D179" s="68">
        <v>1254.3740444778959</v>
      </c>
      <c r="E179" s="68">
        <v>1375.7600970105998</v>
      </c>
      <c r="F179" s="68">
        <v>1350.7262523044217</v>
      </c>
      <c r="G179" s="68">
        <v>1341.8764438759736</v>
      </c>
      <c r="H179" s="68">
        <v>1357.4929082008382</v>
      </c>
      <c r="I179" s="68">
        <v>1449.5433882586299</v>
      </c>
      <c r="J179" s="68">
        <v>1377.0959218415298</v>
      </c>
      <c r="K179" s="68">
        <v>1332.66632710416</v>
      </c>
      <c r="L179" s="70">
        <v>1387.6134970315311</v>
      </c>
      <c r="M179" s="68">
        <v>1472.503252234771</v>
      </c>
      <c r="N179" s="68">
        <v>1160.5977181141875</v>
      </c>
      <c r="O179" s="68">
        <v>959.47367782405081</v>
      </c>
      <c r="P179" s="68">
        <v>1144.959068887197</v>
      </c>
      <c r="Q179" s="67">
        <v>1225.1439080041457</v>
      </c>
      <c r="R179" s="68">
        <v>1218.6195910898621</v>
      </c>
      <c r="S179" s="68">
        <v>1289.5528310214363</v>
      </c>
      <c r="T179" s="67">
        <v>990</v>
      </c>
      <c r="U179" s="68">
        <v>1868.1723877982988</v>
      </c>
      <c r="V179" s="68">
        <v>1323.61</v>
      </c>
      <c r="W179" s="68">
        <v>1011.8223281608966</v>
      </c>
      <c r="X179" s="68">
        <v>1093.7566159052944</v>
      </c>
      <c r="Y179" s="68">
        <v>1196.8847748099201</v>
      </c>
      <c r="Z179" s="67">
        <v>1168.3800000000001</v>
      </c>
      <c r="AA179" s="68">
        <v>1044.6894296474936</v>
      </c>
      <c r="AB179" s="68">
        <v>1241.2318391577357</v>
      </c>
      <c r="AC179" s="68">
        <v>1271.7871153276515</v>
      </c>
      <c r="AD179" s="70">
        <v>1161.2309062719307</v>
      </c>
      <c r="AE179" s="70">
        <v>1343.7132224255806</v>
      </c>
    </row>
    <row r="180" spans="2:31" ht="14.25" customHeight="1" x14ac:dyDescent="0.25">
      <c r="B180" s="78">
        <v>44774</v>
      </c>
      <c r="C180" s="68">
        <v>1471.0840458922014</v>
      </c>
      <c r="D180" s="68">
        <v>1266.7516470239848</v>
      </c>
      <c r="E180" s="68">
        <v>1397.5749172875398</v>
      </c>
      <c r="F180" s="68">
        <v>1367.6041915312185</v>
      </c>
      <c r="G180" s="68">
        <v>1367.086258998635</v>
      </c>
      <c r="H180" s="68">
        <v>1370.6627567458631</v>
      </c>
      <c r="I180" s="68">
        <v>1451.9706392186663</v>
      </c>
      <c r="J180" s="68">
        <v>1393.8730583029821</v>
      </c>
      <c r="K180" s="68">
        <v>1339.5700620229336</v>
      </c>
      <c r="L180" s="70">
        <v>1402.2315576909064</v>
      </c>
      <c r="M180" s="68">
        <v>1464.3896634211621</v>
      </c>
      <c r="N180" s="68">
        <v>1190.2900408320386</v>
      </c>
      <c r="O180" s="68">
        <v>978.95771801483522</v>
      </c>
      <c r="P180" s="68">
        <v>1130.8688258250133</v>
      </c>
      <c r="Q180" s="67">
        <v>1144.430565020597</v>
      </c>
      <c r="R180" s="68">
        <v>1280.9072892389131</v>
      </c>
      <c r="S180" s="68">
        <v>1304.9966501546935</v>
      </c>
      <c r="T180" s="67">
        <v>935</v>
      </c>
      <c r="U180" s="68">
        <v>1335.1306597359101</v>
      </c>
      <c r="V180" s="68">
        <v>1397.3920204163398</v>
      </c>
      <c r="W180" s="68">
        <v>1040.2374308417632</v>
      </c>
      <c r="X180" s="68">
        <v>1154.6723981364491</v>
      </c>
      <c r="Y180" s="68">
        <v>1272.7562749608787</v>
      </c>
      <c r="Z180" s="67">
        <v>1103.58</v>
      </c>
      <c r="AA180" s="68">
        <v>1053.5127957154659</v>
      </c>
      <c r="AB180" s="68">
        <v>1241.9482569385348</v>
      </c>
      <c r="AC180" s="68">
        <v>1231.2392291924648</v>
      </c>
      <c r="AD180" s="70">
        <v>1170.1939561027964</v>
      </c>
      <c r="AE180" s="70">
        <v>1355.6457581562868</v>
      </c>
    </row>
    <row r="181" spans="2:31" ht="14.25" customHeight="1" x14ac:dyDescent="0.25">
      <c r="B181" s="78">
        <v>44805</v>
      </c>
      <c r="C181" s="68">
        <v>1473.5841075455</v>
      </c>
      <c r="D181" s="68">
        <v>1291.249535449522</v>
      </c>
      <c r="E181" s="68">
        <v>1442.6267299956096</v>
      </c>
      <c r="F181" s="68">
        <v>1446.2433261883803</v>
      </c>
      <c r="G181" s="68">
        <v>1378.8441319256376</v>
      </c>
      <c r="H181" s="68">
        <v>1366.1776586357573</v>
      </c>
      <c r="I181" s="68">
        <v>1480.7632996161665</v>
      </c>
      <c r="J181" s="68">
        <v>1398.545557864599</v>
      </c>
      <c r="K181" s="68">
        <v>1359.796915028425</v>
      </c>
      <c r="L181" s="70">
        <v>1411.2963387549421</v>
      </c>
      <c r="M181" s="68">
        <v>1477.3891316346042</v>
      </c>
      <c r="N181" s="68">
        <v>1315.2531404848435</v>
      </c>
      <c r="O181" s="68">
        <v>1089.889370160729</v>
      </c>
      <c r="P181" s="68">
        <v>1124.0755490164365</v>
      </c>
      <c r="Q181" s="67">
        <v>1169.0463020066236</v>
      </c>
      <c r="R181" s="68">
        <v>1321.9431091733452</v>
      </c>
      <c r="S181" s="68">
        <v>1357.3159220996968</v>
      </c>
      <c r="T181" s="67">
        <v>952</v>
      </c>
      <c r="U181" s="68">
        <v>1724.0176909960524</v>
      </c>
      <c r="V181" s="68">
        <v>1452.9030434321189</v>
      </c>
      <c r="W181" s="68">
        <v>1153.2518842291831</v>
      </c>
      <c r="X181" s="68">
        <v>1124.3495882772286</v>
      </c>
      <c r="Y181" s="68">
        <v>1306.7773906949587</v>
      </c>
      <c r="Z181" s="67">
        <v>1098.8600000000001</v>
      </c>
      <c r="AA181" s="68">
        <v>1070.8687090283104</v>
      </c>
      <c r="AB181" s="68">
        <v>1243.6288683103171</v>
      </c>
      <c r="AC181" s="68">
        <v>1227.331162416906</v>
      </c>
      <c r="AD181" s="70">
        <v>1216.6667995386092</v>
      </c>
      <c r="AE181" s="70">
        <v>1375.588417987942</v>
      </c>
    </row>
    <row r="182" spans="2:31" ht="14.25" customHeight="1" x14ac:dyDescent="0.25">
      <c r="B182" s="78">
        <v>44835</v>
      </c>
      <c r="C182" s="68">
        <v>1471.4562433937017</v>
      </c>
      <c r="D182" s="68">
        <v>1286.5279480892448</v>
      </c>
      <c r="E182" s="68">
        <v>1423.7697835359481</v>
      </c>
      <c r="F182" s="68">
        <v>1392.8560791683212</v>
      </c>
      <c r="G182" s="68">
        <v>1390.429107966512</v>
      </c>
      <c r="H182" s="68">
        <v>1357.2562860310197</v>
      </c>
      <c r="I182" s="68">
        <v>1469.530071677724</v>
      </c>
      <c r="J182" s="68">
        <v>1402.1968625611521</v>
      </c>
      <c r="K182" s="68">
        <v>1410.1607861519046</v>
      </c>
      <c r="L182" s="70">
        <v>1413.2760632429658</v>
      </c>
      <c r="M182" s="68">
        <v>1472.4736456550852</v>
      </c>
      <c r="N182" s="68">
        <v>1195.9255220736561</v>
      </c>
      <c r="O182" s="68">
        <v>972.7438963389518</v>
      </c>
      <c r="P182" s="68">
        <v>1156.5786891617649</v>
      </c>
      <c r="Q182" s="67">
        <v>1164.406083099484</v>
      </c>
      <c r="R182" s="68">
        <v>1341.961293472104</v>
      </c>
      <c r="S182" s="68">
        <v>1367.5797133892656</v>
      </c>
      <c r="T182" s="67">
        <v>939</v>
      </c>
      <c r="U182" s="68">
        <v>1735.2992557512305</v>
      </c>
      <c r="V182" s="68">
        <v>1445.0473861226067</v>
      </c>
      <c r="W182" s="68">
        <v>1043.3736546110463</v>
      </c>
      <c r="X182" s="68">
        <v>1105.8638793949096</v>
      </c>
      <c r="Y182" s="68">
        <v>1421.9218401621251</v>
      </c>
      <c r="Z182" s="67">
        <v>1157.49</v>
      </c>
      <c r="AA182" s="68">
        <v>1076.1584148984537</v>
      </c>
      <c r="AB182" s="68">
        <v>1251.219491639521</v>
      </c>
      <c r="AC182" s="68">
        <v>1477.3627500965836</v>
      </c>
      <c r="AD182" s="70">
        <v>1214.1193418054984</v>
      </c>
      <c r="AE182" s="70">
        <v>1378.5932331591839</v>
      </c>
    </row>
    <row r="183" spans="2:31" ht="14.25" customHeight="1" x14ac:dyDescent="0.25">
      <c r="B183" s="78">
        <v>44866</v>
      </c>
      <c r="C183" s="68">
        <v>1496.1810532803424</v>
      </c>
      <c r="D183" s="68">
        <v>1279.0974131911667</v>
      </c>
      <c r="E183" s="68">
        <v>1434.5811528688885</v>
      </c>
      <c r="F183" s="68">
        <v>1391.1719103882624</v>
      </c>
      <c r="G183" s="68">
        <v>1377.1058584686905</v>
      </c>
      <c r="H183" s="68">
        <v>1337.6665347408416</v>
      </c>
      <c r="I183" s="68">
        <v>1479.0870874462805</v>
      </c>
      <c r="J183" s="68">
        <v>1328.5036976427164</v>
      </c>
      <c r="K183" s="68">
        <v>1374.1522408088908</v>
      </c>
      <c r="L183" s="70">
        <v>1415.1947953139347</v>
      </c>
      <c r="M183" s="68">
        <v>1457.68779478435</v>
      </c>
      <c r="N183" s="68">
        <v>1204.2385626172006</v>
      </c>
      <c r="O183" s="68">
        <v>1092.3014973963907</v>
      </c>
      <c r="P183" s="68">
        <v>1137.8311867652471</v>
      </c>
      <c r="Q183" s="67">
        <v>1190.5497848910143</v>
      </c>
      <c r="R183" s="68">
        <v>1313.1552869126513</v>
      </c>
      <c r="S183" s="68">
        <v>1390.432909468426</v>
      </c>
      <c r="T183" s="67">
        <v>995</v>
      </c>
      <c r="U183" s="68">
        <v>1756.3203966150656</v>
      </c>
      <c r="V183" s="68">
        <v>1418.7126765673606</v>
      </c>
      <c r="W183" s="68">
        <v>1146.001974646322</v>
      </c>
      <c r="X183" s="68">
        <v>1088.7131916210012</v>
      </c>
      <c r="Y183" s="68">
        <v>1355.6235552264181</v>
      </c>
      <c r="Z183" s="67">
        <v>1061.7399999999998</v>
      </c>
      <c r="AA183" s="68">
        <v>1098.8499031287088</v>
      </c>
      <c r="AB183" s="68">
        <v>1226.9756822268807</v>
      </c>
      <c r="AC183" s="68">
        <v>1293.4606318109231</v>
      </c>
      <c r="AD183" s="70">
        <v>1213.6678414949386</v>
      </c>
      <c r="AE183" s="70">
        <v>1381.4694351250455</v>
      </c>
    </row>
    <row r="184" spans="2:31" ht="14.25" customHeight="1" x14ac:dyDescent="0.25">
      <c r="B184" s="78">
        <v>44896</v>
      </c>
      <c r="C184" s="68">
        <v>1492.3716859296551</v>
      </c>
      <c r="D184" s="68">
        <v>1269.6518259742131</v>
      </c>
      <c r="E184" s="68">
        <v>1454.2567552479561</v>
      </c>
      <c r="F184" s="68">
        <v>1416.7530147061671</v>
      </c>
      <c r="G184" s="68">
        <v>1373.3783668151157</v>
      </c>
      <c r="H184" s="68">
        <v>1347.8418102270439</v>
      </c>
      <c r="I184" s="68">
        <v>1473.6294088654486</v>
      </c>
      <c r="J184" s="68">
        <v>1361.6869848657591</v>
      </c>
      <c r="K184" s="68">
        <v>1436.0912613388466</v>
      </c>
      <c r="L184" s="70">
        <v>1414.0490398031309</v>
      </c>
      <c r="M184" s="68">
        <v>1553.7222259128912</v>
      </c>
      <c r="N184" s="68">
        <v>1224.0052158963081</v>
      </c>
      <c r="O184" s="68">
        <v>1076.6545469629946</v>
      </c>
      <c r="P184" s="68">
        <v>1161.4211607556435</v>
      </c>
      <c r="Q184" s="67">
        <v>1036.104542665923</v>
      </c>
      <c r="R184" s="68">
        <v>1355.2362760751171</v>
      </c>
      <c r="S184" s="68">
        <v>1392.4105947043722</v>
      </c>
      <c r="T184" s="67">
        <v>948</v>
      </c>
      <c r="U184" s="68">
        <v>1784.0230629439234</v>
      </c>
      <c r="V184" s="68">
        <v>1439.8344786702901</v>
      </c>
      <c r="W184" s="68">
        <v>1170.7147436603361</v>
      </c>
      <c r="X184" s="68">
        <v>1135.2365569401968</v>
      </c>
      <c r="Y184" s="68">
        <v>1345.0834771794212</v>
      </c>
      <c r="Z184" s="67">
        <v>1055.56</v>
      </c>
      <c r="AA184" s="68">
        <v>1210.3813244231237</v>
      </c>
      <c r="AB184" s="68">
        <v>1214.086881256294</v>
      </c>
      <c r="AC184" s="68">
        <v>1538.6923410016009</v>
      </c>
      <c r="AD184" s="70">
        <v>1246.7281388539427</v>
      </c>
      <c r="AE184" s="70">
        <v>1384.2594380949929</v>
      </c>
    </row>
    <row r="185" spans="2:31" ht="14.25" customHeight="1" x14ac:dyDescent="0.25">
      <c r="B185" s="78">
        <v>44927</v>
      </c>
      <c r="C185" s="68">
        <v>1504.6250041718602</v>
      </c>
      <c r="D185" s="68">
        <v>1282.0516466763786</v>
      </c>
      <c r="E185" s="68">
        <v>1402.5316399926749</v>
      </c>
      <c r="F185" s="68">
        <v>1378.4734282794757</v>
      </c>
      <c r="G185" s="68">
        <v>1365.8581689294797</v>
      </c>
      <c r="H185" s="68">
        <v>1356.4126074875767</v>
      </c>
      <c r="I185" s="68">
        <v>1469.6628615645473</v>
      </c>
      <c r="J185" s="68">
        <v>1376.594872512333</v>
      </c>
      <c r="K185" s="68">
        <v>1486.6927072848252</v>
      </c>
      <c r="L185" s="70">
        <v>1425.5596355558403</v>
      </c>
      <c r="M185" s="68">
        <v>1649.0530418532824</v>
      </c>
      <c r="N185" s="68">
        <v>906.92729052208244</v>
      </c>
      <c r="O185" s="68">
        <v>937.61954663487165</v>
      </c>
      <c r="P185" s="68">
        <v>1079.8725192495265</v>
      </c>
      <c r="Q185" s="67">
        <v>1253.5384051218334</v>
      </c>
      <c r="R185" s="68">
        <v>1255.5423739754926</v>
      </c>
      <c r="S185" s="68">
        <v>1359.1789939281109</v>
      </c>
      <c r="T185" s="67">
        <v>937</v>
      </c>
      <c r="U185" s="68">
        <v>1236.087864855383</v>
      </c>
      <c r="V185" s="68">
        <v>1432.9199999999998</v>
      </c>
      <c r="W185" s="68">
        <v>1006.2739869359228</v>
      </c>
      <c r="X185" s="68">
        <v>1073.5660567289624</v>
      </c>
      <c r="Y185" s="68">
        <v>1142.3113781222241</v>
      </c>
      <c r="Z185" s="67">
        <v>1061.04</v>
      </c>
      <c r="AA185" s="68">
        <v>966.92052453850192</v>
      </c>
      <c r="AB185" s="68">
        <v>1156.0682811601366</v>
      </c>
      <c r="AC185" s="68">
        <v>1250.0002540876044</v>
      </c>
      <c r="AD185" s="70">
        <v>1128.1067004610857</v>
      </c>
      <c r="AE185" s="70">
        <v>1376.3094096084355</v>
      </c>
    </row>
    <row r="186" spans="2:31" x14ac:dyDescent="0.25">
      <c r="B186" s="80" t="s">
        <v>57</v>
      </c>
    </row>
    <row r="187" spans="2:31" x14ac:dyDescent="0.25">
      <c r="B187" s="81" t="s">
        <v>60</v>
      </c>
      <c r="C187" s="24"/>
      <c r="D187" s="24"/>
      <c r="E187" s="24"/>
      <c r="F187" s="24"/>
      <c r="G187" s="24"/>
    </row>
    <row r="188" spans="2:31" x14ac:dyDescent="0.25">
      <c r="C188" s="24"/>
      <c r="D188" s="24"/>
      <c r="E188" s="24"/>
      <c r="F188" s="24"/>
      <c r="G188" s="24"/>
    </row>
  </sheetData>
  <mergeCells count="1">
    <mergeCell ref="B2:AE2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howOutlineSymbols="0"/>
  </sheetPr>
  <dimension ref="A2:H19"/>
  <sheetViews>
    <sheetView showGridLines="0" showOutlineSymbols="0" topLeftCell="B1" workbookViewId="0">
      <selection activeCell="C31" sqref="C31"/>
    </sheetView>
  </sheetViews>
  <sheetFormatPr baseColWidth="10" defaultColWidth="11" defaultRowHeight="15" x14ac:dyDescent="0.25"/>
  <cols>
    <col min="1" max="1" width="15" style="1" hidden="1" customWidth="1"/>
    <col min="2" max="2" width="15" style="1" customWidth="1"/>
    <col min="3" max="3" width="34" style="1" customWidth="1"/>
    <col min="4" max="4" width="7.7109375" style="1" customWidth="1"/>
    <col min="5" max="5" width="14.42578125" style="1" customWidth="1"/>
    <col min="6" max="16384" width="11" style="1"/>
  </cols>
  <sheetData>
    <row r="2" spans="1:5" ht="44.25" customHeight="1" thickBot="1" x14ac:dyDescent="0.3">
      <c r="C2" s="100" t="s">
        <v>55</v>
      </c>
      <c r="D2" s="100"/>
      <c r="E2" s="100"/>
    </row>
    <row r="3" spans="1:5" ht="44.25" customHeight="1" x14ac:dyDescent="0.25">
      <c r="A3" s="25" t="s">
        <v>41</v>
      </c>
      <c r="B3" s="26"/>
      <c r="C3" s="49" t="s">
        <v>42</v>
      </c>
      <c r="D3" s="49" t="s">
        <v>43</v>
      </c>
      <c r="E3" s="49" t="s">
        <v>44</v>
      </c>
    </row>
    <row r="4" spans="1:5" x14ac:dyDescent="0.25">
      <c r="A4" s="27" t="s">
        <v>45</v>
      </c>
      <c r="C4" s="72">
        <v>44501</v>
      </c>
      <c r="D4" s="83">
        <v>1500.3897742627162</v>
      </c>
      <c r="E4" s="73">
        <v>44562</v>
      </c>
    </row>
    <row r="5" spans="1:5" x14ac:dyDescent="0.25">
      <c r="A5" s="27" t="s">
        <v>46</v>
      </c>
      <c r="C5" s="72">
        <v>44531</v>
      </c>
      <c r="D5" s="83">
        <v>1600.4591415370458</v>
      </c>
      <c r="E5" s="73">
        <v>44593</v>
      </c>
    </row>
    <row r="6" spans="1:5" x14ac:dyDescent="0.25">
      <c r="A6" s="27" t="s">
        <v>47</v>
      </c>
      <c r="C6" s="72">
        <v>44562</v>
      </c>
      <c r="D6" s="83">
        <v>1678.3317257880042</v>
      </c>
      <c r="E6" s="73">
        <v>44621</v>
      </c>
    </row>
    <row r="7" spans="1:5" x14ac:dyDescent="0.25">
      <c r="A7" s="27" t="s">
        <v>48</v>
      </c>
      <c r="C7" s="72">
        <v>44593</v>
      </c>
      <c r="D7" s="83">
        <v>1758.22049507779</v>
      </c>
      <c r="E7" s="73">
        <v>44652</v>
      </c>
    </row>
    <row r="8" spans="1:5" x14ac:dyDescent="0.25">
      <c r="A8" s="27" t="s">
        <v>49</v>
      </c>
      <c r="C8" s="72">
        <v>44621</v>
      </c>
      <c r="D8" s="83">
        <v>1861.6369666299836</v>
      </c>
      <c r="E8" s="73">
        <v>44682</v>
      </c>
    </row>
    <row r="9" spans="1:5" x14ac:dyDescent="0.25">
      <c r="A9" s="27" t="s">
        <v>50</v>
      </c>
      <c r="C9" s="72">
        <v>44652</v>
      </c>
      <c r="D9" s="83">
        <v>1931.1992213703804</v>
      </c>
      <c r="E9" s="73">
        <v>44713</v>
      </c>
    </row>
    <row r="10" spans="1:5" x14ac:dyDescent="0.25">
      <c r="A10" s="27" t="s">
        <v>51</v>
      </c>
      <c r="C10" s="72">
        <v>44682</v>
      </c>
      <c r="D10" s="83">
        <v>1947.6847199665895</v>
      </c>
      <c r="E10" s="73">
        <v>44743</v>
      </c>
    </row>
    <row r="11" spans="1:5" x14ac:dyDescent="0.25">
      <c r="A11" s="27" t="s">
        <v>52</v>
      </c>
      <c r="C11" s="72">
        <v>44713</v>
      </c>
      <c r="D11" s="83">
        <v>1935.448308403322</v>
      </c>
      <c r="E11" s="73">
        <v>44774</v>
      </c>
    </row>
    <row r="12" spans="1:5" x14ac:dyDescent="0.25">
      <c r="A12" s="27" t="s">
        <v>53</v>
      </c>
      <c r="C12" s="72">
        <v>44743</v>
      </c>
      <c r="D12" s="83">
        <v>1912.121696071079</v>
      </c>
      <c r="E12" s="73">
        <v>44805</v>
      </c>
    </row>
    <row r="13" spans="1:5" x14ac:dyDescent="0.25">
      <c r="A13" s="28"/>
      <c r="C13" s="72">
        <v>44774</v>
      </c>
      <c r="D13" s="83">
        <v>1943.7409219927172</v>
      </c>
      <c r="E13" s="73">
        <v>44835</v>
      </c>
    </row>
    <row r="14" spans="1:5" x14ac:dyDescent="0.25">
      <c r="A14" s="28"/>
      <c r="C14" s="72">
        <v>44805</v>
      </c>
      <c r="D14" s="83">
        <v>1984.9180551869615</v>
      </c>
      <c r="E14" s="73">
        <v>44866</v>
      </c>
    </row>
    <row r="15" spans="1:5" ht="15.75" thickBot="1" x14ac:dyDescent="0.3">
      <c r="A15" s="29" t="s">
        <v>54</v>
      </c>
      <c r="C15" s="72">
        <v>44835</v>
      </c>
      <c r="D15" s="83">
        <v>2073.325152898964</v>
      </c>
      <c r="E15" s="73">
        <v>44896</v>
      </c>
    </row>
    <row r="16" spans="1:5" x14ac:dyDescent="0.25">
      <c r="C16" s="72">
        <v>44866</v>
      </c>
      <c r="D16" s="83">
        <v>2140.5046468733908</v>
      </c>
      <c r="E16" s="73">
        <v>44927</v>
      </c>
    </row>
    <row r="17" spans="3:8" x14ac:dyDescent="0.25">
      <c r="C17" s="72">
        <v>44896</v>
      </c>
      <c r="D17" s="83">
        <v>2218.3888350996149</v>
      </c>
      <c r="E17" s="73">
        <v>44958</v>
      </c>
    </row>
    <row r="18" spans="3:8" x14ac:dyDescent="0.25">
      <c r="C18" s="72">
        <v>44927</v>
      </c>
      <c r="D18" s="83">
        <v>2268.3846183505757</v>
      </c>
      <c r="E18" s="73">
        <v>44986</v>
      </c>
    </row>
    <row r="19" spans="3:8" ht="18" x14ac:dyDescent="0.25">
      <c r="C19" s="87" t="s">
        <v>65</v>
      </c>
      <c r="D19" s="88"/>
      <c r="E19" s="89">
        <v>2268.3846183505757</v>
      </c>
      <c r="F19" s="24"/>
      <c r="G19" s="24"/>
      <c r="H19" s="24"/>
    </row>
  </sheetData>
  <mergeCells count="1">
    <mergeCell ref="C2:E2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PRECIO ($) TOTAL Res 0017-2012</vt:lpstr>
      <vt:lpstr>PRECIO SIN BONIF Res 0017-12</vt:lpstr>
      <vt:lpstr>PRECIO ($) TOTAL DEP</vt:lpstr>
      <vt:lpstr>PRECIO SIN BONF. DEP</vt:lpstr>
      <vt:lpstr>APLICACIÓN DE PAGO P.P.N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Maria Montoya</dc:creator>
  <cp:lastModifiedBy>William Andres Munetones Medina</cp:lastModifiedBy>
  <dcterms:created xsi:type="dcterms:W3CDTF">2012-04-30T16:32:08Z</dcterms:created>
  <dcterms:modified xsi:type="dcterms:W3CDTF">2023-02-27T21:00:36Z</dcterms:modified>
</cp:coreProperties>
</file>