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4535" windowHeight="7305" tabRatio="748"/>
  </bookViews>
  <sheets>
    <sheet name="catalog" sheetId="16" r:id="rId1"/>
    <sheet name="dataset" sheetId="10" r:id="rId2"/>
    <sheet name="distribution" sheetId="11" r:id="rId3"/>
    <sheet name="field" sheetId="12" r:id="rId4"/>
    <sheet name="theme" sheetId="17" r:id="rId5"/>
    <sheet name="unit" sheetId="18" r:id="rId6"/>
  </sheets>
  <externalReferences>
    <externalReference r:id="rId7"/>
  </externalReferences>
  <definedNames>
    <definedName name="_xlnm._FilterDatabase" localSheetId="0" hidden="1">catalog!$A$1:$L$2</definedName>
    <definedName name="_xlnm._FilterDatabase" localSheetId="1" hidden="1">dataset!$A$1:$T$35</definedName>
    <definedName name="_xlnm._FilterDatabase" localSheetId="2" hidden="1">distribution!$A$1:$N$35</definedName>
    <definedName name="_xlnm._FilterDatabase" localSheetId="3" hidden="1">field!$A$1:$H$846</definedName>
    <definedName name="_xlnm._FilterDatabase" localSheetId="5" hidden="1">unit!$A$1:$F$80</definedName>
    <definedName name="alias">[1]AlíasIndicador!$A$2:$B$9</definedName>
    <definedName name="unidad" localSheetId="0">#REF!</definedName>
    <definedName name="unidad" localSheetId="4">#REF!</definedName>
    <definedName name="unidad" localSheetId="5">#REF!</definedName>
    <definedName name="unidad">#REF!</definedName>
  </definedNames>
  <calcPr calcId="144525"/>
</workbook>
</file>

<file path=xl/calcChain.xml><?xml version="1.0" encoding="utf-8"?>
<calcChain xmlns="http://schemas.openxmlformats.org/spreadsheetml/2006/main">
  <c r="D245" i="12" l="1"/>
  <c r="B245" i="12"/>
  <c r="D244" i="12"/>
  <c r="B244" i="12"/>
  <c r="D243" i="12" l="1"/>
  <c r="B243" i="12"/>
  <c r="D242" i="12"/>
  <c r="B242" i="12"/>
  <c r="D241" i="12"/>
  <c r="B241" i="12"/>
  <c r="D240" i="12"/>
  <c r="B240" i="12"/>
  <c r="D239" i="12"/>
  <c r="B239" i="12"/>
  <c r="D238" i="12"/>
  <c r="B238" i="12"/>
  <c r="D237" i="12"/>
  <c r="B237" i="12"/>
  <c r="D236" i="12"/>
  <c r="B236" i="12"/>
  <c r="D235" i="12"/>
  <c r="B235" i="12"/>
  <c r="D234" i="12"/>
  <c r="B234" i="12"/>
  <c r="D233" i="12"/>
  <c r="B233" i="12"/>
  <c r="D232" i="12"/>
  <c r="B232" i="12"/>
  <c r="D231" i="12"/>
  <c r="B231" i="12"/>
  <c r="D230" i="12"/>
  <c r="B230" i="12"/>
  <c r="D229" i="12"/>
  <c r="B229" i="12"/>
  <c r="D228" i="12"/>
  <c r="B228" i="12"/>
  <c r="D227" i="12"/>
  <c r="B227" i="12"/>
  <c r="D226" i="12"/>
  <c r="B226" i="12"/>
  <c r="D225" i="12"/>
  <c r="B225" i="12"/>
  <c r="D224" i="12"/>
  <c r="B224" i="12"/>
  <c r="D223" i="12"/>
  <c r="B223" i="12"/>
  <c r="L4" i="11" l="1"/>
  <c r="M4" i="11"/>
  <c r="L5" i="11"/>
  <c r="M5" i="11"/>
  <c r="L6" i="11"/>
  <c r="M6" i="11"/>
  <c r="L7" i="1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L14" i="11"/>
  <c r="M14" i="11"/>
  <c r="L15" i="11"/>
  <c r="M15" i="11"/>
  <c r="L16" i="11"/>
  <c r="M16" i="11"/>
  <c r="L17" i="11"/>
  <c r="M17" i="11"/>
  <c r="L18" i="11"/>
  <c r="M18" i="11"/>
  <c r="L19" i="11"/>
  <c r="L20" i="11"/>
  <c r="M20" i="11"/>
  <c r="L21" i="11"/>
  <c r="M21" i="11"/>
  <c r="L22" i="11"/>
  <c r="M22" i="11"/>
  <c r="L23" i="11"/>
  <c r="M23" i="11"/>
  <c r="L24" i="11"/>
  <c r="M24" i="11"/>
  <c r="L25" i="11"/>
  <c r="M25" i="11"/>
  <c r="L26" i="11"/>
  <c r="M26" i="11"/>
  <c r="L27" i="11"/>
  <c r="M27" i="11"/>
  <c r="L28" i="11"/>
  <c r="M28" i="11"/>
  <c r="L29" i="11"/>
  <c r="M29" i="11"/>
  <c r="L30" i="11"/>
  <c r="M30" i="11"/>
  <c r="L31" i="11"/>
  <c r="M31" i="11"/>
  <c r="L32" i="11"/>
  <c r="M32" i="11"/>
  <c r="L33" i="11"/>
  <c r="M33" i="11"/>
  <c r="L34" i="11"/>
  <c r="M34" i="11"/>
  <c r="L35" i="11"/>
  <c r="M35" i="11"/>
  <c r="L3" i="11"/>
  <c r="M3" i="11"/>
  <c r="M2" i="11"/>
  <c r="L2" i="11"/>
  <c r="D846" i="12" l="1"/>
  <c r="B846" i="12"/>
  <c r="D845" i="12"/>
  <c r="B845" i="12"/>
  <c r="D844" i="12"/>
  <c r="B844" i="12"/>
  <c r="D843" i="12"/>
  <c r="B843" i="12"/>
  <c r="D842" i="12"/>
  <c r="B842" i="12"/>
  <c r="D841" i="12"/>
  <c r="B841" i="12"/>
  <c r="D840" i="12"/>
  <c r="B840" i="12"/>
  <c r="D839" i="12"/>
  <c r="B839" i="12"/>
  <c r="D838" i="12"/>
  <c r="B838" i="12"/>
  <c r="D837" i="12"/>
  <c r="B837" i="12"/>
  <c r="D836" i="12"/>
  <c r="B836" i="12"/>
  <c r="D835" i="12"/>
  <c r="B835" i="12"/>
  <c r="D834" i="12"/>
  <c r="B834" i="12"/>
  <c r="D833" i="12"/>
  <c r="B833" i="12"/>
  <c r="D832" i="12"/>
  <c r="B832" i="12"/>
  <c r="D831" i="12"/>
  <c r="B831" i="12"/>
  <c r="D739" i="12" l="1"/>
  <c r="B739" i="12"/>
  <c r="D738" i="12"/>
  <c r="B738" i="12"/>
  <c r="D737" i="12"/>
  <c r="B737" i="12"/>
  <c r="D736" i="12"/>
  <c r="B736" i="12"/>
  <c r="D735" i="12"/>
  <c r="B735" i="12"/>
  <c r="D734" i="12"/>
  <c r="B734" i="12"/>
  <c r="D733" i="12"/>
  <c r="B733" i="12"/>
  <c r="D732" i="12"/>
  <c r="B732" i="12"/>
  <c r="D731" i="12"/>
  <c r="B731" i="12"/>
  <c r="D730" i="12"/>
  <c r="B730" i="12"/>
  <c r="D729" i="12"/>
  <c r="B729" i="12"/>
  <c r="D728" i="12"/>
  <c r="B728" i="12"/>
  <c r="D727" i="12"/>
  <c r="B727" i="12"/>
  <c r="D726" i="12"/>
  <c r="B726" i="12"/>
  <c r="D725" i="12"/>
  <c r="B725" i="12"/>
  <c r="D724" i="12"/>
  <c r="B724" i="12"/>
  <c r="D723" i="12"/>
  <c r="B723" i="12"/>
  <c r="D722" i="12"/>
  <c r="B722" i="12"/>
  <c r="D721" i="12"/>
  <c r="B721" i="12"/>
  <c r="D720" i="12"/>
  <c r="B720" i="12"/>
  <c r="D719" i="12"/>
  <c r="B719" i="12"/>
  <c r="D718" i="12"/>
  <c r="B718" i="12"/>
  <c r="D717" i="12"/>
  <c r="B717" i="12"/>
  <c r="D716" i="12"/>
  <c r="B716" i="12"/>
  <c r="D715" i="12"/>
  <c r="B715" i="12"/>
  <c r="D714" i="12"/>
  <c r="B714" i="12"/>
  <c r="D713" i="12"/>
  <c r="B713" i="12"/>
  <c r="D712" i="12"/>
  <c r="B712" i="12"/>
  <c r="D711" i="12"/>
  <c r="B711" i="12"/>
  <c r="D710" i="12"/>
  <c r="B710" i="12"/>
  <c r="D709" i="12"/>
  <c r="B709" i="12"/>
  <c r="D708" i="12"/>
  <c r="B708" i="12"/>
  <c r="D707" i="12"/>
  <c r="B707" i="12"/>
  <c r="D706" i="12"/>
  <c r="B706" i="12"/>
  <c r="D705" i="12"/>
  <c r="B705" i="12"/>
  <c r="D704" i="12"/>
  <c r="B704" i="12"/>
  <c r="D703" i="12"/>
  <c r="B703" i="12"/>
  <c r="D702" i="12"/>
  <c r="B702" i="12"/>
  <c r="D701" i="12"/>
  <c r="B701" i="12"/>
  <c r="D700" i="12"/>
  <c r="B700" i="12"/>
  <c r="D699" i="12"/>
  <c r="B699" i="12"/>
  <c r="D698" i="12"/>
  <c r="B698" i="12"/>
  <c r="D697" i="12"/>
  <c r="B697" i="12"/>
  <c r="D696" i="12"/>
  <c r="B696" i="12"/>
  <c r="D695" i="12"/>
  <c r="B695" i="12"/>
  <c r="D694" i="12"/>
  <c r="B694" i="12"/>
  <c r="D693" i="12"/>
  <c r="B693" i="12"/>
  <c r="D692" i="12"/>
  <c r="B692" i="12"/>
  <c r="D691" i="12"/>
  <c r="B691" i="12"/>
  <c r="D690" i="12"/>
  <c r="B690" i="12"/>
  <c r="D689" i="12"/>
  <c r="B689" i="12"/>
  <c r="D688" i="12"/>
  <c r="B688" i="12"/>
  <c r="D687" i="12"/>
  <c r="B687" i="12"/>
  <c r="D686" i="12"/>
  <c r="B686" i="12"/>
  <c r="D685" i="12"/>
  <c r="B685" i="12"/>
  <c r="D684" i="12"/>
  <c r="B684" i="12"/>
  <c r="D683" i="12"/>
  <c r="B683" i="12"/>
  <c r="D682" i="12"/>
  <c r="B682" i="12"/>
  <c r="D681" i="12"/>
  <c r="B681" i="12"/>
  <c r="D680" i="12"/>
  <c r="B680" i="12"/>
  <c r="D679" i="12"/>
  <c r="B679" i="12"/>
  <c r="D678" i="12"/>
  <c r="B678" i="12"/>
  <c r="D677" i="12"/>
  <c r="B677" i="12"/>
  <c r="D676" i="12"/>
  <c r="B676" i="12"/>
  <c r="D675" i="12"/>
  <c r="B675" i="12"/>
  <c r="D674" i="12"/>
  <c r="B674" i="12"/>
  <c r="D673" i="12"/>
  <c r="B673" i="12"/>
  <c r="D672" i="12"/>
  <c r="B672" i="12"/>
  <c r="D671" i="12"/>
  <c r="B671" i="12"/>
  <c r="D670" i="12"/>
  <c r="B670" i="12"/>
  <c r="D669" i="12"/>
  <c r="B669" i="12"/>
  <c r="D668" i="12"/>
  <c r="B668" i="12"/>
  <c r="D667" i="12"/>
  <c r="B667" i="12"/>
  <c r="D666" i="12"/>
  <c r="B666" i="12"/>
  <c r="D665" i="12"/>
  <c r="B665" i="12"/>
  <c r="D664" i="12"/>
  <c r="B664" i="12"/>
  <c r="D663" i="12"/>
  <c r="B663" i="12"/>
  <c r="D662" i="12"/>
  <c r="B662" i="12"/>
  <c r="D661" i="12"/>
  <c r="B661" i="12"/>
  <c r="D660" i="12"/>
  <c r="B660" i="12"/>
  <c r="B35" i="11"/>
  <c r="D576" i="12" l="1"/>
  <c r="B576" i="12"/>
  <c r="D575" i="12"/>
  <c r="B575" i="12"/>
  <c r="D574" i="12"/>
  <c r="B574" i="12"/>
  <c r="D573" i="12"/>
  <c r="B573" i="12"/>
  <c r="D572" i="12"/>
  <c r="B572" i="12"/>
  <c r="D571" i="12"/>
  <c r="B571" i="12"/>
  <c r="D570" i="12"/>
  <c r="B570" i="12"/>
  <c r="D569" i="12"/>
  <c r="B569" i="12"/>
  <c r="D568" i="12"/>
  <c r="B568" i="12"/>
  <c r="D567" i="12"/>
  <c r="B567" i="12"/>
  <c r="D566" i="12"/>
  <c r="B566" i="12"/>
  <c r="D565" i="12"/>
  <c r="B565" i="12"/>
  <c r="D564" i="12"/>
  <c r="B564" i="12"/>
  <c r="D563" i="12"/>
  <c r="B563" i="12"/>
  <c r="D562" i="12"/>
  <c r="B562" i="12"/>
  <c r="D561" i="12"/>
  <c r="B561" i="12"/>
  <c r="D560" i="12"/>
  <c r="B560" i="12"/>
  <c r="D559" i="12"/>
  <c r="B559" i="12"/>
  <c r="D558" i="12"/>
  <c r="B558" i="12"/>
  <c r="D557" i="12"/>
  <c r="B557" i="12"/>
  <c r="D556" i="12"/>
  <c r="B556" i="12"/>
  <c r="D555" i="12"/>
  <c r="B555" i="12"/>
  <c r="D554" i="12"/>
  <c r="B554" i="12"/>
  <c r="D553" i="12"/>
  <c r="B553" i="12"/>
  <c r="D552" i="12"/>
  <c r="B552" i="12"/>
  <c r="D551" i="12"/>
  <c r="B551" i="12"/>
  <c r="D550" i="12"/>
  <c r="B550" i="12"/>
  <c r="D549" i="12"/>
  <c r="B549" i="12"/>
  <c r="B34" i="11"/>
  <c r="D434" i="12" l="1"/>
  <c r="B434" i="12"/>
  <c r="D433" i="12"/>
  <c r="B433" i="12"/>
  <c r="D432" i="12"/>
  <c r="B432" i="12"/>
  <c r="D431" i="12"/>
  <c r="B431" i="12"/>
  <c r="D430" i="12"/>
  <c r="B430" i="12"/>
  <c r="D429" i="12"/>
  <c r="B429" i="12"/>
  <c r="D428" i="12"/>
  <c r="B428" i="12"/>
  <c r="D427" i="12"/>
  <c r="B427" i="12"/>
  <c r="D426" i="12"/>
  <c r="B426" i="12"/>
  <c r="D425" i="12"/>
  <c r="B425" i="12"/>
  <c r="D424" i="12"/>
  <c r="B424" i="12"/>
  <c r="D423" i="12"/>
  <c r="B423" i="12"/>
  <c r="D422" i="12"/>
  <c r="B422" i="12"/>
  <c r="D421" i="12"/>
  <c r="B421" i="12"/>
  <c r="D420" i="12"/>
  <c r="B420" i="12"/>
  <c r="D419" i="12"/>
  <c r="B419" i="12"/>
  <c r="D418" i="12"/>
  <c r="B418" i="12"/>
  <c r="D417" i="12"/>
  <c r="B417" i="12"/>
  <c r="D416" i="12"/>
  <c r="B416" i="12"/>
  <c r="B33" i="11"/>
  <c r="D114" i="12"/>
  <c r="B114" i="12"/>
  <c r="D113" i="12"/>
  <c r="B113" i="12"/>
  <c r="D112" i="12"/>
  <c r="B112" i="12"/>
  <c r="D111" i="12"/>
  <c r="B111" i="12"/>
  <c r="D110" i="12"/>
  <c r="B110" i="12"/>
  <c r="D109" i="12"/>
  <c r="B109" i="12"/>
  <c r="D108" i="12"/>
  <c r="B108" i="12"/>
  <c r="D107" i="12"/>
  <c r="B107" i="12"/>
  <c r="D106" i="12"/>
  <c r="B106" i="12"/>
  <c r="D105" i="12"/>
  <c r="B105" i="12"/>
  <c r="D104" i="12"/>
  <c r="B104" i="12"/>
  <c r="D103" i="12"/>
  <c r="B103" i="12"/>
  <c r="D102" i="12"/>
  <c r="B102" i="12"/>
  <c r="D101" i="12"/>
  <c r="B101" i="12"/>
  <c r="D100" i="12"/>
  <c r="B100" i="12"/>
  <c r="D99" i="12"/>
  <c r="B99" i="12"/>
  <c r="D98" i="12"/>
  <c r="B98" i="12"/>
  <c r="B32" i="11"/>
  <c r="D624" i="12" l="1"/>
  <c r="B624" i="12"/>
  <c r="D623" i="12"/>
  <c r="B623" i="12"/>
  <c r="D622" i="12"/>
  <c r="B622" i="12"/>
  <c r="D621" i="12"/>
  <c r="B621" i="12"/>
  <c r="D620" i="12"/>
  <c r="B620" i="12"/>
  <c r="D619" i="12"/>
  <c r="B619" i="12"/>
  <c r="D618" i="12"/>
  <c r="B618" i="12"/>
  <c r="D617" i="12"/>
  <c r="B617" i="12"/>
  <c r="D616" i="12"/>
  <c r="B616" i="12"/>
  <c r="D615" i="12"/>
  <c r="B615" i="12"/>
  <c r="D614" i="12"/>
  <c r="B614" i="12"/>
  <c r="B31" i="11"/>
  <c r="D753" i="12"/>
  <c r="B753" i="12"/>
  <c r="D752" i="12"/>
  <c r="B752" i="12"/>
  <c r="D751" i="12"/>
  <c r="B751" i="12"/>
  <c r="D750" i="12"/>
  <c r="B750" i="12"/>
  <c r="D749" i="12"/>
  <c r="B749" i="12"/>
  <c r="D748" i="12"/>
  <c r="B748" i="12"/>
  <c r="D747" i="12"/>
  <c r="B747" i="12"/>
  <c r="D746" i="12"/>
  <c r="B746" i="12"/>
  <c r="D745" i="12"/>
  <c r="B745" i="12"/>
  <c r="D744" i="12"/>
  <c r="B744" i="12"/>
  <c r="D743" i="12"/>
  <c r="B743" i="12"/>
  <c r="D742" i="12"/>
  <c r="B742" i="12"/>
  <c r="D741" i="12"/>
  <c r="B741" i="12"/>
  <c r="D740" i="12"/>
  <c r="B740" i="12"/>
  <c r="B30" i="11"/>
  <c r="D374" i="12" l="1"/>
  <c r="B374" i="12"/>
  <c r="D373" i="12"/>
  <c r="B373" i="12"/>
  <c r="D45" i="12"/>
  <c r="B45" i="12"/>
  <c r="D44" i="12"/>
  <c r="B44" i="12"/>
  <c r="D516" i="12" l="1"/>
  <c r="B516" i="12"/>
  <c r="D515" i="12"/>
  <c r="B515" i="12"/>
  <c r="D514" i="12"/>
  <c r="B514" i="12"/>
  <c r="D513" i="12"/>
  <c r="B513" i="12"/>
  <c r="D512" i="12"/>
  <c r="B512" i="12"/>
  <c r="D511" i="12"/>
  <c r="B511" i="12"/>
  <c r="D510" i="12"/>
  <c r="B510" i="12"/>
  <c r="D509" i="12"/>
  <c r="B509" i="12"/>
  <c r="D508" i="12"/>
  <c r="B508" i="12"/>
  <c r="D507" i="12"/>
  <c r="B507" i="12"/>
  <c r="D506" i="12"/>
  <c r="B506" i="12"/>
  <c r="D505" i="12"/>
  <c r="B505" i="12"/>
  <c r="D504" i="12" l="1"/>
  <c r="B504" i="12"/>
  <c r="D503" i="12"/>
  <c r="B503" i="12"/>
  <c r="D502" i="12"/>
  <c r="B502" i="12"/>
  <c r="D501" i="12"/>
  <c r="B501" i="12"/>
  <c r="D500" i="12"/>
  <c r="B500" i="12"/>
  <c r="B29" i="11"/>
  <c r="D217" i="12" l="1"/>
  <c r="B217" i="12"/>
  <c r="D216" i="12"/>
  <c r="B216" i="12"/>
  <c r="D215" i="12"/>
  <c r="B215" i="12"/>
  <c r="D214" i="12"/>
  <c r="B214" i="12"/>
  <c r="D213" i="12"/>
  <c r="B213" i="12"/>
  <c r="D212" i="12"/>
  <c r="B212" i="12"/>
  <c r="D211" i="12"/>
  <c r="B211" i="12"/>
  <c r="D210" i="12"/>
  <c r="B210" i="12"/>
  <c r="D209" i="12"/>
  <c r="B209" i="12"/>
  <c r="D208" i="12"/>
  <c r="B208" i="12"/>
  <c r="D207" i="12"/>
  <c r="B207" i="12"/>
  <c r="D206" i="12"/>
  <c r="B206" i="12"/>
  <c r="D205" i="12"/>
  <c r="B205" i="12"/>
  <c r="D204" i="12"/>
  <c r="B204" i="12"/>
  <c r="D203" i="12"/>
  <c r="B203" i="12"/>
  <c r="D202" i="12"/>
  <c r="B202" i="12"/>
  <c r="D201" i="12"/>
  <c r="B201" i="12"/>
  <c r="D200" i="12"/>
  <c r="B200" i="12"/>
  <c r="D199" i="12"/>
  <c r="B199" i="12"/>
  <c r="D198" i="12"/>
  <c r="B198" i="12"/>
  <c r="B28" i="11"/>
  <c r="D830" i="12" l="1"/>
  <c r="B830" i="12"/>
  <c r="D829" i="12"/>
  <c r="B829" i="12"/>
  <c r="D828" i="12"/>
  <c r="B828" i="12"/>
  <c r="D827" i="12"/>
  <c r="B827" i="12"/>
  <c r="D826" i="12"/>
  <c r="B826" i="12"/>
  <c r="D825" i="12"/>
  <c r="B825" i="12"/>
  <c r="D824" i="12"/>
  <c r="B824" i="12"/>
  <c r="D823" i="12"/>
  <c r="B823" i="12"/>
  <c r="D822" i="12"/>
  <c r="B822" i="12"/>
  <c r="D821" i="12"/>
  <c r="B821" i="12"/>
  <c r="D820" i="12"/>
  <c r="B820" i="12"/>
  <c r="D819" i="12"/>
  <c r="B819" i="12"/>
  <c r="D818" i="12"/>
  <c r="B818" i="12"/>
  <c r="D817" i="12"/>
  <c r="B817" i="12"/>
  <c r="D816" i="12"/>
  <c r="B816" i="12"/>
  <c r="D815" i="12"/>
  <c r="B815" i="12"/>
  <c r="D814" i="12"/>
  <c r="B814" i="12"/>
  <c r="D813" i="12"/>
  <c r="B813" i="12"/>
  <c r="D812" i="12"/>
  <c r="B812" i="12"/>
  <c r="D811" i="12"/>
  <c r="B811" i="12"/>
  <c r="D810" i="12"/>
  <c r="B810" i="12"/>
  <c r="D809" i="12"/>
  <c r="B809" i="12"/>
  <c r="D808" i="12"/>
  <c r="B808" i="12"/>
  <c r="D807" i="12"/>
  <c r="B807" i="12"/>
  <c r="D806" i="12"/>
  <c r="B806" i="12"/>
  <c r="D805" i="12"/>
  <c r="B805" i="12"/>
  <c r="D804" i="12"/>
  <c r="B804" i="12"/>
  <c r="D803" i="12"/>
  <c r="B803" i="12"/>
  <c r="D802" i="12"/>
  <c r="B802" i="12"/>
  <c r="D801" i="12"/>
  <c r="B801" i="12"/>
  <c r="D800" i="12"/>
  <c r="B800" i="12"/>
  <c r="D799" i="12"/>
  <c r="B799" i="12"/>
  <c r="D798" i="12"/>
  <c r="B798" i="12"/>
  <c r="D797" i="12"/>
  <c r="B797" i="12"/>
  <c r="D796" i="12"/>
  <c r="B796" i="12"/>
  <c r="D795" i="12"/>
  <c r="B795" i="12"/>
  <c r="D794" i="12"/>
  <c r="B794" i="12"/>
  <c r="D793" i="12"/>
  <c r="B793" i="12"/>
  <c r="D792" i="12"/>
  <c r="B792" i="12"/>
  <c r="D791" i="12"/>
  <c r="B791" i="12"/>
  <c r="D790" i="12"/>
  <c r="B790" i="12"/>
  <c r="D789" i="12"/>
  <c r="B789" i="12"/>
  <c r="D788" i="12"/>
  <c r="B788" i="12"/>
  <c r="D787" i="12"/>
  <c r="B787" i="12"/>
  <c r="D786" i="12"/>
  <c r="B786" i="12"/>
  <c r="D785" i="12"/>
  <c r="B785" i="12"/>
  <c r="D784" i="12"/>
  <c r="B784" i="12"/>
  <c r="D783" i="12"/>
  <c r="B783" i="12"/>
  <c r="D390" i="12" l="1"/>
  <c r="B390" i="12"/>
  <c r="D389" i="12"/>
  <c r="B389" i="12"/>
  <c r="D388" i="12"/>
  <c r="B388" i="12"/>
  <c r="D387" i="12"/>
  <c r="B387" i="12"/>
  <c r="D386" i="12"/>
  <c r="B386" i="12"/>
  <c r="D385" i="12"/>
  <c r="B385" i="12"/>
  <c r="D384" i="12"/>
  <c r="B384" i="12"/>
  <c r="D383" i="12"/>
  <c r="B383" i="12"/>
  <c r="D382" i="12"/>
  <c r="B382" i="12"/>
  <c r="D381" i="12"/>
  <c r="B381" i="12"/>
  <c r="D380" i="12"/>
  <c r="B380" i="12"/>
  <c r="D379" i="12"/>
  <c r="B379" i="12"/>
  <c r="D378" i="12"/>
  <c r="B378" i="12"/>
  <c r="D377" i="12"/>
  <c r="B377" i="12"/>
  <c r="D376" i="12"/>
  <c r="B376" i="12"/>
  <c r="D375" i="12"/>
  <c r="B375" i="12"/>
  <c r="B27" i="11"/>
  <c r="D646" i="12" l="1"/>
  <c r="B646" i="12"/>
  <c r="D630" i="12" l="1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B659" i="12"/>
  <c r="B658" i="12"/>
  <c r="B657" i="12"/>
  <c r="B656" i="12"/>
  <c r="B655" i="12"/>
  <c r="B654" i="12"/>
  <c r="B653" i="12"/>
  <c r="B652" i="12"/>
  <c r="B651" i="12"/>
  <c r="B650" i="12"/>
  <c r="B649" i="12"/>
  <c r="B648" i="12"/>
  <c r="B647" i="12"/>
  <c r="B645" i="12"/>
  <c r="B644" i="12"/>
  <c r="B643" i="12"/>
  <c r="B642" i="12"/>
  <c r="B641" i="12"/>
  <c r="B640" i="12"/>
  <c r="B639" i="12"/>
  <c r="B638" i="12"/>
  <c r="B637" i="12"/>
  <c r="B636" i="12"/>
  <c r="B635" i="12"/>
  <c r="B634" i="12"/>
  <c r="B633" i="12"/>
  <c r="B632" i="12"/>
  <c r="B631" i="12"/>
  <c r="B630" i="12"/>
  <c r="D629" i="12"/>
  <c r="B629" i="12"/>
  <c r="D628" i="12"/>
  <c r="B628" i="12"/>
  <c r="D627" i="12"/>
  <c r="B627" i="12"/>
  <c r="D626" i="12"/>
  <c r="B626" i="12"/>
  <c r="D625" i="12"/>
  <c r="B625" i="12"/>
  <c r="B26" i="11"/>
  <c r="D19" i="12" l="1"/>
  <c r="B19" i="12"/>
  <c r="D18" i="12"/>
  <c r="B18" i="12"/>
  <c r="D17" i="12"/>
  <c r="B17" i="12"/>
  <c r="D16" i="12"/>
  <c r="B16" i="12"/>
  <c r="D15" i="12"/>
  <c r="B15" i="12"/>
  <c r="D14" i="12"/>
  <c r="B14" i="12"/>
  <c r="D13" i="12"/>
  <c r="B13" i="12"/>
  <c r="D12" i="12"/>
  <c r="B12" i="12"/>
  <c r="D11" i="12"/>
  <c r="B11" i="12"/>
  <c r="D9" i="12"/>
  <c r="B9" i="12"/>
  <c r="D10" i="12"/>
  <c r="B10" i="12"/>
  <c r="D8" i="12"/>
  <c r="B8" i="12"/>
  <c r="D7" i="12"/>
  <c r="B7" i="12"/>
  <c r="D6" i="12"/>
  <c r="B6" i="12"/>
  <c r="D5" i="12"/>
  <c r="B5" i="12"/>
  <c r="D4" i="12"/>
  <c r="B4" i="12"/>
  <c r="D3" i="12"/>
  <c r="B3" i="12"/>
  <c r="D2" i="12"/>
  <c r="B2" i="12"/>
  <c r="B25" i="11"/>
  <c r="D613" i="12" l="1"/>
  <c r="B613" i="12"/>
  <c r="D612" i="12"/>
  <c r="B612" i="12"/>
  <c r="D611" i="12"/>
  <c r="B611" i="12"/>
  <c r="D610" i="12"/>
  <c r="B610" i="12"/>
  <c r="D609" i="12"/>
  <c r="B609" i="12"/>
  <c r="D608" i="12"/>
  <c r="B608" i="12"/>
  <c r="D607" i="12"/>
  <c r="B607" i="12"/>
  <c r="D606" i="12"/>
  <c r="B606" i="12"/>
  <c r="D605" i="12"/>
  <c r="B605" i="12"/>
  <c r="D604" i="12"/>
  <c r="B604" i="12"/>
  <c r="D603" i="12"/>
  <c r="B603" i="12"/>
  <c r="D602" i="12"/>
  <c r="B602" i="12"/>
  <c r="D601" i="12"/>
  <c r="B601" i="12"/>
  <c r="D600" i="12"/>
  <c r="B600" i="12"/>
  <c r="D599" i="12"/>
  <c r="B599" i="12"/>
  <c r="D598" i="12"/>
  <c r="B598" i="12"/>
  <c r="D597" i="12"/>
  <c r="B597" i="12"/>
  <c r="D596" i="12"/>
  <c r="B596" i="12"/>
  <c r="D595" i="12"/>
  <c r="B595" i="12"/>
  <c r="D594" i="12"/>
  <c r="B594" i="12"/>
  <c r="D593" i="12"/>
  <c r="B593" i="12"/>
  <c r="D592" i="12"/>
  <c r="B592" i="12"/>
  <c r="D591" i="12"/>
  <c r="B591" i="12"/>
  <c r="D590" i="12"/>
  <c r="B590" i="12"/>
  <c r="D589" i="12"/>
  <c r="B589" i="12"/>
  <c r="D588" i="12"/>
  <c r="B588" i="12"/>
  <c r="D587" i="12"/>
  <c r="B587" i="12"/>
  <c r="D586" i="12"/>
  <c r="B586" i="12"/>
  <c r="D585" i="12"/>
  <c r="B585" i="12"/>
  <c r="D584" i="12"/>
  <c r="B584" i="12"/>
  <c r="D583" i="12"/>
  <c r="B583" i="12"/>
  <c r="D582" i="12"/>
  <c r="B582" i="12"/>
  <c r="D581" i="12" l="1"/>
  <c r="B581" i="12"/>
  <c r="D580" i="12"/>
  <c r="B580" i="12"/>
  <c r="D579" i="12"/>
  <c r="B579" i="12"/>
  <c r="D578" i="12"/>
  <c r="B578" i="12"/>
  <c r="D577" i="12"/>
  <c r="B577" i="12"/>
  <c r="B24" i="11"/>
  <c r="D499" i="12" l="1"/>
  <c r="B499" i="12"/>
  <c r="D498" i="12"/>
  <c r="B498" i="12"/>
  <c r="D497" i="12"/>
  <c r="B497" i="12"/>
  <c r="D496" i="12"/>
  <c r="B496" i="12"/>
  <c r="D495" i="12"/>
  <c r="B495" i="12"/>
  <c r="D494" i="12"/>
  <c r="B494" i="12"/>
  <c r="D493" i="12"/>
  <c r="B493" i="12"/>
  <c r="D492" i="12"/>
  <c r="B492" i="12"/>
  <c r="D491" i="12"/>
  <c r="B491" i="12"/>
  <c r="B23" i="11"/>
  <c r="D415" i="12" l="1"/>
  <c r="B415" i="12"/>
  <c r="D414" i="12"/>
  <c r="B414" i="12"/>
  <c r="D413" i="12"/>
  <c r="B413" i="12"/>
  <c r="D412" i="12"/>
  <c r="B412" i="12"/>
  <c r="D411" i="12"/>
  <c r="B411" i="12"/>
  <c r="D410" i="12"/>
  <c r="B410" i="12"/>
  <c r="D409" i="12"/>
  <c r="B409" i="12"/>
  <c r="D408" i="12"/>
  <c r="B408" i="12"/>
  <c r="D407" i="12"/>
  <c r="B407" i="12"/>
  <c r="D406" i="12"/>
  <c r="B406" i="12"/>
  <c r="D405" i="12"/>
  <c r="B405" i="12"/>
  <c r="D404" i="12"/>
  <c r="B404" i="12"/>
  <c r="D403" i="12"/>
  <c r="B403" i="12"/>
  <c r="D402" i="12"/>
  <c r="B402" i="12"/>
  <c r="D401" i="12"/>
  <c r="B401" i="12"/>
  <c r="D400" i="12"/>
  <c r="B400" i="12"/>
  <c r="D399" i="12"/>
  <c r="B399" i="12"/>
  <c r="D398" i="12"/>
  <c r="B398" i="12"/>
  <c r="D397" i="12"/>
  <c r="B397" i="12"/>
  <c r="D396" i="12"/>
  <c r="B396" i="12"/>
  <c r="D395" i="12"/>
  <c r="B395" i="12"/>
  <c r="D394" i="12"/>
  <c r="B394" i="12"/>
  <c r="D393" i="12"/>
  <c r="B393" i="12"/>
  <c r="D392" i="12"/>
  <c r="B392" i="12"/>
  <c r="D391" i="12"/>
  <c r="B391" i="12"/>
  <c r="B22" i="11"/>
  <c r="D162" i="12" l="1"/>
  <c r="D161" i="12"/>
  <c r="D160" i="12"/>
  <c r="D159" i="12"/>
  <c r="D158" i="12"/>
  <c r="D157" i="12"/>
  <c r="D156" i="12"/>
  <c r="D155" i="12"/>
  <c r="D154" i="12"/>
  <c r="D153" i="12"/>
  <c r="D782" i="12"/>
  <c r="D781" i="12"/>
  <c r="D780" i="12"/>
  <c r="D779" i="12"/>
  <c r="D778" i="12"/>
  <c r="D777" i="12"/>
  <c r="D776" i="12"/>
  <c r="D775" i="12"/>
  <c r="D774" i="12"/>
  <c r="D773" i="12"/>
  <c r="D772" i="12"/>
  <c r="D771" i="12"/>
  <c r="D770" i="12"/>
  <c r="D769" i="12"/>
  <c r="D768" i="12"/>
  <c r="D767" i="12"/>
  <c r="D766" i="12"/>
  <c r="D765" i="12"/>
  <c r="D764" i="12"/>
  <c r="D763" i="12"/>
  <c r="D762" i="12"/>
  <c r="D761" i="12"/>
  <c r="D760" i="12"/>
  <c r="D759" i="12"/>
  <c r="D758" i="12"/>
  <c r="D757" i="12"/>
  <c r="D756" i="12"/>
  <c r="D755" i="12"/>
  <c r="D754" i="12"/>
  <c r="D548" i="12"/>
  <c r="D547" i="12"/>
  <c r="D546" i="12"/>
  <c r="D545" i="12"/>
  <c r="D544" i="12"/>
  <c r="D543" i="12"/>
  <c r="D542" i="12"/>
  <c r="D541" i="12"/>
  <c r="D540" i="12"/>
  <c r="D539" i="12"/>
  <c r="D538" i="12"/>
  <c r="D537" i="12"/>
  <c r="D536" i="12"/>
  <c r="D535" i="12"/>
  <c r="D534" i="12"/>
  <c r="D533" i="12"/>
  <c r="D532" i="12"/>
  <c r="D531" i="12"/>
  <c r="D530" i="12"/>
  <c r="D529" i="12"/>
  <c r="D528" i="12"/>
  <c r="D527" i="12"/>
  <c r="D526" i="12"/>
  <c r="D525" i="12"/>
  <c r="D524" i="12"/>
  <c r="D523" i="12"/>
  <c r="D522" i="12"/>
  <c r="D521" i="12"/>
  <c r="D520" i="12"/>
  <c r="D519" i="12"/>
  <c r="D518" i="12"/>
  <c r="D517" i="12"/>
  <c r="D490" i="12"/>
  <c r="D489" i="12"/>
  <c r="D488" i="12"/>
  <c r="D487" i="12"/>
  <c r="D486" i="12"/>
  <c r="D485" i="12"/>
  <c r="D484" i="12"/>
  <c r="D483" i="12"/>
  <c r="D482" i="12"/>
  <c r="D481" i="12"/>
  <c r="D480" i="12"/>
  <c r="D479" i="12"/>
  <c r="D478" i="12"/>
  <c r="D477" i="12"/>
  <c r="D476" i="12"/>
  <c r="D475" i="12"/>
  <c r="D474" i="12"/>
  <c r="D473" i="12"/>
  <c r="D472" i="12"/>
  <c r="D471" i="12"/>
  <c r="D470" i="12"/>
  <c r="D469" i="12"/>
  <c r="D468" i="12"/>
  <c r="D467" i="12"/>
  <c r="D466" i="12"/>
  <c r="D465" i="12"/>
  <c r="D464" i="12"/>
  <c r="D463" i="12"/>
  <c r="D462" i="12"/>
  <c r="D461" i="12"/>
  <c r="D460" i="12"/>
  <c r="D459" i="12"/>
  <c r="D458" i="12"/>
  <c r="D457" i="12"/>
  <c r="D456" i="12"/>
  <c r="D455" i="12"/>
  <c r="D454" i="12"/>
  <c r="D453" i="12"/>
  <c r="D452" i="12"/>
  <c r="D451" i="12"/>
  <c r="D450" i="12"/>
  <c r="D449" i="12"/>
  <c r="D448" i="12"/>
  <c r="D447" i="12"/>
  <c r="D446" i="12"/>
  <c r="D445" i="12"/>
  <c r="D444" i="12"/>
  <c r="D443" i="12"/>
  <c r="D442" i="12"/>
  <c r="D441" i="12"/>
  <c r="D440" i="12"/>
  <c r="D439" i="12"/>
  <c r="D438" i="12"/>
  <c r="D437" i="12"/>
  <c r="D436" i="12"/>
  <c r="D435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22" i="12"/>
  <c r="D221" i="12"/>
  <c r="D220" i="12"/>
  <c r="D219" i="12"/>
  <c r="D21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B162" i="12"/>
  <c r="B161" i="12"/>
  <c r="B160" i="12"/>
  <c r="B159" i="12"/>
  <c r="B158" i="12"/>
  <c r="B157" i="12"/>
  <c r="B156" i="12"/>
  <c r="B155" i="12"/>
  <c r="B154" i="12"/>
  <c r="B153" i="12"/>
  <c r="B782" i="12"/>
  <c r="B781" i="12"/>
  <c r="B780" i="12"/>
  <c r="B779" i="12"/>
  <c r="B778" i="12"/>
  <c r="B777" i="12"/>
  <c r="B776" i="12"/>
  <c r="B775" i="12"/>
  <c r="B774" i="12"/>
  <c r="B773" i="12"/>
  <c r="B772" i="12"/>
  <c r="B771" i="12"/>
  <c r="B770" i="12"/>
  <c r="B769" i="12"/>
  <c r="B768" i="12"/>
  <c r="B767" i="12"/>
  <c r="B766" i="12"/>
  <c r="B765" i="12"/>
  <c r="B764" i="12"/>
  <c r="B763" i="12"/>
  <c r="B762" i="12"/>
  <c r="B761" i="12"/>
  <c r="B760" i="12"/>
  <c r="B759" i="12"/>
  <c r="B758" i="12"/>
  <c r="B757" i="12"/>
  <c r="B756" i="12"/>
  <c r="B755" i="12"/>
  <c r="B754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22" i="12"/>
  <c r="B221" i="12"/>
  <c r="B220" i="12"/>
  <c r="B219" i="12"/>
  <c r="B21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2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</calcChain>
</file>

<file path=xl/sharedStrings.xml><?xml version="1.0" encoding="utf-8"?>
<sst xmlns="http://schemas.openxmlformats.org/spreadsheetml/2006/main" count="6006" uniqueCount="1887">
  <si>
    <t>distribution_identifier</t>
  </si>
  <si>
    <t>indice_tiempo</t>
  </si>
  <si>
    <t>dataset_identifier</t>
  </si>
  <si>
    <t>dataset_title</t>
  </si>
  <si>
    <t>distribution_title</t>
  </si>
  <si>
    <t>field_title</t>
  </si>
  <si>
    <t>field_type</t>
  </si>
  <si>
    <t>field_description</t>
  </si>
  <si>
    <t>field_units</t>
  </si>
  <si>
    <t>date</t>
  </si>
  <si>
    <t>number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</si>
  <si>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</si>
  <si>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</si>
  <si>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</si>
  <si>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</si>
  <si>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</si>
  <si>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</si>
  <si>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</si>
  <si>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</si>
  <si>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</si>
  <si>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</si>
  <si>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</si>
  <si>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</si>
  <si>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</si>
  <si>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</si>
  <si>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</si>
  <si>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</si>
  <si>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</si>
  <si>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dataset_accessLevel</t>
  </si>
  <si>
    <t>ECON</t>
  </si>
  <si>
    <t>R/P3M</t>
  </si>
  <si>
    <t>SPA</t>
  </si>
  <si>
    <t>ARG</t>
  </si>
  <si>
    <t>ABIERTO</t>
  </si>
  <si>
    <t>Ministerio de Hacienda. Secretaría de Política Económica. Subsecretaría de Programación Microeconómica.</t>
  </si>
  <si>
    <t xml:space="preserve">Ministerio de Hacienda. Secretaría de Política Económica. Subsecretaría de Programación Microeconómica. Dirección Nacional de Planificación Sectorial. </t>
  </si>
  <si>
    <t>https://www.minhacienda.gob.ar/secretarias/politica-economica/programacion-microeconomica/</t>
  </si>
  <si>
    <t>distribution_description</t>
  </si>
  <si>
    <t>distribution_downloadURL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</si>
  <si>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</si>
  <si>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</si>
  <si>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</si>
  <si>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</si>
  <si>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</si>
  <si>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</si>
  <si>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distribution_modified</t>
  </si>
  <si>
    <t>distribution_rights</t>
  </si>
  <si>
    <t>CSV</t>
  </si>
  <si>
    <t>mercado_laboral</t>
  </si>
  <si>
    <t>02</t>
  </si>
  <si>
    <t>Indicadores de la cadena de valor Minería Metalífera</t>
  </si>
  <si>
    <t>MTEySS, COCHILCO</t>
  </si>
  <si>
    <t>02.1</t>
  </si>
  <si>
    <t>precio_oro</t>
  </si>
  <si>
    <t>precio_cobre</t>
  </si>
  <si>
    <t>precio_plata</t>
  </si>
  <si>
    <t>empleo_rama13</t>
  </si>
  <si>
    <t>precios</t>
  </si>
  <si>
    <t>mercado_laboral, precios</t>
  </si>
  <si>
    <t>14</t>
  </si>
  <si>
    <t>remuneracion_rama13</t>
  </si>
  <si>
    <t>theme_id</t>
  </si>
  <si>
    <t>theme_label</t>
  </si>
  <si>
    <t>theme_description</t>
  </si>
  <si>
    <t>Datos sobre empleo sectorial</t>
  </si>
  <si>
    <t>Precios de los principales productos/servicios del sector</t>
  </si>
  <si>
    <t>Datos sobre precios de los principales productos/servicios del sector</t>
  </si>
  <si>
    <t>03</t>
  </si>
  <si>
    <t xml:space="preserve">Ministerio de Hacienda. Secretaría de Política Económica. Subsecretaría de Programación Microeconómica. Dirección Nacional de Planificación Regional. </t>
  </si>
  <si>
    <t>produccion_actividad, mercado_laboral, precios</t>
  </si>
  <si>
    <t>Centro Azucarero Argentino, MinEM, ISO, EEAOC, MTEySS</t>
  </si>
  <si>
    <t>03.1</t>
  </si>
  <si>
    <t>prod_azucar_blanco</t>
  </si>
  <si>
    <t>produccion_actividad</t>
  </si>
  <si>
    <t>13</t>
  </si>
  <si>
    <t>prod_azucar_crudo</t>
  </si>
  <si>
    <t>prod_azucar_total</t>
  </si>
  <si>
    <t>empleo_industria_azucarera_1542</t>
  </si>
  <si>
    <t>prod_bioetanol_cana_azucar</t>
  </si>
  <si>
    <t>prec_int_azucar_blanco_londres</t>
  </si>
  <si>
    <t>prec_int_azucar_crudo_nueva_york</t>
  </si>
  <si>
    <t>prec_azucar_blanco_comun_tipo_a_vagon_ingenio</t>
  </si>
  <si>
    <t>prec_bioetanol_cana_azucar</t>
  </si>
  <si>
    <t>04</t>
  </si>
  <si>
    <t>Indicadores de la cadena de valor Automotriz</t>
  </si>
  <si>
    <t>produccion_actividad, empleo</t>
  </si>
  <si>
    <t xml:space="preserve">ADEFA, ACARA, MTEySS </t>
  </si>
  <si>
    <t>04.1</t>
  </si>
  <si>
    <t>prod_auto</t>
  </si>
  <si>
    <t>prod_uti</t>
  </si>
  <si>
    <t>prod_seg_a</t>
  </si>
  <si>
    <t>prod_seg_b</t>
  </si>
  <si>
    <t>prod_autotot</t>
  </si>
  <si>
    <t>patentamientos</t>
  </si>
  <si>
    <t>vta_conces_tot</t>
  </si>
  <si>
    <t>vta_conces_nac</t>
  </si>
  <si>
    <t>empleo_3410</t>
  </si>
  <si>
    <t>empleo_3420</t>
  </si>
  <si>
    <t>empleo_3430</t>
  </si>
  <si>
    <t>empleo_total_auto</t>
  </si>
  <si>
    <t>05</t>
  </si>
  <si>
    <t>produccion_actividad, precios</t>
  </si>
  <si>
    <t>MinAgro, INDEC, CAPIA</t>
  </si>
  <si>
    <t>05.1</t>
  </si>
  <si>
    <t>faena_aves</t>
  </si>
  <si>
    <t>prod_carne_aviar</t>
  </si>
  <si>
    <t>cons_pc_carne_aviar</t>
  </si>
  <si>
    <t>stock_aves_rpep</t>
  </si>
  <si>
    <t>stock_aves_rper</t>
  </si>
  <si>
    <t>prod_polbb</t>
  </si>
  <si>
    <t>fep</t>
  </si>
  <si>
    <t>pre_cons_carne_aviar</t>
  </si>
  <si>
    <t>pre_may_carne_aviar</t>
  </si>
  <si>
    <t>06</t>
  </si>
  <si>
    <t>Indicadores de la cadena de valor Hidrocarburos</t>
  </si>
  <si>
    <t>MinEM</t>
  </si>
  <si>
    <t>06.1</t>
  </si>
  <si>
    <t>08</t>
  </si>
  <si>
    <t>Indicadores de la cadena de valor Maquinaria Agrícola</t>
  </si>
  <si>
    <t>produccion_actividad, mercado_laboral, agentes</t>
  </si>
  <si>
    <t>INDEC, CAFMA, MTEySS</t>
  </si>
  <si>
    <t>08.1</t>
  </si>
  <si>
    <t>prod_cabgir</t>
  </si>
  <si>
    <t>prod_cabmai</t>
  </si>
  <si>
    <t>prod_cabtot</t>
  </si>
  <si>
    <t>prod_cosech</t>
  </si>
  <si>
    <t>prod_pulver</t>
  </si>
  <si>
    <t>prod_sembra</t>
  </si>
  <si>
    <t>prod_tolvas</t>
  </si>
  <si>
    <t>prod_trac</t>
  </si>
  <si>
    <t>vta_trac_nac_q</t>
  </si>
  <si>
    <t>vta_trac_imp_q</t>
  </si>
  <si>
    <t>vta_trac_tot_q</t>
  </si>
  <si>
    <t>vta_trac_nac_p</t>
  </si>
  <si>
    <t>vta_trac_imp_p</t>
  </si>
  <si>
    <t>vta_trac_tot_p</t>
  </si>
  <si>
    <t>vta_cosech_nac_q</t>
  </si>
  <si>
    <t>vta_cosech_imp_q</t>
  </si>
  <si>
    <t>vta_cosech_tot_q</t>
  </si>
  <si>
    <t>vta_cosech_imp_p</t>
  </si>
  <si>
    <t>vta_cosech_tot_p</t>
  </si>
  <si>
    <t>vta_sembra_nac_q</t>
  </si>
  <si>
    <t>vta_sembra_imp_q</t>
  </si>
  <si>
    <t>vta_sembra_tot_q</t>
  </si>
  <si>
    <t>vta_sembra_nac_p</t>
  </si>
  <si>
    <t>vta_sembra_imp_p</t>
  </si>
  <si>
    <t>vta_sembra_tot_p</t>
  </si>
  <si>
    <t>vta_imple_nac_q</t>
  </si>
  <si>
    <t>vta_imple_imp_q</t>
  </si>
  <si>
    <t>vta_imple_tot_q</t>
  </si>
  <si>
    <t>vta_imple_nac_p</t>
  </si>
  <si>
    <t>vta_imple_imp_p</t>
  </si>
  <si>
    <t>vta_imple_tot_p</t>
  </si>
  <si>
    <t>empleo_2921</t>
  </si>
  <si>
    <t>empresas_2921</t>
  </si>
  <si>
    <t>agentes</t>
  </si>
  <si>
    <t>11</t>
  </si>
  <si>
    <t>Indicadores de la cadena de valor Servicios Turísticos</t>
  </si>
  <si>
    <t>produccion_actividad, mercado_laboral, comercio_exterior</t>
  </si>
  <si>
    <t>1996-01-01/2016-12-31</t>
  </si>
  <si>
    <t>INDEC, MTEySS</t>
  </si>
  <si>
    <t>11.1</t>
  </si>
  <si>
    <t>Indicadores de Servicios Turísticos en valores anuales</t>
  </si>
  <si>
    <t>ocup_hotelera_total</t>
  </si>
  <si>
    <t>ocup_hotelera_resid</t>
  </si>
  <si>
    <t>ocup_hotelera_no_resid</t>
  </si>
  <si>
    <t>vab_hotelesyrestestaurantes</t>
  </si>
  <si>
    <t>vab_hoteles</t>
  </si>
  <si>
    <t>vab_restaurantes</t>
  </si>
  <si>
    <t>turismo_emisivo_eze_aep</t>
  </si>
  <si>
    <t>comercio_exterior</t>
  </si>
  <si>
    <t>turismo_receptivo_eze_aep</t>
  </si>
  <si>
    <t>cuenta_viajes_ingresos</t>
  </si>
  <si>
    <t>cuenta_viajes_egresos</t>
  </si>
  <si>
    <t>empleo_551_hoteles</t>
  </si>
  <si>
    <t>empleo_552_restaurantes</t>
  </si>
  <si>
    <t>empleo_634_agencias_viaje</t>
  </si>
  <si>
    <t>Indicadores de la cadena de valor Vitivinicultura</t>
  </si>
  <si>
    <t>13.1</t>
  </si>
  <si>
    <t>prod_vino</t>
  </si>
  <si>
    <t>prod_mosto</t>
  </si>
  <si>
    <t>prod_vincer</t>
  </si>
  <si>
    <t>prod_mostcon</t>
  </si>
  <si>
    <t>despacho_mint</t>
  </si>
  <si>
    <t>Despachos autorizados en el mercado interno</t>
  </si>
  <si>
    <t>empleo_1552</t>
  </si>
  <si>
    <t>Puestos de trabajo registrados en el sector privado  en el sector elaboración de vinos y otras bebidas fermentadas a base de frutas, en valores anuales</t>
  </si>
  <si>
    <t>Indicadores de la cadena de valor Forestal, muebles y papel</t>
  </si>
  <si>
    <t>1993-12-31/2014-12-31</t>
  </si>
  <si>
    <t>MinAgro, MAyDS,  MTEySS</t>
  </si>
  <si>
    <t>14.1</t>
  </si>
  <si>
    <t>extr_bi_rollizos</t>
  </si>
  <si>
    <t>extr_bi_carbon</t>
  </si>
  <si>
    <t>extr_bi_leña</t>
  </si>
  <si>
    <t>extr_bi_postes</t>
  </si>
  <si>
    <t>extr_bi_otros_produc</t>
  </si>
  <si>
    <t>prod_pasta_celulosa</t>
  </si>
  <si>
    <t>prod_papel</t>
  </si>
  <si>
    <t>prod_bi_impreg</t>
  </si>
  <si>
    <t>prod_bi_lamin_otros_usos</t>
  </si>
  <si>
    <t>prod_bi_tabl_alist</t>
  </si>
  <si>
    <t>prod_bi_tabl_fibras</t>
  </si>
  <si>
    <t>prod_bi_tabl_partic</t>
  </si>
  <si>
    <t>prod_bn_carbon</t>
  </si>
  <si>
    <t>prod_bn_durmientes</t>
  </si>
  <si>
    <t>extr_bn_leña</t>
  </si>
  <si>
    <t>extr_bn_leña_para_carbon</t>
  </si>
  <si>
    <t>extr_bn_otros _productos</t>
  </si>
  <si>
    <t>extr_bn_postes</t>
  </si>
  <si>
    <t>extr_bn_rollizos</t>
  </si>
  <si>
    <t>prod_bn_colofonia_trementina</t>
  </si>
  <si>
    <t>prodc_bn_compensado</t>
  </si>
  <si>
    <t>prod_bn_faqueado</t>
  </si>
  <si>
    <t>prod_bn_madera_aserrada</t>
  </si>
  <si>
    <t>prod_bn_tanino</t>
  </si>
  <si>
    <t>empleo_201</t>
  </si>
  <si>
    <t>empelo_202</t>
  </si>
  <si>
    <t>empelo_203</t>
  </si>
  <si>
    <t>empelo_2010</t>
  </si>
  <si>
    <t>empelo_2021</t>
  </si>
  <si>
    <t>empelo_2022</t>
  </si>
  <si>
    <t>empelo_2023</t>
  </si>
  <si>
    <t>empelo_2029</t>
  </si>
  <si>
    <t>empelo_2101</t>
  </si>
  <si>
    <t>empelo_2102</t>
  </si>
  <si>
    <t>empelo_2109</t>
  </si>
  <si>
    <t>empelo_3610</t>
  </si>
  <si>
    <t>empresas_201</t>
  </si>
  <si>
    <t>empresas_202</t>
  </si>
  <si>
    <t>empresas_203</t>
  </si>
  <si>
    <t>empresas_2010</t>
  </si>
  <si>
    <t>empresas_2021</t>
  </si>
  <si>
    <t>empresas_2022</t>
  </si>
  <si>
    <t>empresas_2023</t>
  </si>
  <si>
    <t>empresas_2029</t>
  </si>
  <si>
    <t>empresas_2101</t>
  </si>
  <si>
    <t>empresas_2102</t>
  </si>
  <si>
    <t>empresas_2109</t>
  </si>
  <si>
    <t>empresas_3610</t>
  </si>
  <si>
    <t>21</t>
  </si>
  <si>
    <t>21.1</t>
  </si>
  <si>
    <t>vta_prod_nac</t>
  </si>
  <si>
    <t>vta_prod_imp</t>
  </si>
  <si>
    <t>vta_tot</t>
  </si>
  <si>
    <t>empleo_2423</t>
  </si>
  <si>
    <t>empresas_2423</t>
  </si>
  <si>
    <t>22</t>
  </si>
  <si>
    <t>produccion_actividad, precios, mercado_laboral</t>
  </si>
  <si>
    <t>1997-01-01/2017-06-01</t>
  </si>
  <si>
    <t>MTEySS, SENASA, MinAgro</t>
  </si>
  <si>
    <t>22.1</t>
  </si>
  <si>
    <t>prod_lec_cruda</t>
  </si>
  <si>
    <t>Producción leche cruda</t>
  </si>
  <si>
    <t>stock_tambo</t>
  </si>
  <si>
    <t>Stock ganado de tambo</t>
  </si>
  <si>
    <t>empl_ind_lacteo</t>
  </si>
  <si>
    <t>Puestos de trabajo en la industria lactea. Rama 1520</t>
  </si>
  <si>
    <t>prec_leche_cruda</t>
  </si>
  <si>
    <t>Precio promedio al productor informado por la industria</t>
  </si>
  <si>
    <t>23</t>
  </si>
  <si>
    <t>Indicadores de la cadena de valor Manzana y Pera</t>
  </si>
  <si>
    <t>SENASA, FUNBAPA, IDR, MCBA</t>
  </si>
  <si>
    <t>23.1</t>
  </si>
  <si>
    <t>area_p_pera</t>
  </si>
  <si>
    <t>area_p_manzana</t>
  </si>
  <si>
    <t>prod_p_pera</t>
  </si>
  <si>
    <t>prod_p_manzana</t>
  </si>
  <si>
    <t>egreso_expo_manzana</t>
  </si>
  <si>
    <t>egreso_expo_pera</t>
  </si>
  <si>
    <t>egreso_industria_manzana</t>
  </si>
  <si>
    <t>egreso_industria_pera</t>
  </si>
  <si>
    <t>egreso_minterno_manzana</t>
  </si>
  <si>
    <t>egreso_minterno_pera</t>
  </si>
  <si>
    <t>egreso_minterno_cons_manzana</t>
  </si>
  <si>
    <t>egreso_minterno_cons_pera</t>
  </si>
  <si>
    <t>egreso_minterno_ind_manzana</t>
  </si>
  <si>
    <t>egreso_minterno_ind_pera</t>
  </si>
  <si>
    <t>egreso_subp_aroma_manzana</t>
  </si>
  <si>
    <t>egreso_subp_caldos_manzana</t>
  </si>
  <si>
    <t>egreso_subp_conser_manzana</t>
  </si>
  <si>
    <t>egreso_subp_deshid_manzana</t>
  </si>
  <si>
    <t>egreso_subp_jctc_manzana</t>
  </si>
  <si>
    <t>egreso_subp_otros_manzana</t>
  </si>
  <si>
    <t>egreso_subp_aroma_pera</t>
  </si>
  <si>
    <t>egreso_subp_caldop_pera</t>
  </si>
  <si>
    <t>egreso_subp_caldos_pera</t>
  </si>
  <si>
    <t>egreso_subp_conser_pera</t>
  </si>
  <si>
    <t>egreso_subp_jctc_pera</t>
  </si>
  <si>
    <t>egreso_subp_otros_pera</t>
  </si>
  <si>
    <t>pre_may_manzana</t>
  </si>
  <si>
    <t>pre_may_pera</t>
  </si>
  <si>
    <t>26</t>
  </si>
  <si>
    <t>CAA, MinHacienda, MTEySS</t>
  </si>
  <si>
    <t>26.1</t>
  </si>
  <si>
    <t>prod_acero</t>
  </si>
  <si>
    <t>Producción: Acero crudo en miles de toneladas</t>
  </si>
  <si>
    <t>prod_aluminio</t>
  </si>
  <si>
    <t>Producción: Aluminio primario en miles de toneladas</t>
  </si>
  <si>
    <t>prod_arrabio</t>
  </si>
  <si>
    <t>Producción: Arrabio en miles de toneladas</t>
  </si>
  <si>
    <t>prod_hesp</t>
  </si>
  <si>
    <t>Producción: Hierro esponja en miles de toneladas</t>
  </si>
  <si>
    <t>prod_hprim</t>
  </si>
  <si>
    <t>Producción: Hierro primario en miles de toneladas</t>
  </si>
  <si>
    <t>prod_lamc</t>
  </si>
  <si>
    <t>Producción: Laminados en caliente en miles de toneladas</t>
  </si>
  <si>
    <t>prod_lamf</t>
  </si>
  <si>
    <t>Producción: Laminados en frío en miles de toneldadas</t>
  </si>
  <si>
    <t>prod_laml</t>
  </si>
  <si>
    <t>Producción: Laminados largos (incl. tubos) en miles de toneladas</t>
  </si>
  <si>
    <t>prod_lamp</t>
  </si>
  <si>
    <t>Producción: Laminados planos en miles de toneladas</t>
  </si>
  <si>
    <t>prod_tubossc</t>
  </si>
  <si>
    <t>Producción: Tubos sin costura en miles de toneladas</t>
  </si>
  <si>
    <t>Empleo: Metales comunes</t>
  </si>
  <si>
    <t>27</t>
  </si>
  <si>
    <t>Indicadores de la cadena de valor Pesca y Puertos Pesqueros</t>
  </si>
  <si>
    <t>INDEC, MinAgro, MTEySS</t>
  </si>
  <si>
    <t>27.1</t>
  </si>
  <si>
    <t>cap_peces</t>
  </si>
  <si>
    <t>cap_merluzahb</t>
  </si>
  <si>
    <t>cap_mol</t>
  </si>
  <si>
    <t>cap_cal</t>
  </si>
  <si>
    <t>cap_crust</t>
  </si>
  <si>
    <t>cap_langostino</t>
  </si>
  <si>
    <t>cap_tot</t>
  </si>
  <si>
    <t>empleo_501</t>
  </si>
  <si>
    <t>empleo_503</t>
  </si>
  <si>
    <t>empleo_1512</t>
  </si>
  <si>
    <t>pr_filet_mer</t>
  </si>
  <si>
    <t>catalog_title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</si>
  <si>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</si>
  <si>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</si>
  <si>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</si>
  <si>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</si>
  <si>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</si>
  <si>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</si>
  <si>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</si>
  <si>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</si>
  <si>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</si>
  <si>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catalog_rights</t>
  </si>
  <si>
    <t>catalog_spatial</t>
  </si>
  <si>
    <t>Catálogo de datos abiertos de la Subsecretaría de Programación Microeconómica.</t>
  </si>
  <si>
    <t>http://datos.gob.ar/superThemeTaxonomy.json</t>
  </si>
  <si>
    <t>Open Database License (ODbL) v1.0</t>
  </si>
  <si>
    <t>Producción y nivel de actividad</t>
  </si>
  <si>
    <t>Datos sobre produción y nivel de actividad sectorial</t>
  </si>
  <si>
    <t>Empleo</t>
  </si>
  <si>
    <t>Comercio exterior</t>
  </si>
  <si>
    <t>Datos sobre intermcabio comercial internacional a nivel sectorial</t>
  </si>
  <si>
    <t>sociodemografico</t>
  </si>
  <si>
    <t>Indicadores sociodemográficos</t>
  </si>
  <si>
    <t>Datos sobre sociales y demográficos</t>
  </si>
  <si>
    <t>financiamiento</t>
  </si>
  <si>
    <t>Acceso al financiamiento</t>
  </si>
  <si>
    <t>Datos sobre financiamiento</t>
  </si>
  <si>
    <t>fiscal</t>
  </si>
  <si>
    <t>Situación fiscal</t>
  </si>
  <si>
    <t>Datos sobre la situación fiscal provincial</t>
  </si>
  <si>
    <t>Agentes</t>
  </si>
  <si>
    <t>Datos sobre actores involucrados en la estructura productiva</t>
  </si>
  <si>
    <t>Millones de pesos a precios de 2004</t>
  </si>
  <si>
    <t>Millones de pesos</t>
  </si>
  <si>
    <t>Hectáreas</t>
  </si>
  <si>
    <t>Miles de cabezas</t>
  </si>
  <si>
    <t>Miles de Litros</t>
  </si>
  <si>
    <t>Miles de metros cúbicos</t>
  </si>
  <si>
    <t>Miles de toneladas</t>
  </si>
  <si>
    <t>Millones de metros cúbicos</t>
  </si>
  <si>
    <t>Número índice</t>
  </si>
  <si>
    <t>Toneladas</t>
  </si>
  <si>
    <t>Unidades</t>
  </si>
  <si>
    <t>USD</t>
  </si>
  <si>
    <t>Millones de USD</t>
  </si>
  <si>
    <t>Cabezas</t>
  </si>
  <si>
    <t>En miles de personas</t>
  </si>
  <si>
    <t>En pesos corrientes</t>
  </si>
  <si>
    <t>Metros cúbicos</t>
  </si>
  <si>
    <t>Puestos de trabajo</t>
  </si>
  <si>
    <t>cantidad de empresas</t>
  </si>
  <si>
    <t>pesos por kilogramo ($/kg)</t>
  </si>
  <si>
    <t>TMVC (toneladas métricas valor crudo)</t>
  </si>
  <si>
    <t xml:space="preserve">¢/lb </t>
  </si>
  <si>
    <t>hl (hectolítro)</t>
  </si>
  <si>
    <t>en quintales métricos</t>
  </si>
  <si>
    <t>$/Mm3 (pesos por miles de metros cúbicos)</t>
  </si>
  <si>
    <t>USD/m3 (dólares por metros cúbicos)</t>
  </si>
  <si>
    <t>pernoctaciones</t>
  </si>
  <si>
    <t>($/hl contado sin IVA)</t>
  </si>
  <si>
    <t xml:space="preserve">$/litro </t>
  </si>
  <si>
    <t>USD/tonelada</t>
  </si>
  <si>
    <t>$/tonelada</t>
  </si>
  <si>
    <t>centavos de dólar por libra</t>
  </si>
  <si>
    <t>Kilogramos per cápita (kg/per cápita)</t>
  </si>
  <si>
    <t>Indicadores Sectoriales de Azúcar</t>
  </si>
  <si>
    <t>Indicadores Sectoriales de Carne Aviar</t>
  </si>
  <si>
    <t>Indicadores Sectoriales de Hidrocarburos</t>
  </si>
  <si>
    <t>Indicadores Sectoriales de Maquinaria Agrícola</t>
  </si>
  <si>
    <t>Indicadores Sectoriales de Servicios Turísticos</t>
  </si>
  <si>
    <t>Indicadores Sectoriales de Vitivinicultura</t>
  </si>
  <si>
    <t>Indicadores Sectoriales Forestales</t>
  </si>
  <si>
    <t>Indicadores Sectoriales de la Industria Farmaceútica</t>
  </si>
  <si>
    <t>Indicadores Sectoriales de Lácteos</t>
  </si>
  <si>
    <t>Indicadores Sectoriales de Manzana y Pera</t>
  </si>
  <si>
    <t>Indicadores Sectoriales de Pesca Marítima</t>
  </si>
  <si>
    <t>Indicadores Sectoriales de la Minería Metalífera</t>
  </si>
  <si>
    <t>Indicadores Sectoriales Automotriz</t>
  </si>
  <si>
    <t>sspmicro@mecon.gov.ar</t>
  </si>
  <si>
    <t>unit_identifier</t>
  </si>
  <si>
    <t>description</t>
  </si>
  <si>
    <t>base</t>
  </si>
  <si>
    <t>nominality</t>
  </si>
  <si>
    <t>factor</t>
  </si>
  <si>
    <t>currency</t>
  </si>
  <si>
    <t>Millones de pesos a precios de 1993</t>
  </si>
  <si>
    <t>constante</t>
  </si>
  <si>
    <t>ARS</t>
  </si>
  <si>
    <t>corriente</t>
  </si>
  <si>
    <t>Cantidad de pasajeros</t>
  </si>
  <si>
    <t>Miles de Hectolitros</t>
  </si>
  <si>
    <t>Miles de metros cuadrados</t>
  </si>
  <si>
    <t>Miles de piezas</t>
  </si>
  <si>
    <t>Miles de unidades</t>
  </si>
  <si>
    <t>Millones de aves</t>
  </si>
  <si>
    <t>Millones de Litros</t>
  </si>
  <si>
    <t>Porcentaje</t>
  </si>
  <si>
    <t>Unidades de automóviles</t>
  </si>
  <si>
    <t>Millones de pesos corrientes</t>
  </si>
  <si>
    <t>TCN ($/USD)</t>
  </si>
  <si>
    <t>Variación Porcentual</t>
  </si>
  <si>
    <t>Paquetes de 20 unidades</t>
  </si>
  <si>
    <t>Porcentaje de hogares y de población</t>
  </si>
  <si>
    <t>Porcentaje de hogares</t>
  </si>
  <si>
    <t>Porcentaje de población</t>
  </si>
  <si>
    <t>Coeficiente de Gini</t>
  </si>
  <si>
    <t>Brecha de ingresos</t>
  </si>
  <si>
    <t>TNC(E/$)</t>
  </si>
  <si>
    <t>TCN(R/$)</t>
  </si>
  <si>
    <t>TNC (Yuan/$)</t>
  </si>
  <si>
    <t>TCN($M/$)</t>
  </si>
  <si>
    <t>TCN($CH/$)</t>
  </si>
  <si>
    <t>TCN (E/USD)</t>
  </si>
  <si>
    <t>TCN (R/USD)</t>
  </si>
  <si>
    <t>TNC(Yuan/USD)</t>
  </si>
  <si>
    <t>TCN ($M/USD)</t>
  </si>
  <si>
    <t>TCN ($CH/USD)</t>
  </si>
  <si>
    <t>TNC (Yen/USD)</t>
  </si>
  <si>
    <t>TCN ($U/USD)</t>
  </si>
  <si>
    <t>TCN (L/USD)</t>
  </si>
  <si>
    <t>kilogramos (kg)</t>
  </si>
  <si>
    <t>Habitantes</t>
  </si>
  <si>
    <t>por cada 1.000 habitantes</t>
  </si>
  <si>
    <t>por cada 10.000 nacidos vivos</t>
  </si>
  <si>
    <t>por cada 1.000 nacidos vivos</t>
  </si>
  <si>
    <t>alumnos</t>
  </si>
  <si>
    <t>Miles de pesos corrientes</t>
  </si>
  <si>
    <t>Miles de pesos a precios de 2004</t>
  </si>
  <si>
    <t>mineria metalifera, metales, oro, cobre, plata, litio, datos sectoriales</t>
  </si>
  <si>
    <t>produccion azucar, produccion bioetanol, precio internacional azucar, precio bioetanol, empleo industria azucarera, datos sectoriales</t>
  </si>
  <si>
    <t>automotores, automoviles, utilitarios, segmento a, segmento b, datos sectoriales</t>
  </si>
  <si>
    <t>carne aviar, aviar, pollitos bb, reproductores pesados, datos sectoriales</t>
  </si>
  <si>
    <t>hidrocarburos, petroleo, gas, crudo, yacimiento, regalias, nafta, gas oil, datos sectoriales</t>
  </si>
  <si>
    <t>maquinaria agricola, tractores, cosechadoras, sembradoras, implementos, cabezales, pulverizadoras, tolvas, datos sectoriales</t>
  </si>
  <si>
    <t>pernoctaciones, residentes, no residentes, turismo emisivo, turismo receptivo, cuenta viajes, datos sectoriales</t>
  </si>
  <si>
    <t>uva, vino, mosto, mosto concentrado, vino certificado, despacho, precios, datos sectoriales</t>
  </si>
  <si>
    <t>carbon, leña, otros productos, postes, pollizos, impregnacion, laminado para otros usos, papel, pasta, tableros alistonados, tableros de fibra, tableros de particulas, datos sectoriales</t>
  </si>
  <si>
    <t>medicamentos, productos farmaceuticos, industria farmaceutica, datos sectoriales</t>
  </si>
  <si>
    <t>produccion primaria de leche, stock ganado lechero, precios, empleo industria lactea, datos sectoriales</t>
  </si>
  <si>
    <t>manzana, pera, fruta, fruta de pepita, jugo, fruticola, datos sectoriales</t>
  </si>
  <si>
    <t>metalicas basicas, siderurgia, aluminio, datos sectoriales</t>
  </si>
  <si>
    <t>pesca, puerto, merluza, calamar, langostino, capturas, datos sectoriales</t>
  </si>
  <si>
    <t>99</t>
  </si>
  <si>
    <t>Indicadores Provinciales Socioeconómicos</t>
  </si>
  <si>
    <t>99.1</t>
  </si>
  <si>
    <t>alcance_tipo</t>
  </si>
  <si>
    <t>texto</t>
  </si>
  <si>
    <t>alcance_id</t>
  </si>
  <si>
    <t>alcance_nombre</t>
  </si>
  <si>
    <t>pobl_proy</t>
  </si>
  <si>
    <t>tasa_mort_gral</t>
  </si>
  <si>
    <t>tasa_nat</t>
  </si>
  <si>
    <t>tasa_mort_mat</t>
  </si>
  <si>
    <t>tasa_mort_inf</t>
  </si>
  <si>
    <t>alum_comun_inic</t>
  </si>
  <si>
    <t>alum_comun_pri</t>
  </si>
  <si>
    <t>alum_comun_sec_bas</t>
  </si>
  <si>
    <t>alum_comun_sec_or</t>
  </si>
  <si>
    <t>alum_comun_sup_nouniv</t>
  </si>
  <si>
    <t>alum_comun_tot</t>
  </si>
  <si>
    <t>rt_origenprov</t>
  </si>
  <si>
    <t>recursos_ctes</t>
  </si>
  <si>
    <t>gasto_tot</t>
  </si>
  <si>
    <t>resultado_financiero</t>
  </si>
  <si>
    <t>dep_priv_monlocyext</t>
  </si>
  <si>
    <t>dep_publ_monlocyext</t>
  </si>
  <si>
    <t>prest_priv_monlocyext</t>
  </si>
  <si>
    <t>prest_publ_monlocyext</t>
  </si>
  <si>
    <t>Indicadores de Minería Metalífera en valores anuales, trimestrales y mensuales</t>
  </si>
  <si>
    <t>frec_temporal</t>
  </si>
  <si>
    <t>text</t>
  </si>
  <si>
    <t>Identifica la frecuencia del dato con valores: anual, trimestral y mensual</t>
  </si>
  <si>
    <t>Indicadores de Automotriz en valores anuales, trimestrales y mensuales</t>
  </si>
  <si>
    <t>Anual, trimestral y mensual</t>
  </si>
  <si>
    <t>Anual y mensual</t>
  </si>
  <si>
    <t>Indicadores de carne aviar en valores anuales, trimestrales y mensuales</t>
  </si>
  <si>
    <t>Indicadores de Hidrocarburos en valores anuales, trimestrales y mensuales</t>
  </si>
  <si>
    <t>Indicadores de Maquinaria Agrícola en valores anuales y trimestrales</t>
  </si>
  <si>
    <t>Indicadores forestales, muebles y papel en valores anuales y trimestrales</t>
  </si>
  <si>
    <t>Indicadores de la Industria Farmacéutica en valores anuales y trimestrales</t>
  </si>
  <si>
    <t>Indicadores de lacteos en valores anuales, trimestrales y mensuales</t>
  </si>
  <si>
    <t>Indicadores de Manzana y Pera en valores anuales y mensuales</t>
  </si>
  <si>
    <t>Indicadores de Pesca Marítima en valores anuales, trimestrales y mensuales</t>
  </si>
  <si>
    <t>Puestos de trabajo registrados en el sector privado</t>
  </si>
  <si>
    <t>Cantidad de empresas registradas en el sector privado</t>
  </si>
  <si>
    <t>Egreso de turistas argentinos, por ezeiza y aeroparque, en miles de personas</t>
  </si>
  <si>
    <t xml:space="preserve">Ingreso de turistas internacionales, por ezeiza y aeroparque, en miles de personas </t>
  </si>
  <si>
    <t xml:space="preserve">VAB hoteles, total país, en millones de pesos constantes del 2004 </t>
  </si>
  <si>
    <t xml:space="preserve">VAB CIIU 55 (hoteles y restaurantes), total país, en millones de pesos constantes del 2004 </t>
  </si>
  <si>
    <t xml:space="preserve">VAB restaurantes, total país, en millones de pesos constantes del 2004 </t>
  </si>
  <si>
    <t>Puestos de trabajo registrados en el sector privado, aserrado y cepillado de madera</t>
  </si>
  <si>
    <t>Puestos de trabajo registrados en el sector privado, extracción de productos forestales</t>
  </si>
  <si>
    <t xml:space="preserve">Puestos de trabajo registrados en el sector privado, fabricación de hojas de madera para enchapado; fabricación de tableros contrachapados, tableros laminados, tableros de partículas, y tableros y paneles n.c.p. </t>
  </si>
  <si>
    <t>Puestos de trabajo registrados en el sector privado, fabricación de partes y piezas de carpintería para edificios y construcciones</t>
  </si>
  <si>
    <t>Puestos de trabajo registrados en el sector privado, fabricación de recipientes de madera</t>
  </si>
  <si>
    <t>Puestos de trabajo registrados en el sector privado, fabricación de productos de madera n.c.p.; fabricación de artículos de corcho, paja y materiales trenzables</t>
  </si>
  <si>
    <t>Puestos de trabajo registrados en el sector privado, servicios forestales</t>
  </si>
  <si>
    <t>Puestos de trabajo registrados en el sector privado, fabricación de pasta de madera, papel y cartón</t>
  </si>
  <si>
    <t>Puestos de trabajo registrados en el sector privado, fabricación de papel y cartón ondulado y envases de papel y cartón</t>
  </si>
  <si>
    <t>Puestos de trabajo registrados en el sector privado, fabricación de artículos de papel y cartón</t>
  </si>
  <si>
    <t>Puestos de trabajo registrados en el sector privado, fabricación de muebles y colchones</t>
  </si>
  <si>
    <t>Puestos de trabajo registrados en el sector privado, silvicultura</t>
  </si>
  <si>
    <t>Cantidad de empresas, silvicultura</t>
  </si>
  <si>
    <t>Cantidad de empresas, aserrado y cepillado de madera</t>
  </si>
  <si>
    <t>Cantidad de empresas, extracción de productos forestales</t>
  </si>
  <si>
    <t xml:space="preserve">Cantidad de empresas, fabricación de hojas de madera para enchapado; fabricación de tableros contrachapados, tableros laminados, tableros de partículas, y tableros y paneles n.c.p. </t>
  </si>
  <si>
    <t>Cantidad de empresas, fabricación de partes y piezas de carpintería para edificios y construcciones</t>
  </si>
  <si>
    <t>Cantidad de empresas, fabricación de recipientes de madera</t>
  </si>
  <si>
    <t>Cantidad de empresas, fabricación de productos de madera n.c.p.; fabricación de artículos de corcho, paja y materiales trenzables</t>
  </si>
  <si>
    <t>Cantidad de empresas, servicios forestales</t>
  </si>
  <si>
    <t>Cantidad de empresas, fabricación de pasta de madera, papel y cartón</t>
  </si>
  <si>
    <t>Cantidad de empresas, fabricación de papel y cartón ondulado y envases de papel y cartón</t>
  </si>
  <si>
    <t>Cantidad de empresas, fabricación de artículos de papel y cartón</t>
  </si>
  <si>
    <t>Cantidad de empresas, fabricación de muebles y colchones</t>
  </si>
  <si>
    <t xml:space="preserve">Extracción: bosque Implantado, carbón, total país, en toneladas </t>
  </si>
  <si>
    <t xml:space="preserve">Extracción: bosque Implantado, leña, total país, en toneladas </t>
  </si>
  <si>
    <t xml:space="preserve">Extracción: bosque Implantado, otros productos, total país, en toneladas </t>
  </si>
  <si>
    <t xml:space="preserve">Extracción: bosque Implantado, postes, total país, en toneladas </t>
  </si>
  <si>
    <t xml:space="preserve">Extracción: bosque Implantado, rollizos, total país, en toneladas </t>
  </si>
  <si>
    <t>Extracción: bosques nativos, leña, total país, en toneladas</t>
  </si>
  <si>
    <t xml:space="preserve">Extracción: bosques nativos, leña para carbón, total país, en toneladas </t>
  </si>
  <si>
    <t xml:space="preserve">Extracción: bosques nativos, otros productos, total país, en toneladas </t>
  </si>
  <si>
    <t xml:space="preserve">Extracción: bosques nativos, postes, total país, en toneladas </t>
  </si>
  <si>
    <t>Extracción: bosques nativos, rollizos, total país, en toneladas</t>
  </si>
  <si>
    <t>Producción: impregnación, total país, en metros cúbicos</t>
  </si>
  <si>
    <t xml:space="preserve">Producción: laminados otros usos, total país, en metros cúbicos </t>
  </si>
  <si>
    <t xml:space="preserve">Producción: tableros alistonados, total país, en metros cúbicos </t>
  </si>
  <si>
    <t xml:space="preserve">Producción: tableros fibras, total país, en metros cúbicos </t>
  </si>
  <si>
    <t xml:space="preserve">Producción: tableros partículas, total país, en metros cúbicos </t>
  </si>
  <si>
    <t xml:space="preserve">Producción: bosques nativos, carbón, total país, en toneladas </t>
  </si>
  <si>
    <t xml:space="preserve">Producción: bosques nativos, colofonía y trementina, total país, en toneladas </t>
  </si>
  <si>
    <t xml:space="preserve">Producción: bosques nativos, durmientes, total país, en toneladas </t>
  </si>
  <si>
    <t xml:space="preserve">Producción: bosques nativos, faqueado, total país, en metros cúbicos </t>
  </si>
  <si>
    <t xml:space="preserve">Producción: bosques nativos, madera aserrada, total país, en metros cúbicos </t>
  </si>
  <si>
    <t xml:space="preserve">Producción: bosques nativos, tanino, total país, en toneladas </t>
  </si>
  <si>
    <t xml:space="preserve">Producción: papel, total país, en toneladas </t>
  </si>
  <si>
    <t>Producción: pasta celulósica, total país, en toneladas</t>
  </si>
  <si>
    <t xml:space="preserve">Producción: bosques nativos, compensados, total país, en metros cúbicos </t>
  </si>
  <si>
    <t>Ventas mercado interno: productos farmaceúticos importados, total país, en millones de pesos</t>
  </si>
  <si>
    <t xml:space="preserve">Ventas mercado interno: productos farmaceúticos nacionales, total país, en millones de pesos </t>
  </si>
  <si>
    <t xml:space="preserve">Ventas mercado interno: total productos farmaceúticos (nacionales, importados, exportacion), total país, en millones de pesos </t>
  </si>
  <si>
    <t>Ingresos al MCBA de manzana, total pais, en toneladas</t>
  </si>
  <si>
    <t>Ingresos al MCBA de pera, total pais, en toneladas</t>
  </si>
  <si>
    <t>Precio Interno (Neto de impuestos) de manzana, total pais, en pesos por kilogramo</t>
  </si>
  <si>
    <t>Precio Interno (Neto de impuestos) de pera, total pais, en pesos por kilogramo</t>
  </si>
  <si>
    <t>Precios: filet de merluza fresco, en $/kg</t>
  </si>
  <si>
    <t>Código de país, provincia, municipio, localidad, departamento, conglomerado, empresas, otros</t>
  </si>
  <si>
    <t xml:space="preserve">Alumnos de Educación Común - Inicial - Sector Estatal y Privado </t>
  </si>
  <si>
    <t xml:space="preserve">Alumnos de Educación Común - Primario - Sector Estatal y Privado </t>
  </si>
  <si>
    <t>Alumnos de Educación Común - Secundario Ciclo Básico - Sector Estatal y Privado</t>
  </si>
  <si>
    <t xml:space="preserve">Alumnos de Educación Común - Secundario Ciclo Orientado - Sector Estatal y Privado </t>
  </si>
  <si>
    <t>Alumnos de Educación Común - Superior no Universitario - Sector Estatal y Privado</t>
  </si>
  <si>
    <t>Alumnos de Educación Común - Total - Sector Estatal y Privado</t>
  </si>
  <si>
    <t xml:space="preserve">Depósitos del sector privado en moneda local y extranjera en miles de pesos </t>
  </si>
  <si>
    <t xml:space="preserve">Depósitos del sector público en moneda local y extranjera en miles de pesos </t>
  </si>
  <si>
    <t xml:space="preserve">Esquema ahorro inversión financiamiento - Administración Pública no Financiera: gastos totales en millones de pesos </t>
  </si>
  <si>
    <t xml:space="preserve">Proyecciones de población elaboradas en base a resultados del Censo Nacional de Población, Hogares y Viviendas 2010, en habitantes </t>
  </si>
  <si>
    <t xml:space="preserve">Préstamos del sector privado en moneda local y extranjera en miles de pesos </t>
  </si>
  <si>
    <t xml:space="preserve">Préstamos del sector público en moneda local y extranjera en miles de pesos </t>
  </si>
  <si>
    <t xml:space="preserve">Tasa de mortalidad general por cada 1.000 habitantes </t>
  </si>
  <si>
    <t xml:space="preserve">Tasas de mortalidad infantil por cada 1.000 nacidos vivos </t>
  </si>
  <si>
    <t>Tasa de mortalidad materna por cada 10.000 nacidos vivos</t>
  </si>
  <si>
    <t>Tasa de natalidad por cada 1.000 habitantes</t>
  </si>
  <si>
    <t>Indicadores de azúcar en valores anuales, trimestrales y mensuales</t>
  </si>
  <si>
    <t>Indicadores de Maquinaria Agrícola en valores anuales, trimestrales y mensuales</t>
  </si>
  <si>
    <t>Indicadores de Servicios Turísticos en valores anuales, trimestrales y mensuales</t>
  </si>
  <si>
    <t>Indicadores de la cadena de valor de vitivinicultura en valores anuales, trimestrales y mensuales</t>
  </si>
  <si>
    <t>Indicadores forestales, muebles y papel en valores anuales, trimestrales y mensuales</t>
  </si>
  <si>
    <t>Indicadores de la Industria Farmaceútica en valores anuales, trimestrales y mensuales</t>
  </si>
  <si>
    <t>Indicadores de Manzana y Pera en valores anuales, trimestrales y mensuales</t>
  </si>
  <si>
    <t>Indicadores de Industrias Metálicas Básicas en valores trimestrales, trimestrales y mensuales</t>
  </si>
  <si>
    <t>pbg_base1993_constantes</t>
  </si>
  <si>
    <t>Producto bruto geográfico total, Base Año 1993,  en miles de pesos a precios de 1993</t>
  </si>
  <si>
    <t>Miles de pesos a precios de 1993</t>
  </si>
  <si>
    <t>pbg_base1993_corrientes</t>
  </si>
  <si>
    <t>Producto bruto geográfico total, Base Año 1993,  en miles de pesos corrientes</t>
  </si>
  <si>
    <t>pbg_base2004_constantes</t>
  </si>
  <si>
    <t>Producto bruto geográfico total, Base Año 2004, en miles de pesos a precios de 2004</t>
  </si>
  <si>
    <t>pbg_base2004_corrientes</t>
  </si>
  <si>
    <t>Producto bruto geográfico total, Base Año 2004, en miles de pesos corrientes</t>
  </si>
  <si>
    <t>INDEC, MSAL, Ministerio de Educación, MTEySS, BCRA, MinHacienda, DPEyC, CEP</t>
  </si>
  <si>
    <t>Anual</t>
  </si>
  <si>
    <t>Identifica la frecuencia del dato con valores: anual y  trimestral</t>
  </si>
  <si>
    <t>Anual y trimestral</t>
  </si>
  <si>
    <t>15</t>
  </si>
  <si>
    <t>15.1</t>
  </si>
  <si>
    <t>lineas_moviles</t>
  </si>
  <si>
    <t>Acceso: cantidad de líneas telefónicas móviles activas (en servicio) a diciembre de cada año</t>
  </si>
  <si>
    <t>en número de líneas telefónicas</t>
  </si>
  <si>
    <t>lineas_fijas</t>
  </si>
  <si>
    <t>Acceso: cantidad de líneas telefónicas fijas activas  (en servicio) a diciembre de cada año</t>
  </si>
  <si>
    <t>accesos_internet_tot</t>
  </si>
  <si>
    <t>Acceso: cantidad de accesos a Internet totales, surge como sumatoria de los accesos móviles y fijos a diciembre de cada año</t>
  </si>
  <si>
    <t>en número de acceso a Internet</t>
  </si>
  <si>
    <t>accesos_internet_res</t>
  </si>
  <si>
    <t>Acceso: cantidad de accesos a Internet residenciales a diciembre de cada año</t>
  </si>
  <si>
    <t>accesos_internet_org</t>
  </si>
  <si>
    <t>Acceso: cantidad de accesos a Internet de las organizaciones a diciembre de cada año</t>
  </si>
  <si>
    <t>abonados_cable</t>
  </si>
  <si>
    <t>en número de abonos</t>
  </si>
  <si>
    <t>expo_ss_teleco</t>
  </si>
  <si>
    <t>En millones de dólares</t>
  </si>
  <si>
    <t>impo_ss_teleco</t>
  </si>
  <si>
    <t>empleo_64</t>
  </si>
  <si>
    <t>En puestos de trabajo registrados</t>
  </si>
  <si>
    <t>prod_celulares</t>
  </si>
  <si>
    <t>En unidades</t>
  </si>
  <si>
    <t>prod_computadoras_portatiles</t>
  </si>
  <si>
    <t>prod_televisores</t>
  </si>
  <si>
    <t>empleo_32</t>
  </si>
  <si>
    <t>Pronóstico de Area cultivada de Manzana, en hectáreas</t>
  </si>
  <si>
    <t>Pronóstico de Area cultivada de Pera, en hectáreas</t>
  </si>
  <si>
    <t>Egreso según destino: Exportación de Manzana, en toneladas</t>
  </si>
  <si>
    <t>Egreso según destino: Exportación de Pera,  en toneladas</t>
  </si>
  <si>
    <t>Egreso según destino: Industria, de Manzana, en toneladas</t>
  </si>
  <si>
    <t>Egreso según destino: Industria, de Pera, en toneladas</t>
  </si>
  <si>
    <t>Egreso según destino: Mercado Interno con Destino Consumo de Manzana, en toneladas</t>
  </si>
  <si>
    <t>Egreso según destino: Mercado Interno con Destino Consumo de Pera, en toneladas</t>
  </si>
  <si>
    <t>Egreso según destino: Mercado Interno con Destino Industria de Manzana, en toneladas</t>
  </si>
  <si>
    <t>Egreso según destino: Mercado Interno con Destino Industria de Pera, en toneladas</t>
  </si>
  <si>
    <t>Egreso según destino: Mercado Interno, de Manzana, en toneladas</t>
  </si>
  <si>
    <t>Egreso según destino: Mercado Interno, de Pera, en toneladas</t>
  </si>
  <si>
    <t>Egreso según destino: Subproductos de Manzana, Aroma, en toneladas</t>
  </si>
  <si>
    <t>Egreso según destino: Subproductos de Pera, Aroma, en toneladas</t>
  </si>
  <si>
    <t>Egreso según destino: Subproductos de Pera, Caldo de Pera, en toneladas</t>
  </si>
  <si>
    <t>Egreso según destino: Subproductos de Manzana, Caldo de Sidra, en toneladas</t>
  </si>
  <si>
    <t>Egreso según destino: Subproductos de Manzana, Conserva al natural, en toneladas</t>
  </si>
  <si>
    <t>Egreso según destino: Subproductos de Pera, Conserva al natural, en toneladas</t>
  </si>
  <si>
    <t>Egreso según destino: Subproductos de Manzana, Deshidratado, en toneladas</t>
  </si>
  <si>
    <t>Egreso según destino: Subproductos de Manzana, J.C. Tipo Clear, en toneladas</t>
  </si>
  <si>
    <t>Egreso según destino: Subproductos de Pera, J.C. Tipo Clear, en toneladas</t>
  </si>
  <si>
    <t>Egreso según destino: Subproductos de Manzana, Otros Subproductos, en toneladas</t>
  </si>
  <si>
    <t>Egreso según destino: Subproductos de Pera, Otros Subproductos, en toneladas</t>
  </si>
  <si>
    <t>Pronóstco de producción de manzana, en toneladas</t>
  </si>
  <si>
    <t>Pronóstco de producción de pera, en toneladas</t>
  </si>
  <si>
    <t>sup_manzana</t>
  </si>
  <si>
    <t>Superficie implantada de Manzana, en hectáreas</t>
  </si>
  <si>
    <t>sup_pera</t>
  </si>
  <si>
    <t>Superficie implantada de Pera, en hectáreas</t>
  </si>
  <si>
    <t>empl_mc_prov</t>
  </si>
  <si>
    <t>empleo_55_hotelesyrestaurantes</t>
  </si>
  <si>
    <t>pais</t>
  </si>
  <si>
    <t>provincia</t>
  </si>
  <si>
    <t>Puestos de trabajo registrados del sector privado de la Rama 13-Extracción de minerales metalíferos</t>
  </si>
  <si>
    <t>Precio internacional nominal, cobre refinado. Cotización Bolsa de Metales de Londres (LME)</t>
  </si>
  <si>
    <t>Precio internacional. Cotización Bolsa de Nueva York (COMEX)</t>
  </si>
  <si>
    <t>Cotización London Bullion Market Association (LBMA)</t>
  </si>
  <si>
    <t>Remuneración promedio de los trabajadores registrados del sector privado de la Rama 13-Extracción de minerales metalíferos</t>
  </si>
  <si>
    <t>Alcance a nivel país, provincia, municipio, localidad, departamento, conglomerado, empresas, otros</t>
  </si>
  <si>
    <t>Identifica el nombre de provincia, departament, localidad, otros de referencia</t>
  </si>
  <si>
    <t>Empleo registrado en el sector privado, en hoteles y restaurantes (CIIU 55) en puestos de trabajo. Total país y dato por provincia</t>
  </si>
  <si>
    <t>Empleo registrado en el sector privado, en el sector hospedajes (CIIU 551) en puestos de trabajo, total país</t>
  </si>
  <si>
    <t>Empleo registrado en el sector privado, en el sector restaurantes (CIIU 552) en puestos de trabajo, total país</t>
  </si>
  <si>
    <t>Empleo registrado en el sector privado, en el sector agencias de viajes (CIIU 634) en puestos de trabajo, total país</t>
  </si>
  <si>
    <t>Ocupación hotelera de no residentes, total país y localidades turísticas relevadas por la EOH, en pernoctaciones (valor anual como suma de los meses)</t>
  </si>
  <si>
    <t>Ocupación hotelera de residentes, total país y localidades turísticas relevadas por la EOH, en pernoctaciones (valor anual como suma de los meses)</t>
  </si>
  <si>
    <t>Ocupación hotelera total, total paísy localidades turísticas relevadas por la EOH, en pernoctaciones (valor anual como suma de los meses)</t>
  </si>
  <si>
    <t>Nombre del país de referencia del dato</t>
  </si>
  <si>
    <t>Nombre de la provincia a la que corresponde el dato con mayor nivel de desagregación (sea departamental, región o localidad)</t>
  </si>
  <si>
    <t>Acceso: cantidad de abonos de cable en el país al cuarto trimestre de cada año</t>
  </si>
  <si>
    <t>Empleo: puestos de trabajo registrados en el sector privado en la rama CIIU 32 "Radio y televisión" a valores anuales</t>
  </si>
  <si>
    <t>Empleo: puestos de trabajo registrados en el sector privado en la rama CIIU 64 "Telecomunicaciones y correos" a valores anuales</t>
  </si>
  <si>
    <t>Comercio exterior: ingreso de divisas por servicios de telecomunicaciones en millones de dólares a valores anuales</t>
  </si>
  <si>
    <t>Comercio exterior: egreso de divisas por servicios de telecomunicaciones en millones de dólares a valores anuales</t>
  </si>
  <si>
    <t>Producción: producción de teléfonos celulares, en cantidad a valores anuales</t>
  </si>
  <si>
    <t>Producción: producción de computadoras portátiles y tablet PC, en cantidad a valores anuales</t>
  </si>
  <si>
    <t>Producción: producción de televisores, en cantidad a valores anuales</t>
  </si>
  <si>
    <t>Egreso según destino: Subproductos de Pera, Caldo de Sidra, en toneladas</t>
  </si>
  <si>
    <t>Indicadores Sectoriales de Telecomunicaciones y Electrónica de Consumo</t>
  </si>
  <si>
    <t>celulares, pcs, computadoras, teléfonos, internet</t>
  </si>
  <si>
    <t>produccion_actividad, mercado_laboral, agentes, exportaciones, importaciones</t>
  </si>
  <si>
    <t>17</t>
  </si>
  <si>
    <t>Indicadores Sectoriales de Yerba Mate</t>
  </si>
  <si>
    <t>produccion hoja verde yerba mate, produccion yerba mate canchada, produccion yerba mate elaborada, precio hoja verde yerba mate, precio yerba mate canchada, precio yerba mate elaborada</t>
  </si>
  <si>
    <t>Indicadoresde la cadena de valor Telecomunicaciones y Electrónica de Consumo</t>
  </si>
  <si>
    <t>Indicadores de la cadena de valor Yerba Mate</t>
  </si>
  <si>
    <t>17.1</t>
  </si>
  <si>
    <t>Indicadores de Yerba Mate en valores anuales, trimestrales y mensuales</t>
  </si>
  <si>
    <t>Indicadores de Telecomunicaciones y Electrónica de Consumo en valores anuales y trimestrales</t>
  </si>
  <si>
    <t>Identifica el nombre de provincia, departamento, localidad, otros de referencia</t>
  </si>
  <si>
    <t>prod_yerba_mate_hoja_verde</t>
  </si>
  <si>
    <t>prod_yerba_mate_canchada</t>
  </si>
  <si>
    <t>prod_yerba_mate_elaborada</t>
  </si>
  <si>
    <t>prec_yerba_mate_hoja_verde</t>
  </si>
  <si>
    <t>prec_yerba_mate_canchada</t>
  </si>
  <si>
    <t>prec_yerba_mate_consumidor</t>
  </si>
  <si>
    <t>Precio internacional, azúcar blanco, contrato Nº 5 de Londres</t>
  </si>
  <si>
    <t>Precio internacional, azúcar blanco, contrato nro 11 de Nueva York</t>
  </si>
  <si>
    <t>Producción yerba mate hoja verde (la suma por provincias puede no coincidir con el total país debido a ajustes no publicados)</t>
  </si>
  <si>
    <t>Producción yerba mate canchada (la suma por provincias puede no coincidir con el total país debido a ajustes no publicados)</t>
  </si>
  <si>
    <t>Producción yerba mate elaborada</t>
  </si>
  <si>
    <t>Precio yerba mate hoja verde puesta en secadero</t>
  </si>
  <si>
    <t>Precio yerba mate canchada puesta en secadero</t>
  </si>
  <si>
    <t>Precio al consumidor de Capital Federal del paquete de yerba mate</t>
  </si>
  <si>
    <t>Esquema ahorro inversión financiamiento - Administración Pública no Financiera: recursos de origen provincial</t>
  </si>
  <si>
    <t xml:space="preserve">Esquema ahorro inversión financiamiento - Administración Pública no Financiera: resultado financiero </t>
  </si>
  <si>
    <t xml:space="preserve">Esquema ahorro inversión financiamiento - Administración Pública no Financiera: recursos corrientes </t>
  </si>
  <si>
    <t>Empleo asalariado registrado del sector privado: total</t>
  </si>
  <si>
    <t>Precio interno azúcar blanco común tipo A vagón ingenio</t>
  </si>
  <si>
    <t>Producción azúcar blanco</t>
  </si>
  <si>
    <t xml:space="preserve">Producción azúcar crudo </t>
  </si>
  <si>
    <t xml:space="preserve">Producción bioetanol de caña de azúcar </t>
  </si>
  <si>
    <t>Puestos de trabajo de la rama 3410 Fabricación de vehículos automotores registrados en el sector privado</t>
  </si>
  <si>
    <t>Consumo per cápita de carne aviar</t>
  </si>
  <si>
    <t>Faena de aves</t>
  </si>
  <si>
    <t>Factor de eficiencia productiva. ((peso x viabilidad)/(conversión x edad)) x 100. Donde la viabilidad es la cantidad de pollos terminados y la conversión alimenticia es la cantidad de kilos de alimento consumido por kilo de pollo vivo</t>
  </si>
  <si>
    <t>Precio consumidor del kg de pollo entero</t>
  </si>
  <si>
    <t>Precio mayorista del kg de pollo eviscerado</t>
  </si>
  <si>
    <t>Producción de carne aviar</t>
  </si>
  <si>
    <t>Producción de pollitos BB</t>
  </si>
  <si>
    <t>Stock de aves reproductoras pesadas en postura</t>
  </si>
  <si>
    <t>Stock de aves reproductoras pesadas en recría</t>
  </si>
  <si>
    <t>Producción de cabezales girasoleros para cosechadoras</t>
  </si>
  <si>
    <t>Producción de cabezales maiceros para cosechadoras</t>
  </si>
  <si>
    <t>Producción total de cabezales para cosechadoras</t>
  </si>
  <si>
    <t>Producción de cosechadoras</t>
  </si>
  <si>
    <t>Producción de pulverizadoras autopropulsadas</t>
  </si>
  <si>
    <t>Producción de sembradoras</t>
  </si>
  <si>
    <t>Producción de tolvas autodescargables</t>
  </si>
  <si>
    <t>Producción de tractores</t>
  </si>
  <si>
    <t>Ventas mercado interno de cosechadoras importadas</t>
  </si>
  <si>
    <t>Ventas mercado interno de cosechadoras nacionales</t>
  </si>
  <si>
    <t>Ventas mercado interno de total cosechadoras</t>
  </si>
  <si>
    <t>Ventas mercado interno de implementos importados</t>
  </si>
  <si>
    <t xml:space="preserve">Ventas mercado interno de implementos importados, en unidades </t>
  </si>
  <si>
    <t xml:space="preserve">Ventas mercado interno de implementos nacionales, en millones de pesos </t>
  </si>
  <si>
    <t xml:space="preserve">Ventas mercado interno de implementos nacionales, en unidades </t>
  </si>
  <si>
    <t xml:space="preserve">Ventas mercado interno de total implementos, en millones de pesos </t>
  </si>
  <si>
    <t>Ventas mercado interno de total implementos, total país, en unidades y a valores trimestrales</t>
  </si>
  <si>
    <t xml:space="preserve">Ventas mercado interno de sembradoras importadas, total país, en millones de pesos </t>
  </si>
  <si>
    <t>Ventas mercado interno de sembradoras importadas, total país, en unidades</t>
  </si>
  <si>
    <t xml:space="preserve">Ventas mercado interno de sembradoras nacionales, total país, en millones de pesos </t>
  </si>
  <si>
    <t xml:space="preserve">Ventas mercado interno de sembradoras nacionales, total país, en unidades </t>
  </si>
  <si>
    <t xml:space="preserve">Ventas mercado interno de total sembradoras, total país, en millones de pesos </t>
  </si>
  <si>
    <t xml:space="preserve">Ventas mercado interno de total sembradoras, total país, en unidades </t>
  </si>
  <si>
    <t xml:space="preserve">Ventas mercado interno de tractores importados, total país, en millones de pesos </t>
  </si>
  <si>
    <t xml:space="preserve">Ventas mercado interno de tractores importados, total país, en unidades </t>
  </si>
  <si>
    <t xml:space="preserve">Ventas mercado interno de tractores nacionales, total país, en millones de pesos </t>
  </si>
  <si>
    <t xml:space="preserve">Ventas mercado interno de tractores nacionales, total país, en unidades </t>
  </si>
  <si>
    <t>Ventas mercado interno de total tractores, total país, en millones de pesos</t>
  </si>
  <si>
    <t xml:space="preserve">Ventas mercado interno de total tractores, total país, en unidades </t>
  </si>
  <si>
    <t>Egreso de dólares al país por motivo viajes</t>
  </si>
  <si>
    <t>Ingreso de dólares al país por motivo viajes</t>
  </si>
  <si>
    <t>16</t>
  </si>
  <si>
    <t>Indicadores Sectoriales de Industrias Culturales</t>
  </si>
  <si>
    <t>16.1</t>
  </si>
  <si>
    <t>Indicadores de Industrias Culturales en valores anuales</t>
  </si>
  <si>
    <t>Indicadores de la cadena de valor Industrias Culturales</t>
  </si>
  <si>
    <t>Artes escénicas, Espectáculos artísticos, Artes plásticas y visuales, Audiovisual, Contenido digital, Formación cultural, Libros y publicaciones, Patrimonio material, Producción y edición musical, Publicidad</t>
  </si>
  <si>
    <t xml:space="preserve">INDEC, MTEySS </t>
  </si>
  <si>
    <t>10</t>
  </si>
  <si>
    <t>Indicadores Sectoriales de Petroquímica-Plástica</t>
  </si>
  <si>
    <t>Indicadores de la cadena de valor Petroquímica-Plástica</t>
  </si>
  <si>
    <t>produccion_actividad, mercado_laboral</t>
  </si>
  <si>
    <t>Politerileno, Polipropileno, PVC, PET; Poliestireno, Plástico, Caucho Sintético.</t>
  </si>
  <si>
    <t>IPA, CAIP,  MTEySS</t>
  </si>
  <si>
    <t>10.1</t>
  </si>
  <si>
    <t>Indicadores de Petroquímica-Plástica en valores anuales</t>
  </si>
  <si>
    <t>vab_cult_c</t>
  </si>
  <si>
    <t>Valor Agregado Bruto: Cultural</t>
  </si>
  <si>
    <t>vab_esc_c</t>
  </si>
  <si>
    <t>Valor Agregado Bruto:  Artes escénicas y espectáculos artísticos</t>
  </si>
  <si>
    <t>vab_plast_vis_c</t>
  </si>
  <si>
    <t>Valor Agregado Bruto: Artes plásticas y visuales</t>
  </si>
  <si>
    <t>vab_audiovisual_c</t>
  </si>
  <si>
    <t>Valor Agregado Bruto: Audiovisual</t>
  </si>
  <si>
    <t>vab_dig_c</t>
  </si>
  <si>
    <t>Valor Agregado Bruto: Contenido digital</t>
  </si>
  <si>
    <t>vab_dis_c</t>
  </si>
  <si>
    <t>Valor Agregado Bruto: Diseño</t>
  </si>
  <si>
    <t>vab_fc_c</t>
  </si>
  <si>
    <t>Valor Agregado Bruto: Formación cultural</t>
  </si>
  <si>
    <t>vab_libros_c</t>
  </si>
  <si>
    <t>Valor Agregado Bruto: Libros y publicaciones</t>
  </si>
  <si>
    <t>vab_pm_c</t>
  </si>
  <si>
    <t>Valor Agregado Bruto: Patrimonio material</t>
  </si>
  <si>
    <t>vab_musica_c</t>
  </si>
  <si>
    <t>Valor Agregado Bruto: Producción y edición musical</t>
  </si>
  <si>
    <t>vab_publicidad_c</t>
  </si>
  <si>
    <t>Valor Agregado Bruto: Publicidad</t>
  </si>
  <si>
    <t>vab_cult_k</t>
  </si>
  <si>
    <t>vab_esc_k</t>
  </si>
  <si>
    <t>Valor Agregado Bruto: Artes escénicas y espectáculos artísticos</t>
  </si>
  <si>
    <t>vab_plast_vis_k</t>
  </si>
  <si>
    <t>Valor Agregado Bruto:  Artes plásticas y visuales</t>
  </si>
  <si>
    <t>vab_audiovisual_k</t>
  </si>
  <si>
    <t>vab_dig_k</t>
  </si>
  <si>
    <t>vab_dis_k</t>
  </si>
  <si>
    <t>Valor Agregado Bruto:  Diseño</t>
  </si>
  <si>
    <t>vab_fc_k</t>
  </si>
  <si>
    <t>vab_libros_k</t>
  </si>
  <si>
    <t>vab_pm_k</t>
  </si>
  <si>
    <t>vab_musica_k</t>
  </si>
  <si>
    <t>vab_publicidad_k</t>
  </si>
  <si>
    <t>empleo_2211</t>
  </si>
  <si>
    <t>Puestos de trabajo de la rama 2211 Edición de libros, folletos, partituras y otras publicaciones registrados en el sector privado</t>
  </si>
  <si>
    <t>empleo_2212</t>
  </si>
  <si>
    <t>Puestos de trabajo de la rama 2212 Edición de periódicos, revistas y publicaciones periódicas registrados en el sector privado</t>
  </si>
  <si>
    <t>empleo_2213</t>
  </si>
  <si>
    <t>Puestos de trabajo de la rama 2213 Edición de grabaciones registrados en el sector privado</t>
  </si>
  <si>
    <t>empleo_2219</t>
  </si>
  <si>
    <t>Puestos de trabajo de la rama 2219 Edición n.c.p. registrados en el sector privado</t>
  </si>
  <si>
    <t>empleo_2221</t>
  </si>
  <si>
    <t>Puestos de trabajo de la rama 2221 Impresión registrados en el sector privado</t>
  </si>
  <si>
    <t>empleo_2222</t>
  </si>
  <si>
    <t>Puestos de trabajo de la rama 2222 Servicios relacionados con la impresión registrados en el sector privado</t>
  </si>
  <si>
    <t>empleo_2230</t>
  </si>
  <si>
    <t>Puestos de trabajo de la rama 2230 Reproducción de grabaciones registrados en el sector privado</t>
  </si>
  <si>
    <t>empleo_7430</t>
  </si>
  <si>
    <t>Puestos de trabajo de la rama 7430 Servicios de publicidad registrados en el sector privado</t>
  </si>
  <si>
    <t>empleo_7494</t>
  </si>
  <si>
    <t>Puestos de trabajo de la rama 7494 Servicios de fotografía  registrados en el sector privado</t>
  </si>
  <si>
    <t>empleo_9211</t>
  </si>
  <si>
    <t>Puestos de trabajo de la rama 9211 Producción y distribución de filmes y videocintas registrados en el sector privado</t>
  </si>
  <si>
    <t>empleo_9212</t>
  </si>
  <si>
    <t>Puestos de trabajo de la rama 9212 Exhibición de filmes y videocintas registrados en el sector privado</t>
  </si>
  <si>
    <t>empleo_9213</t>
  </si>
  <si>
    <t>Puestos de trabajo de la rama 9213 Servicios de radio y televisión  registrados en el sector privado</t>
  </si>
  <si>
    <t>empleo_9214</t>
  </si>
  <si>
    <t>Puestos de trabajo de la rama 9214 Servicios teatrales y musicales y servicios artísticos n.c.p. registrados en el sector privado</t>
  </si>
  <si>
    <t>empleo_9219</t>
  </si>
  <si>
    <t>Puestos de trabajo de la rama 9219 Servicios de espectáculos artísticos y de diversión  n.c.p. registrados en el sector privado</t>
  </si>
  <si>
    <t>empleo_9220</t>
  </si>
  <si>
    <t>Puestos de trabajo de la rama 9220 Servicios de agencias de noticias registrados en el sector privado</t>
  </si>
  <si>
    <t>empleo_9230</t>
  </si>
  <si>
    <t>Puestos de trabajo de la rama 9230 Servicios de bibliotecas, archivos y museos y  servicios culturales n.c.p. registrados en el sector privado</t>
  </si>
  <si>
    <t>empleo_9241</t>
  </si>
  <si>
    <t>Puestos de trabajo de la rama 9241 Servicios para prácticas deportivas registrados en el sector privado</t>
  </si>
  <si>
    <t>empleo_9249</t>
  </si>
  <si>
    <t>Puestos de trabajo de la rama 9249 Servicios de esparcimiento n.c.p. registrados en el sector privado</t>
  </si>
  <si>
    <t>prod_poliet</t>
  </si>
  <si>
    <t>Producción: Polietileno</t>
  </si>
  <si>
    <t>prod_poliprop</t>
  </si>
  <si>
    <t>Producción: Polipropileno</t>
  </si>
  <si>
    <t>prod_pvc</t>
  </si>
  <si>
    <t>Producción: PVC</t>
  </si>
  <si>
    <t>prod_pet</t>
  </si>
  <si>
    <t>Producción: PET (uso envase)</t>
  </si>
  <si>
    <t>prod_poliestir</t>
  </si>
  <si>
    <t>Producción: Poliestireno (convencional y alto impacto)</t>
  </si>
  <si>
    <t>prod_poliestir_expand</t>
  </si>
  <si>
    <t>Producción: Poliestireno expandible</t>
  </si>
  <si>
    <t>prod_manufact_plast</t>
  </si>
  <si>
    <t>Producción: Manufacturas de plástico</t>
  </si>
  <si>
    <t>empleo_2413</t>
  </si>
  <si>
    <t>Puestos de trabajo de la rama 2413 Fabricación de plásticos en formas primarias y de caucho sintético registrados en el sector privado</t>
  </si>
  <si>
    <t>empleo_2520</t>
  </si>
  <si>
    <t>Puestos de trabajo de la rama 2520 Fabricación de productos de plástico registrados en el sector privado</t>
  </si>
  <si>
    <t>https://www.minhacienda.gob.ar/catalogo-sspmi/dataset/02-indicadores-mineria-metalifera-basecompleta.csv</t>
  </si>
  <si>
    <t>https://www.minhacienda.gob.ar/catalogo-sspmi/dataset/03-indicadores-azucar-basecompleta.csv</t>
  </si>
  <si>
    <t>https://www.minhacienda.gob.ar/catalogo-sspmi/dataset/04-indicadores-automotriz-basecompleta.csv</t>
  </si>
  <si>
    <t>https://www.minhacienda.gob.ar/catalogo-sspmi/dataset/05-indicadores-carne-aviar-basecompleta.csv</t>
  </si>
  <si>
    <t>https://www.minhacienda.gob.ar/catalogo-sspmi/dataset/06-indicadores-hidrocarburos-basecompleta.csv</t>
  </si>
  <si>
    <t>https://www.minhacienda.gob.ar/catalogo-sspmi/dataset/08-indicadores-maq-agricola-basecompleta.csv</t>
  </si>
  <si>
    <t>https://www.minhacienda.gob.ar/catalogo-sspmi/dataset/11-indicadores-turismo-basecompleta.csv</t>
  </si>
  <si>
    <t>https://www.minhacienda.gob.ar/catalogo-sspmi/dataset/13-indicadores-vitivinicultura-basecompleta.csv</t>
  </si>
  <si>
    <t>https://www.minhacienda.gob.ar/catalogo-sspmi/dataset/14-indicadores-forestal-basecompleta.csv</t>
  </si>
  <si>
    <t>https://www.minhacienda.gob.ar/catalogo-sspmi/dataset/21-indicadores-farmacia-basecompleta.csv</t>
  </si>
  <si>
    <t>https://www.minhacienda.gob.ar/catalogo-sspmi/dataset/22-indicadores-lacteo-basecompleta.csv</t>
  </si>
  <si>
    <t>https://www.minhacienda.gob.ar/catalogo-sspmi/dataset/26-indicadores-metalicas-basicas-basecompleta.csv</t>
  </si>
  <si>
    <t>https://www.minhacienda.gob.ar/catalogo-sspmi/dataset/27-indicadores-pesca-basecompleta.csv</t>
  </si>
  <si>
    <t>https://www.minhacienda.gob.ar/catalogo-sspmi/provincias/99-indicadores-provinciales-basecompleta.csv</t>
  </si>
  <si>
    <t>https://www.minhacienda.gob.ar/catalogo-sspmi/provincias/15-indicadores-teleco-basecompleta.csv</t>
  </si>
  <si>
    <t>https://www.minhacienda.gob.ar/catalogo-sspmi/provincias/17-indicadores-yerba-mate-basecompleta.csv</t>
  </si>
  <si>
    <t>https://www.minhacienda.gob.ar/catalogo-sspmi/provincias/10-indicadores-petroquimica-plastica-basecompleta.csv</t>
  </si>
  <si>
    <t>https://www.minhacienda.gob.ar/catalogo-sspmi/provincias/16-indicadores-industrias-culturales-basecompleta.csv</t>
  </si>
  <si>
    <t>prod_gasnat</t>
  </si>
  <si>
    <t>prod_petcru</t>
  </si>
  <si>
    <t>rescomp_gasnat</t>
  </si>
  <si>
    <t>respos_gasnat</t>
  </si>
  <si>
    <t>resprob_gasnat</t>
  </si>
  <si>
    <t>rescomp_petcru</t>
  </si>
  <si>
    <t>respos_petcru</t>
  </si>
  <si>
    <t>resprob_petcru</t>
  </si>
  <si>
    <t>vta_gasoil</t>
  </si>
  <si>
    <t>vta_nafta</t>
  </si>
  <si>
    <t>reg_gasnat</t>
  </si>
  <si>
    <t>reg_petcru</t>
  </si>
  <si>
    <t>reg_glp</t>
  </si>
  <si>
    <t>reg_gyc</t>
  </si>
  <si>
    <t>precint_gasnat</t>
  </si>
  <si>
    <t>precint_petcru</t>
  </si>
  <si>
    <t>Producción: gas natural</t>
  </si>
  <si>
    <t>Producción: petróleo crudo</t>
  </si>
  <si>
    <t>Reservas comprobadas_hasta final vida útil yacimiento: gas natural</t>
  </si>
  <si>
    <t>Reservas posibles_hasta final vida útil yacimiento: gas natural</t>
  </si>
  <si>
    <t>Reservas probables_hasta final vida útil yacimiento: gas natural</t>
  </si>
  <si>
    <t>Reservas comprobadas_hasta final vida útil yacimiento: petróleo crudo</t>
  </si>
  <si>
    <t>Reservas posibles_hasta final vida útil yacimiento: petróleo crudo</t>
  </si>
  <si>
    <t>Reservas probables_hasta final vida útil yacimiento: petróleo crudo</t>
  </si>
  <si>
    <t>Venta de combustible: gas oil</t>
  </si>
  <si>
    <t>Venta de combustible: nafta</t>
  </si>
  <si>
    <t>Regalías: gas natural</t>
  </si>
  <si>
    <t>Regalías: petróleo crudo</t>
  </si>
  <si>
    <t>Regalías: gas licuado petróleo</t>
  </si>
  <si>
    <t>Regalías: gasolina y condensado</t>
  </si>
  <si>
    <t>Precio interno promedio ponderado por volumen de ventas: petróleo crudo</t>
  </si>
  <si>
    <t>Precio interno promedio ponderado por volumen de ventas: gas natural</t>
  </si>
  <si>
    <t>Indicadores de la cadena de valor Carne Aviar</t>
  </si>
  <si>
    <t>Indicadores de la cadena de valor Azúcar</t>
  </si>
  <si>
    <t>Indicadores de la Industria Farmaceútica</t>
  </si>
  <si>
    <t>Indicadores de la cadena de valor Lácteos</t>
  </si>
  <si>
    <t>Indicadores de la cadena de valor Metálicas Básicas</t>
  </si>
  <si>
    <t xml:space="preserve">Indicadores Sectoriales de Metálicas Básicas </t>
  </si>
  <si>
    <t>Millones de pesos a precios corrientes</t>
  </si>
  <si>
    <t>Toneladas equivalente res</t>
  </si>
  <si>
    <t>$/kilo vivo</t>
  </si>
  <si>
    <t>09</t>
  </si>
  <si>
    <t>Indicadores de la cadena de valor Cárnica - Porcina</t>
  </si>
  <si>
    <t>porcinos, porcina, capón, stock, faena, carne porcina, consumo</t>
  </si>
  <si>
    <t>SENASA, MinAgro</t>
  </si>
  <si>
    <t>09.1</t>
  </si>
  <si>
    <t>Indicadores de Cárnica - Porcina en valores anuales, trimestrales y mensuales</t>
  </si>
  <si>
    <t>stock_porcino</t>
  </si>
  <si>
    <t>Stock porcino</t>
  </si>
  <si>
    <t>faena_porcinos</t>
  </si>
  <si>
    <t>Faena de porcinos</t>
  </si>
  <si>
    <t>prod_carne_porcina</t>
  </si>
  <si>
    <t>Producción de carne porcina</t>
  </si>
  <si>
    <t>cons_pc_carne_porcina</t>
  </si>
  <si>
    <t>Consumo per cápita de carne porcina</t>
  </si>
  <si>
    <t>precio_capon</t>
  </si>
  <si>
    <t>Precio del capón</t>
  </si>
  <si>
    <t>19</t>
  </si>
  <si>
    <t>Indicadores de la cadena de valor Cítricos dulces</t>
  </si>
  <si>
    <t>naranja, mandarina, aceite, producción, elaboración, ingreso</t>
  </si>
  <si>
    <t>FEDERCITRUS, MCBA</t>
  </si>
  <si>
    <t>19.1</t>
  </si>
  <si>
    <t>Indicadores de Cítricos dulces en valores anuales y mensuales</t>
  </si>
  <si>
    <t>sup_naranja</t>
  </si>
  <si>
    <t>sup_mandarina</t>
  </si>
  <si>
    <t>prod_naranja</t>
  </si>
  <si>
    <t>prod_mandarina</t>
  </si>
  <si>
    <t>dest_mdoint_naranja</t>
  </si>
  <si>
    <t>dest_mdoint_mandarina</t>
  </si>
  <si>
    <t>dest_ind_naranja</t>
  </si>
  <si>
    <t>dest_ind_mandarina</t>
  </si>
  <si>
    <t>dest_exp_naranja</t>
  </si>
  <si>
    <t>dest_exp_mandarina</t>
  </si>
  <si>
    <t>cons_apar_naranja</t>
  </si>
  <si>
    <t>cons_apar_mandarina</t>
  </si>
  <si>
    <t>elab_aceite_naranja</t>
  </si>
  <si>
    <t>elab_jugo_naranja_conccong</t>
  </si>
  <si>
    <t>elab_pulpa_naranja_cong</t>
  </si>
  <si>
    <t>elab_jugo_mandarina_conccong</t>
  </si>
  <si>
    <t>ingreso_mcba_naranja</t>
  </si>
  <si>
    <t>ingreso_mcba_mandarina</t>
  </si>
  <si>
    <t>pre_may_naranja</t>
  </si>
  <si>
    <t>pre_may_mandarina</t>
  </si>
  <si>
    <t>Superficie plantada con naranja</t>
  </si>
  <si>
    <t>Superficie plantada con mandarina</t>
  </si>
  <si>
    <t>Producción de naranja</t>
  </si>
  <si>
    <t>Producción de mandarina</t>
  </si>
  <si>
    <t>Destino de la producción de naranja a consumo interno</t>
  </si>
  <si>
    <t>Destino de la producción de mandarina a consumo interno</t>
  </si>
  <si>
    <t>Destino de la producción de naranja a industria</t>
  </si>
  <si>
    <t>Destino de la producción de mandarina a industria</t>
  </si>
  <si>
    <t>Destino de la producción de naranja a exportación en fresco</t>
  </si>
  <si>
    <t>Destino de la producción de mandarina a exportación en fresco</t>
  </si>
  <si>
    <t>Consumo aparente de naranja</t>
  </si>
  <si>
    <t>Consumo aparente de mandarina</t>
  </si>
  <si>
    <t>Elaboración de aceite esencial de naranja</t>
  </si>
  <si>
    <t>Elaboración de jugo de naranja concentrado congelado</t>
  </si>
  <si>
    <t>Elaboración de pulpa congelada de naranja</t>
  </si>
  <si>
    <t>Elaboración de jugo de mandarina concentrado congelado</t>
  </si>
  <si>
    <t>Ingresos al MCBA de naranja</t>
  </si>
  <si>
    <t>Ingresos al MCBA de mandarina</t>
  </si>
  <si>
    <t>Precio Interno (Neto de impuestos) de naranja</t>
  </si>
  <si>
    <t>Precio Interno (Neto de impuestos) de mandarina</t>
  </si>
  <si>
    <t>Identifica la frecuencia del dato con valores: anual y mensual</t>
  </si>
  <si>
    <t>24</t>
  </si>
  <si>
    <t>Indicadores Sectoriales de Cárnica - Porcina</t>
  </si>
  <si>
    <t>Indicadores Sectoriales de Cítricos dulces</t>
  </si>
  <si>
    <t>Indicadores Sectoriales de Construcción</t>
  </si>
  <si>
    <t>Indicadores de la cadena de valor Construcción</t>
  </si>
  <si>
    <t>construcción, vab, empleo</t>
  </si>
  <si>
    <t>AFCP, INDEC, MTEySS</t>
  </si>
  <si>
    <t>Indicadores de Construcción en valores anuales, trimestrales y mensuales</t>
  </si>
  <si>
    <t>24.1</t>
  </si>
  <si>
    <t>consumo_cemento_portland</t>
  </si>
  <si>
    <t>vab_k_2004_construccion</t>
  </si>
  <si>
    <t>vab_c_construccion</t>
  </si>
  <si>
    <t>empleo_45</t>
  </si>
  <si>
    <t>Consumo Cemento portland</t>
  </si>
  <si>
    <t>Valor Agregado Bruto a precios básicos del sector Construcción, a precios de 2004</t>
  </si>
  <si>
    <t>Valor Agregado Bruto a precios básicos del sector Construcción, a precios corrientes</t>
  </si>
  <si>
    <t>Puestos de trabajo asalariados registrados en el sector privado del sector Construcción</t>
  </si>
  <si>
    <t>29</t>
  </si>
  <si>
    <t>Indicadores Sectoriales de Oleaginosa</t>
  </si>
  <si>
    <t>girasol, soja, aceite, molienda, aceite de soja, aceite de girasol, expellers, pellets</t>
  </si>
  <si>
    <t>1980-01-01/2017-12-31</t>
  </si>
  <si>
    <t>MinAgro, INDEC, Bolsa de Cereales de Buenos Aires, FMI</t>
  </si>
  <si>
    <t>29.1</t>
  </si>
  <si>
    <t>Indicadores de Oleaginosa en valores anuales, trimestrales y mensuales</t>
  </si>
  <si>
    <t>sup_sembrada_girasol</t>
  </si>
  <si>
    <t>sup_sembrada_soja</t>
  </si>
  <si>
    <t>sup_cosechada_girasol</t>
  </si>
  <si>
    <t>sup_cosechada_soja</t>
  </si>
  <si>
    <t>prod_girasol</t>
  </si>
  <si>
    <t>prod_soja</t>
  </si>
  <si>
    <t>molienda_girasol</t>
  </si>
  <si>
    <t>molienda_soja</t>
  </si>
  <si>
    <t>prod_aceite_girasol</t>
  </si>
  <si>
    <t>prod_aceite_soja</t>
  </si>
  <si>
    <t>prod_expeller_girasol</t>
  </si>
  <si>
    <t>prod_expeller_soja</t>
  </si>
  <si>
    <t>prod_pellets_girasol</t>
  </si>
  <si>
    <t>prod_pellets_soja</t>
  </si>
  <si>
    <t>prod_biodiesel</t>
  </si>
  <si>
    <t>Superficie sembrada de girasol</t>
  </si>
  <si>
    <t>Superficie sembrada de soja</t>
  </si>
  <si>
    <t>Superficie cosechada de girasol</t>
  </si>
  <si>
    <t>Superficie cosechada de soja</t>
  </si>
  <si>
    <t>Producción de girasol</t>
  </si>
  <si>
    <t>Producción de soja</t>
  </si>
  <si>
    <t>Molienda de girasol</t>
  </si>
  <si>
    <t>Molienda de soja</t>
  </si>
  <si>
    <t>Producción de aceite de girasol</t>
  </si>
  <si>
    <t>Producción de aceite de soja</t>
  </si>
  <si>
    <t>Producción de expeller de girasol</t>
  </si>
  <si>
    <t>Producción de expeller de soja</t>
  </si>
  <si>
    <t>Producción de pellets de girasol</t>
  </si>
  <si>
    <t>Producción de pellets de soja</t>
  </si>
  <si>
    <t>Producción de biodiesel</t>
  </si>
  <si>
    <t>pre_bsas_aceitecrudo_girasol</t>
  </si>
  <si>
    <t>pre_bsas_aceitecrudo_soja</t>
  </si>
  <si>
    <t>pre_bsas_aceiterefinado_girasol</t>
  </si>
  <si>
    <t>pre_bsas_aceiterefinado_soja</t>
  </si>
  <si>
    <t>pre_fas_girasol</t>
  </si>
  <si>
    <t>pre_fas_soja</t>
  </si>
  <si>
    <t>pre_fas_aceitecrudo_girasol</t>
  </si>
  <si>
    <t>pre_fas_aceitecrudo_soja</t>
  </si>
  <si>
    <t>pre_camarb_bahiablanca_girasol</t>
  </si>
  <si>
    <t>pre_camarb_rosario_soja</t>
  </si>
  <si>
    <t>pre_fob_ptosarg_girasol</t>
  </si>
  <si>
    <t>pre_fob_ptosarg_soja</t>
  </si>
  <si>
    <t>pre_fob_ptoarg_aceite_girasol</t>
  </si>
  <si>
    <t>pre_fob_ptoarg_aceite_soja</t>
  </si>
  <si>
    <t>pre_fob_rott_aceite_soja</t>
  </si>
  <si>
    <t>pre_fut_chicago_aceite_soja</t>
  </si>
  <si>
    <t>pre_amarfut_chicago_soja</t>
  </si>
  <si>
    <t>Precio sobre vagón/camión Buenos Aires de aceite crudo de girasol</t>
  </si>
  <si>
    <t>Precio sobre vagón/camión Buenos Aires de aceite crudo de soja</t>
  </si>
  <si>
    <t>Precio sobre vagón/camión Buenos Aires de aceite refinado de girasol</t>
  </si>
  <si>
    <t>Precio sobre vagón/camión Buenos Aires de aceite refinado de soja</t>
  </si>
  <si>
    <t>Precio FAS teórico de girasol</t>
  </si>
  <si>
    <t>Precio FAS teórico de soja</t>
  </si>
  <si>
    <t>Precio FAS teórico de aceite crudo de girasol</t>
  </si>
  <si>
    <t>Precio FAS teórico de aceite crudo de soja</t>
  </si>
  <si>
    <t>Precio cámara arbitral Bahía Blanca de girasol</t>
  </si>
  <si>
    <t>Precio cámara arbitral Rosario de soja</t>
  </si>
  <si>
    <t>Precio FOB Puertos Argentinos de girasol</t>
  </si>
  <si>
    <t>Precio FOB Puertos Argentinos de soja</t>
  </si>
  <si>
    <t>Precio FOB Puertos Argentinos de aceite de girasol</t>
  </si>
  <si>
    <t>Precio FOB Puertos Argentinos de aceite de soja</t>
  </si>
  <si>
    <t>Precio FOB Rotterdam de aceite de soja</t>
  </si>
  <si>
    <t>Precio futuro Chicago de aceite de soja</t>
  </si>
  <si>
    <t>Precio amarillo Nº 2 Chicago de poroto de soja</t>
  </si>
  <si>
    <t>https://www.minhacienda.gob.ar/catalogo-sspmi/provincias/09-indicadores-carnica-porcina-basecompleta.csv</t>
  </si>
  <si>
    <t>https://www.minhacienda.gob.ar/catalogo-sspmi/provincias/19-indicadores-citricos-dulces-basecompleta.csv</t>
  </si>
  <si>
    <t>https://www.minhacienda.gob.ar/catalogo-sspmi/provincias/24-indicadores-construccion-basecompleta.csv</t>
  </si>
  <si>
    <t>Indicadores de la cadena de valor Oleaginosa</t>
  </si>
  <si>
    <t>https://www.minhacienda.gob.ar/catalogo-sspmi/provincias/29-indicadores-oleaginosa-basecompleta.csv</t>
  </si>
  <si>
    <t>01</t>
  </si>
  <si>
    <t>Indicadores Sectoriales de Ovinos - Lana y Carne</t>
  </si>
  <si>
    <t>Indicadores de la cadena de valor Ovinos - Lana y Carne</t>
  </si>
  <si>
    <t>ovino, carne ovina, lana, lana sucia</t>
  </si>
  <si>
    <t>SENASA, MinAgro, FLA, FAO</t>
  </si>
  <si>
    <t>01.1</t>
  </si>
  <si>
    <t>Indicadores de Ovinos - Lana y Carne en valores anuales y mensuales</t>
  </si>
  <si>
    <t>https://www.minhacienda.gob.ar/catalogo-sspmi/provincias/01-indicadores-ovinos-basecompleta.csv</t>
  </si>
  <si>
    <t>stock_ovinos</t>
  </si>
  <si>
    <t>faena_estimada_ovinos</t>
  </si>
  <si>
    <t>prod_carne_ovina</t>
  </si>
  <si>
    <t>cons_ap_carne_ovina</t>
  </si>
  <si>
    <t>cons_pc_carne_ovina</t>
  </si>
  <si>
    <t>prod_lana_sucia_cruzafina</t>
  </si>
  <si>
    <t>prod_lana_sucia_fina</t>
  </si>
  <si>
    <t>prod_lana_sucia_gruesa</t>
  </si>
  <si>
    <t>prod_lana_sucia_mediana</t>
  </si>
  <si>
    <t>prod_lana_sucia</t>
  </si>
  <si>
    <t>precio_lana_fina_20micr</t>
  </si>
  <si>
    <t>precio_lana_mediana_27micr</t>
  </si>
  <si>
    <t>Stock ovino</t>
  </si>
  <si>
    <t>Faena ovina estimada en base a la faena SENASA - Coeficiente de ajuste 26%</t>
  </si>
  <si>
    <t>Producción de carne ovina</t>
  </si>
  <si>
    <t>Consumo aparente de carne ovina</t>
  </si>
  <si>
    <t>Consumo por cápita de carne ovina</t>
  </si>
  <si>
    <t>Producción de lana sucia cruza fina</t>
  </si>
  <si>
    <t>Producción de lana sucia fina</t>
  </si>
  <si>
    <t>Producción de lana sucia gruesa</t>
  </si>
  <si>
    <t>Producción de lana sucia mediana</t>
  </si>
  <si>
    <t>Producción de lana sucia</t>
  </si>
  <si>
    <t>Valor mensual de referencia_Rinde Peine 55% de la lana fina_20 micrones</t>
  </si>
  <si>
    <t>Valor mensual de referencia_Rinde Peine 55% de la lana mediana_27 micrones</t>
  </si>
  <si>
    <t>kilo gancho</t>
  </si>
  <si>
    <t>Toneladas res con hueso</t>
  </si>
  <si>
    <t>Peso promedio limpio en gancho ovinos</t>
  </si>
  <si>
    <t>pesoprom_gancho_ovinos</t>
  </si>
  <si>
    <t>31</t>
  </si>
  <si>
    <t>Indicadores Sectoriales de Comercio interno</t>
  </si>
  <si>
    <t>Indicadores de la cadena de valor Comercio interno</t>
  </si>
  <si>
    <t>31.1</t>
  </si>
  <si>
    <t>Indicadores de Comercio interno en valores anuales, trimestrales y mensuales</t>
  </si>
  <si>
    <t>https://www.minhacienda.gob.ar/catalogo-sspmi/provincias/31-indicadores-comercio-basecompleta.csv</t>
  </si>
  <si>
    <t>produccion_actividad, mercado laboral</t>
  </si>
  <si>
    <t>valor agregado bruto, valor bruto de producción, ventas, comercio, supermercados, centro de compras</t>
  </si>
  <si>
    <t>vbp_k_2004_comercio</t>
  </si>
  <si>
    <t>vbp_c_comercio</t>
  </si>
  <si>
    <t>vab_k_2004_comercio</t>
  </si>
  <si>
    <t>vab_c_comercio</t>
  </si>
  <si>
    <t>vta_super_c_alimentos</t>
  </si>
  <si>
    <t>vta_super_c_art_limpyperf</t>
  </si>
  <si>
    <t>vta_super_c_bebidas</t>
  </si>
  <si>
    <t>vta_super_c_carnes</t>
  </si>
  <si>
    <t>vta_super_c_elecyarthogar</t>
  </si>
  <si>
    <t>vta_super_c_induycalz</t>
  </si>
  <si>
    <t>vta_super_c_lacteos</t>
  </si>
  <si>
    <t>vta_super_c_otros</t>
  </si>
  <si>
    <t>vta_super_c_panaderia</t>
  </si>
  <si>
    <t>vta_super_c_verdyfrut</t>
  </si>
  <si>
    <t>vta_super_c_total</t>
  </si>
  <si>
    <t>vta_ctro_c_induycalz</t>
  </si>
  <si>
    <t>vta_ctro_c_ropa</t>
  </si>
  <si>
    <t>vta_ctro_c_amob</t>
  </si>
  <si>
    <t>vta_ctro_c_comidas</t>
  </si>
  <si>
    <t>vta_ctro_c_elect</t>
  </si>
  <si>
    <t>vta_ctro_c_jugueteria</t>
  </si>
  <si>
    <t>vta_ctro_c_libypap</t>
  </si>
  <si>
    <t>vta_ctro_c_diveryespar</t>
  </si>
  <si>
    <t>vta_ctro_c_perfyfarm</t>
  </si>
  <si>
    <t>vta_ctro_c_otros</t>
  </si>
  <si>
    <t>vta_ctro_c_total</t>
  </si>
  <si>
    <t>vta_ctro_k_abr2016_total</t>
  </si>
  <si>
    <t>empleo_sector_g</t>
  </si>
  <si>
    <t>Valor Bruto de Producción a precios básicos del sector Comercio, a precios de 2004</t>
  </si>
  <si>
    <t>Valor Bruto de Producción a precios básicos del sector Comercio, a precios corrientes</t>
  </si>
  <si>
    <t>Valor Agregado Bruto a precios básicos del sector Comercio, a precios de 2004</t>
  </si>
  <si>
    <t>Valor Agregado Bruto a precios básicos del sector Comercio, a precios corrientes</t>
  </si>
  <si>
    <t>Venta en supermercados, a precios corrientes, de alimentos preparados y rotisería</t>
  </si>
  <si>
    <t>Venta en supermercados, a precios corrientes, de almacén</t>
  </si>
  <si>
    <t>Venta en supermercados, a precios corrientes, de artículos de limpieza y perfumería</t>
  </si>
  <si>
    <t>Venta en supermercados, a precios corrientes, de bebidas</t>
  </si>
  <si>
    <t>Venta en supermercados, a precios corrientes, de carnes</t>
  </si>
  <si>
    <t>Venta en supermercados, a precios corrientes, de electrónicos y artículos para el hogar</t>
  </si>
  <si>
    <t>Venta en supermercados, a precios corrientes, de indumentaria, calzado y textiles para el hogar</t>
  </si>
  <si>
    <t>Venta en supermercados, a precios corrientes, de lácteos</t>
  </si>
  <si>
    <t>Venta en supermercados, a precios corrientes, de otros rubros</t>
  </si>
  <si>
    <t>Venta en supermercados, a precios corrientes, de artículos de panadería</t>
  </si>
  <si>
    <t>Venta en supermercados, a precios corrientes, de artícuos de verdulería y frutería</t>
  </si>
  <si>
    <t>Venta en supermercados, a precios corrientes, totales</t>
  </si>
  <si>
    <t>Venta en centro de compras, a precios corrientes, de indumentaria, calzado y marroquinería</t>
  </si>
  <si>
    <t>Venta en centro de compras, a precios corrientes, de ropa y accesorios deportivos</t>
  </si>
  <si>
    <t>Venta en centro de compras, a precios corrientes, de amoblamientos, decoración y textiles para el hogar</t>
  </si>
  <si>
    <t>Venta en centro de compras, a precios corrientes, en patio de comidas, alimentos y kioscos</t>
  </si>
  <si>
    <t>Venta en centro de compras, a precios corrientes, de electrónicos, CD, electrodomésticos y computación</t>
  </si>
  <si>
    <t>Venta en centro de compras, a precios corrientes, de artículos de juguetería</t>
  </si>
  <si>
    <t>Venta en centro de compras, a precios corrientes, de artículos de librería y papelería</t>
  </si>
  <si>
    <t>Venta en centro de compras, a precios corrientes, de servicios de diversión y esparcimiento</t>
  </si>
  <si>
    <t>Venta en centro de compras, a precios corrientes, de artículos de perfumería yfarmacia</t>
  </si>
  <si>
    <t>Venta en centro de compras, a precios corrientes, de otros rubros</t>
  </si>
  <si>
    <t>Venta en centro de compras, a precios corrientes , totales</t>
  </si>
  <si>
    <t>Venta en centro de compras, a precios constantes de abril 2016, totales</t>
  </si>
  <si>
    <t>Puestos de trabajo asalariados registrados en el sector privado del sector Comercio</t>
  </si>
  <si>
    <t>Miles de pesos</t>
  </si>
  <si>
    <t>corrientes</t>
  </si>
  <si>
    <t>vta_super_k_abr2016_total</t>
  </si>
  <si>
    <t>Venta en supermercados, a precios constantes de abril 2016, totales</t>
  </si>
  <si>
    <t>vta_super_c_almacen</t>
  </si>
  <si>
    <t>Indicadores Sectoriales de Servicios de Investigación y Desarrollo</t>
  </si>
  <si>
    <t>Indicadores de la cadena de valor Servicios de Investigación y Desarrollo</t>
  </si>
  <si>
    <t>investigación, desarrollo, investigadores, becarios, inversión</t>
  </si>
  <si>
    <t>1996-01-01/2017-12-31</t>
  </si>
  <si>
    <t>INDEC, MINCyT, MTEySS</t>
  </si>
  <si>
    <t>18</t>
  </si>
  <si>
    <t>18.1</t>
  </si>
  <si>
    <t>Indicadores de Servicios de Investigación y Desarrollo en valores anuales y trimestrales</t>
  </si>
  <si>
    <t>https://www.minhacienda.gob.ar/catalogo-sspmi/provincias/18-indicadores-investigacion-desarrollo-basecompleta.csv</t>
  </si>
  <si>
    <t>expo_ss_i+d</t>
  </si>
  <si>
    <t>impo_ss_i+d</t>
  </si>
  <si>
    <t>inversion_i+d_pc</t>
  </si>
  <si>
    <t>empleo_73</t>
  </si>
  <si>
    <t>total_personal_inves_pf</t>
  </si>
  <si>
    <t>total_personal_inves_ejc</t>
  </si>
  <si>
    <t>investigadores_y_becarios_pf</t>
  </si>
  <si>
    <t>investigadores_y_becarios_ejc</t>
  </si>
  <si>
    <t>tecnicos_y_apoyo</t>
  </si>
  <si>
    <t>gasto_publico_cyt_pc</t>
  </si>
  <si>
    <t>gasto_publico_cyt_pk</t>
  </si>
  <si>
    <t>Exportaciones de servicios de investigación y desarrollo, a valores anuales, en millones de dólares</t>
  </si>
  <si>
    <t>Importaciones de servicios de investigación y desarrollo, a valores anuales, en millones de dólares</t>
  </si>
  <si>
    <t>Inversión pública y privada en investigación y desarrollo, a valores anuales, en millones de pesos</t>
  </si>
  <si>
    <t>Empleo de la rama de investigación y desarrollo, CIIU 73, en puestos de trabajo registrados del sector privado</t>
  </si>
  <si>
    <t>Personal de investigación y desarrollo (investigadores, becarios y personal de apoyo), a valores anuales, en personas físicas</t>
  </si>
  <si>
    <t>Personal de investigación y desarrollo (investigadores, becarios y personal de apoyo), a valores anuales, en equivalentes de jornada completa</t>
  </si>
  <si>
    <t>Investigadores y becarios, a valores anuales, en personas físicas</t>
  </si>
  <si>
    <t>Investigadores y becarios, a valores anuales, en equivalentes de jornada completa</t>
  </si>
  <si>
    <t>Técnicos y personal de apoyo, a valores anuales</t>
  </si>
  <si>
    <t>Gasto público de la Administración Pública Nacional destinado a la función Ciencia y Técnica, a valores anuales, en millones de pesos corrientes</t>
  </si>
  <si>
    <t>Gasto público de la Administración Pública Nacional destinado a la función Ciencia y Técnica, a valores anuales, en millones de pesos constantes de 2004.</t>
  </si>
  <si>
    <t>personas físicas</t>
  </si>
  <si>
    <t>personas en equivalente a jornada completa</t>
  </si>
  <si>
    <t>Millones de dólares</t>
  </si>
  <si>
    <t>expo_fob_102A</t>
  </si>
  <si>
    <t>expo_fob_102B</t>
  </si>
  <si>
    <t>expo_fob_104B</t>
  </si>
  <si>
    <t>expo_fob_104C</t>
  </si>
  <si>
    <t>expo_fob_105A</t>
  </si>
  <si>
    <t>expo_fob_105B</t>
  </si>
  <si>
    <t>expo_fob_105C</t>
  </si>
  <si>
    <t>expo_fob_106A</t>
  </si>
  <si>
    <t>expo_fob_106B</t>
  </si>
  <si>
    <t>expo_fob_106ZF</t>
  </si>
  <si>
    <t>expo_fob_107A</t>
  </si>
  <si>
    <t>expo_fob_108A</t>
  </si>
  <si>
    <t>expo_fob_111</t>
  </si>
  <si>
    <t>expo_fob_111A</t>
  </si>
  <si>
    <t>expo_fob_111BA</t>
  </si>
  <si>
    <t>expo_fob_111Z</t>
  </si>
  <si>
    <t>expo_fob_201AA</t>
  </si>
  <si>
    <t>expo_fob_201AE</t>
  </si>
  <si>
    <t>expo_fob_206A</t>
  </si>
  <si>
    <t>expo_fob_208AA</t>
  </si>
  <si>
    <t>expo_fob_210A</t>
  </si>
  <si>
    <t>expo_fob_210D</t>
  </si>
  <si>
    <t>expo_fob_211A</t>
  </si>
  <si>
    <t>expo_fob_212AE</t>
  </si>
  <si>
    <t>expo_fob_213A</t>
  </si>
  <si>
    <t>expo_fob_214B</t>
  </si>
  <si>
    <t>expo_fob_299</t>
  </si>
  <si>
    <t>expo_fob_302A</t>
  </si>
  <si>
    <t>expo_fob_302B</t>
  </si>
  <si>
    <t>expo_fob_302C</t>
  </si>
  <si>
    <t>expo_fob_302F</t>
  </si>
  <si>
    <t>expo_fob_302J</t>
  </si>
  <si>
    <t>expo_fob_306A</t>
  </si>
  <si>
    <t>expo_fob_306C</t>
  </si>
  <si>
    <t>expo_fob_310A</t>
  </si>
  <si>
    <t>expo_fob_311AZ</t>
  </si>
  <si>
    <t>expo_fob_311C</t>
  </si>
  <si>
    <t>expo_fob_312AL</t>
  </si>
  <si>
    <t>expo_fob_312B</t>
  </si>
  <si>
    <t>expo_fob_313BB</t>
  </si>
  <si>
    <t>expo_fob_314A</t>
  </si>
  <si>
    <t>expo_fob_314B</t>
  </si>
  <si>
    <t>expo_fob_399Z</t>
  </si>
  <si>
    <t>expo_fob_401</t>
  </si>
  <si>
    <t>expo_fob_402A</t>
  </si>
  <si>
    <t>expo_fob_402Z</t>
  </si>
  <si>
    <t>expo_fob_404A</t>
  </si>
  <si>
    <t>expo_fob_499</t>
  </si>
  <si>
    <t>Exportaciones en valor FOB, Grandes Rubros 102A: pescados sin elaborar</t>
  </si>
  <si>
    <t>Exportaciones en valor FOB, Grandes Rubros 102B: mariscos sin elaborar</t>
  </si>
  <si>
    <t>Exportaciones en valor FOB, Grandes Rubros 104B: ajos sin elaborar</t>
  </si>
  <si>
    <t>Exportaciones en valor FOB, Grandes Rubros 104C: legumbres sin elaborar</t>
  </si>
  <si>
    <t>Exportaciones en valor FOB, Grandes Rubros 105A: manzanas frescas</t>
  </si>
  <si>
    <t>Exportaciones en valor FOB, Grandes Rubros 105B: peras frescas</t>
  </si>
  <si>
    <t>Exportaciones en valor FOB, Grandes Rubros 105C: cítricos frescos</t>
  </si>
  <si>
    <t>Exportaciones en valor FOB, Grandes Rubros 106A: trigo</t>
  </si>
  <si>
    <t>Exportaciones en valor FOB, Grandes Rubros 106B: maíz</t>
  </si>
  <si>
    <t>Exportaciones en valor FOB, Grandes Rubros 106ZF: arroz</t>
  </si>
  <si>
    <t>Exportaciones en valor FOB, Grandes Rubros 107A: soja</t>
  </si>
  <si>
    <t>Exportaciones en valor FOB, Grandes Rubros 108A: tabaco sin elaborar en hojas</t>
  </si>
  <si>
    <t>Exportaciones en valor FOB, Grandes Rubros 111: minerales metalíferos, escorias y cenizas</t>
  </si>
  <si>
    <t>Exportaciones en valor FOB, Grandes Rubros 111A: mineral de cobre y sus concentrados (vigente desde 2012)</t>
  </si>
  <si>
    <t>Exportaciones en valor FOB, Grandes Rubros 111BA: mineral de plata y sus concentrados (vigente desde 2012)</t>
  </si>
  <si>
    <t>Exportaciones en valor FOB, Grandes Rubros 111Z: resto de minerales metalíferos, escorias y cenizas exc.cobre y metales preciosos  (vigente desde 2012)</t>
  </si>
  <si>
    <t>Exportaciones en valor FOB, Grandes Rubros 201AA: carnes frescas, refrigeradas o congeladas bovinas</t>
  </si>
  <si>
    <t>Exportaciones en valor FOB, Grandes Rubros 201AE: carnes frescas, refrigeradas o congeladas de ave</t>
  </si>
  <si>
    <t>Exportaciones en valor FOB, Grandes Rubros 206A: té</t>
  </si>
  <si>
    <t>Exportaciones en valor FOB, Grandes Rubros 208AA: aceite de soja</t>
  </si>
  <si>
    <t>Exportaciones en valor FOB, Grandes Rubros 210A: aceitunas</t>
  </si>
  <si>
    <t>Exportaciones en valor FOB, Grandes Rubros 210D: jugos de frutas y hortalizas</t>
  </si>
  <si>
    <t>Exportaciones en valor FOB, Grandes Rubros 211A: vino de uva</t>
  </si>
  <si>
    <t>Exportaciones en valor FOB, Grandes Rubros 212AE: subproductos oleaginosos de soja</t>
  </si>
  <si>
    <t>Exportaciones en valor FOB, Grandes Rubros 213A: extracto de quebracho</t>
  </si>
  <si>
    <t>Exportaciones en valor FOB, Grandes Rubros 214B: pieles y cueros preparados</t>
  </si>
  <si>
    <t>Exportaciones en valor FOB, Grandes Rubros 299: resto de MOA</t>
  </si>
  <si>
    <t>Exportaciones en valor FOB, Grandes Rubros 302A: productos químicos inorgánicos</t>
  </si>
  <si>
    <t>Exportaciones en valor FOB, Grandes Rubros 302B: productos químicos orgánicos</t>
  </si>
  <si>
    <t>Exportaciones en valor FOB, Grandes Rubros 302C: productos farmacéuticos</t>
  </si>
  <si>
    <t>Exportaciones en valor FOB, Grandes Rubros 302F: aceites esenciales y reisnoides (perfume, cosmética, tocador)</t>
  </si>
  <si>
    <t>Exportaciones en valor FOB, Grandes Rubros 302J: productos diversos de las industrias químicas</t>
  </si>
  <si>
    <t>Exportaciones en valor FOB, Grandes Rubros 306A: papel,cartón y sus manufacturas</t>
  </si>
  <si>
    <t>Exportaciones en valor FOB, Grandes Rubros 306C: pasta para papel</t>
  </si>
  <si>
    <t>Exportaciones en valor FOB, Grandes Rubros 310A: piedras y metales preciosos</t>
  </si>
  <si>
    <t>Exportaciones en valor FOB, Grandes Rubros 311AZ: resto de arrabio,fundición, hierro o acero</t>
  </si>
  <si>
    <t>Exportaciones en valor FOB, Grandes Rubros 311C: aluminio</t>
  </si>
  <si>
    <t>Exportaciones en valor FOB, Grandes Rubros 312AL: otras máquinas y aparatos mecánicos, piezas y accesorios</t>
  </si>
  <si>
    <t>Exportaciones en valor FOB, Grandes Rubros 312B: máquinas y aparatos eléctricos y objetos destinado al uso electrónico y sus partes</t>
  </si>
  <si>
    <t>Exportaciones en valor FOB, Grandes Rubros 313BB: vehículos automóviles terrestres</t>
  </si>
  <si>
    <t>Exportaciones en valor FOB, Grandes Rubros 314A: vehículos de navegación aérea, aeronaves, vehículos espaciales y sus partes</t>
  </si>
  <si>
    <t>Exportaciones en valor FOB, Grandes Rubros 314B: vahículos de navegación marítima y fluvial</t>
  </si>
  <si>
    <t>Exportaciones en valor FOB, Grandes Rubros 399Z: resto de MOI</t>
  </si>
  <si>
    <t>Exportaciones en valor FOB, Grandes Rubros 401: petróleo crudo</t>
  </si>
  <si>
    <t>Exportaciones en valor FOB, Grandes Rubros 402A: naftas</t>
  </si>
  <si>
    <t>Exportaciones en valor FOB, Grandes Rubros 402Z: resto de carburantes</t>
  </si>
  <si>
    <t>Exportaciones en valor FOB, Grandes Rubros 404A: gas de petróleo</t>
  </si>
  <si>
    <t xml:space="preserve">Exportaciones en valor FOB, Grandes Rubros 499: resto de combustibles </t>
  </si>
  <si>
    <t>https://www.minhacienda.gob.ar/catalogo-sspmi/dataset/23-indicadores-manzana-pera-basecompleta.csv</t>
  </si>
  <si>
    <t>Indicadores Provinciales Socioeconómicos en valores anuales, trimestrales y mensual acumulado</t>
  </si>
  <si>
    <t>Identifica la frecuencia del dato con valores: anual, trimestral y mensual acumulado</t>
  </si>
  <si>
    <t>Anual, trimestral y mensual acumulado</t>
  </si>
  <si>
    <t>población, tasa, mortalidad, natalidad, alumnos, empleo, depósitos, préstamos, gastos, recursos, datos provinciales, exportaciones</t>
  </si>
  <si>
    <t>sociodemograficos, financiamiento, fiscal, mercado_laboral, comercio_exterior</t>
  </si>
  <si>
    <t>12</t>
  </si>
  <si>
    <t>Indicadores Sectoriales de Software y Servicios Informáticos</t>
  </si>
  <si>
    <t>Indicadores de la cadena de valor Software y Servicios Informáticos</t>
  </si>
  <si>
    <t>produccion_actividad,comercio_exterior,  mercado laboral, agentes</t>
  </si>
  <si>
    <t>software, servicios, informático, ventas, exportaciones, importaciones, empleo, remuneración, empresas</t>
  </si>
  <si>
    <t>INDEC, OPSSI-CESSI, MTEySS</t>
  </si>
  <si>
    <t>12.1</t>
  </si>
  <si>
    <t>Indicadores de Software y Servicios Informáticos en valores anuales, trimestrales y mensuales</t>
  </si>
  <si>
    <t>https://www.minhacienda.gob.ar/catalogo-sspmi/provincias/12-indicadores-software-servinfo-basecompleta.csv</t>
  </si>
  <si>
    <t>expo_servicios_informaticos</t>
  </si>
  <si>
    <t>impo_servicios_informaticos</t>
  </si>
  <si>
    <t>vta_softysi_pesos</t>
  </si>
  <si>
    <t>vta_softysi_dolares</t>
  </si>
  <si>
    <t>empleo_72</t>
  </si>
  <si>
    <t>empleo_empresas_grandes_72</t>
  </si>
  <si>
    <t>empleo_empresas_medianas_72</t>
  </si>
  <si>
    <t>empleo_empresas_pequenas_72</t>
  </si>
  <si>
    <t>empleo_empresas_micro_72</t>
  </si>
  <si>
    <t>empresas_72</t>
  </si>
  <si>
    <t>empresas_grandes_72</t>
  </si>
  <si>
    <t>empresas_medianas_72</t>
  </si>
  <si>
    <t>empresas_pequenas_72</t>
  </si>
  <si>
    <t>empresas_micro_72</t>
  </si>
  <si>
    <t>remuneracion_72</t>
  </si>
  <si>
    <t>Exportaciones de Servicios informáticos</t>
  </si>
  <si>
    <t>Importaciones de Servicios informáticos</t>
  </si>
  <si>
    <t>Ventas totales del sector de Software y Servicios informáticos, en pesos corrientes</t>
  </si>
  <si>
    <t>Ventas totales del sector de Software y Servicios informáticos, en dólares</t>
  </si>
  <si>
    <t>Empleo asalariado registrado del sector privado: CIIU 72 Actividades de informática</t>
  </si>
  <si>
    <t>Empleo asalariado registrado del sector privado en grandes empresas: CIIU 72 Actividades de informática</t>
  </si>
  <si>
    <t>Empleo asalariado registrado del sector privado en medianas empresas: CIIU 72 Actividades de informática</t>
  </si>
  <si>
    <t>Empleo asalariado registrado del sector privado en pequeñas empresas: CIIU 72 Actividades de informática</t>
  </si>
  <si>
    <t>Empleo asalariado registrado del sector privado en micro empresas: CIIU 72 Actividades de informática</t>
  </si>
  <si>
    <t>Cantidad de empresas privadas: CIIU 72 Actividades de informática</t>
  </si>
  <si>
    <t>Cantidad de grandes empresas privadas: CIIU 72 Actividades de informática</t>
  </si>
  <si>
    <t>Cantidad de pequeñas empresas privadas: CIIU 72 Actividades de informática</t>
  </si>
  <si>
    <t>Cantidad de medianas empresas privadas: CIIU 72 Actividades de informática</t>
  </si>
  <si>
    <t>Cantidad de micro empresas privadas: CIIU 72 Actividades de informática</t>
  </si>
  <si>
    <t>Remuneración promedio: CIIU 72 Actividades de informática</t>
  </si>
  <si>
    <t>1995-01-01/2017-06-01</t>
  </si>
  <si>
    <t>1991-01-01/2018-12-31</t>
  </si>
  <si>
    <t>25</t>
  </si>
  <si>
    <t>Indicadores Sectoriales de Energías alternativas</t>
  </si>
  <si>
    <t>Indicadores de la cadena de valor Energías alternativas</t>
  </si>
  <si>
    <t>nuclear, eólica, biogás, biomasa, solar, potencia, generación</t>
  </si>
  <si>
    <t>1996-01-01/2017-11-01</t>
  </si>
  <si>
    <t>CAMMESA, MTEySS</t>
  </si>
  <si>
    <t>25.1</t>
  </si>
  <si>
    <t>Indicadores de Energías alternativas en valores anuales, trimestrales y mensuales</t>
  </si>
  <si>
    <t>https://www.minhacienda.gob.ar/catalogo-sspmi/provincias/25-indicadores-energias-alternativas-basecompleta.csv</t>
  </si>
  <si>
    <t>potencia_eolica</t>
  </si>
  <si>
    <t>potencia_solar</t>
  </si>
  <si>
    <t>potencia_biogas</t>
  </si>
  <si>
    <t>potencia_pah</t>
  </si>
  <si>
    <t>potencia_nuclear</t>
  </si>
  <si>
    <t>generacion_eolica</t>
  </si>
  <si>
    <t>generacion_solar</t>
  </si>
  <si>
    <t>generacion_biogas</t>
  </si>
  <si>
    <t>generacion_pah</t>
  </si>
  <si>
    <t>generacion_biomasa</t>
  </si>
  <si>
    <t>generacion_nuclear</t>
  </si>
  <si>
    <t>empleo_4011</t>
  </si>
  <si>
    <t>Potencia instalada eólica</t>
  </si>
  <si>
    <t>Potencia instalada solar</t>
  </si>
  <si>
    <t>Potencia instalada biogás</t>
  </si>
  <si>
    <t>Potencia instalada pequeños aprovechamientos hidroeléctricos</t>
  </si>
  <si>
    <t>Potencia instalada nuclear</t>
  </si>
  <si>
    <t>Generación de energía fuente eólica</t>
  </si>
  <si>
    <t>Generación de energía fuente solar</t>
  </si>
  <si>
    <t>Generación de energía fuente biogás</t>
  </si>
  <si>
    <t>Generación de energía fuente pequeños aprovechamientos hidroeléctricos</t>
  </si>
  <si>
    <t>Generación de energía fuente  biomasa</t>
  </si>
  <si>
    <t>Generación de energía fuente nuclear</t>
  </si>
  <si>
    <t>Empleo asalariado registrado del sector privado: CIIU 4011 Generación de energía eléctrica</t>
  </si>
  <si>
    <t>MW (megavatio)</t>
  </si>
  <si>
    <t>MWh (megavatio hora)</t>
  </si>
  <si>
    <t>Producción azúcar total</t>
  </si>
  <si>
    <t>empresas_industria_azucarera_1542</t>
  </si>
  <si>
    <t>remuneracion_industria_azucarera_1542</t>
  </si>
  <si>
    <t>Remuneración industria azucarera</t>
  </si>
  <si>
    <t>Empresas industria azucarera</t>
  </si>
  <si>
    <t>Empleo industria azucarera</t>
  </si>
  <si>
    <t>1990-01-01/2018-01-01</t>
  </si>
  <si>
    <t>produccion_actividad, mercado_laboral, agentes, precios</t>
  </si>
  <si>
    <t>Precio bietanol caña de azúcar (hasta 31/10/17 según Res. SE 44/2014, desde 01/11/17 al 20/11/17 según Res. MEyM 415-E2017 y desde 21/11/17 según Res. MEyM 449-E2017)</t>
  </si>
  <si>
    <t>sup_sembrada_yerba_mate</t>
  </si>
  <si>
    <t>Superficie sembrada de yerba mate</t>
  </si>
  <si>
    <t>sup_cosechada_yerba_mate</t>
  </si>
  <si>
    <t>Superficie cosechada de yerba mate</t>
  </si>
  <si>
    <t>MinAgro, INYM, DGEyCCABA</t>
  </si>
  <si>
    <t>33</t>
  </si>
  <si>
    <t>Indicadores Sectoriales de Arroz</t>
  </si>
  <si>
    <t>Indicadores de la cadena de valor Arroz</t>
  </si>
  <si>
    <t>arroz, molienda, superficie sembrada, superficie cosechada, producción</t>
  </si>
  <si>
    <t>1990-01-01/2017-12-31</t>
  </si>
  <si>
    <t>Indicadores de Arroz en valores anuales, trimestrales y mensuales</t>
  </si>
  <si>
    <t>Indicadores de Azúcar en valores anuales, trimestrales y mensuales</t>
  </si>
  <si>
    <t>https://www.minhacienda.gob.ar/catalogo-sspmi/dataset/33-indicadores-arroz-basecompleta.csv</t>
  </si>
  <si>
    <t>33.1</t>
  </si>
  <si>
    <t>sup_sembrada_arroz</t>
  </si>
  <si>
    <t>sup_cosechada_arroz</t>
  </si>
  <si>
    <t>prod_arroz</t>
  </si>
  <si>
    <t>molienda_arroz</t>
  </si>
  <si>
    <t>prec_interno_arroz_cascara_largo_ancho</t>
  </si>
  <si>
    <t>prec_interno_arroz_cascara_largo_fino</t>
  </si>
  <si>
    <t>prec_fob_arg_10063021_granoqueb_menor10</t>
  </si>
  <si>
    <t>prec_fob_arg_10063021_granoqueb_mas10</t>
  </si>
  <si>
    <t>prec_tailandia_arroz_blanco_partido</t>
  </si>
  <si>
    <t>Superficie sembrada de arroz</t>
  </si>
  <si>
    <t>Superficie cosechada de arroz</t>
  </si>
  <si>
    <t>Producción de arroz</t>
  </si>
  <si>
    <t>Molienda de arroz</t>
  </si>
  <si>
    <t>Precio interno arroz cáscara largo ancho</t>
  </si>
  <si>
    <t>Precio interno arroz cáscara largo fino</t>
  </si>
  <si>
    <t>Precio FOB oficial Argentina NCM 10063021:  arroz semiblanqueado o blanqueado_no parbolizado, contenido grano quebrado &lt; o = al 10%</t>
  </si>
  <si>
    <t>Precio FOB oficial Argentina NCM 10063021: arroz semiblanqueado o blanqueado_no parbolizado, contenido grano quebrado &gt; al 10%</t>
  </si>
  <si>
    <t>Precio internacional Tailandia de arroz blanco 5% partido</t>
  </si>
  <si>
    <t>pesos por quintal</t>
  </si>
  <si>
    <t>30</t>
  </si>
  <si>
    <t>Indicadores Sectoriales de Té</t>
  </si>
  <si>
    <t>Indicadores de la cadena de valor Té</t>
  </si>
  <si>
    <t>té, superficie sembrada, superficie cosechada, producción</t>
  </si>
  <si>
    <t>30.1</t>
  </si>
  <si>
    <t>Indicadores de Té en valores anuales, trimestrales y mensuales</t>
  </si>
  <si>
    <t>https://www.minhacienda.gob.ar/catalogo-sspmi/dataset/30-indicadores-te-basecompleta.csv</t>
  </si>
  <si>
    <t>sup_sembrada_te</t>
  </si>
  <si>
    <t>prec_interno_garantia_te_broteverde</t>
  </si>
  <si>
    <t>prec_cons_gcba_te</t>
  </si>
  <si>
    <t>prec_kenya</t>
  </si>
  <si>
    <t>Superficie sembrada de té</t>
  </si>
  <si>
    <t>Superficie cosechada de té</t>
  </si>
  <si>
    <t>Precio interno (de garantía de Misiones) de brote verde de té puesto en secadero</t>
  </si>
  <si>
    <t>Precio interno al consumidor GCBA té común en caja de 25 saquitos</t>
  </si>
  <si>
    <t>Precio internacional subasta en Kenya</t>
  </si>
  <si>
    <t>centavos de dólar por kilo</t>
  </si>
  <si>
    <t>$/caja 25 saquitos</t>
  </si>
  <si>
    <t>prod_te_seco</t>
  </si>
  <si>
    <t>Producción de té seco</t>
  </si>
  <si>
    <t>sup_cosechada_te</t>
  </si>
  <si>
    <t>MinAgro, FAO, DGEyCCABA, COPROTÉ, FMI</t>
  </si>
  <si>
    <t>07</t>
  </si>
  <si>
    <t>Indicadores Sectoriales de Frutícola - Fruta de carozo</t>
  </si>
  <si>
    <t>Indicadores de la cadena de valor Frutícola - Fruta de carozo</t>
  </si>
  <si>
    <t>1998-12-31/2018-12-31</t>
  </si>
  <si>
    <t>IDR, MCBA</t>
  </si>
  <si>
    <t>07.1</t>
  </si>
  <si>
    <t>Indicadores de Frutícola - Fruta de carozo en valores anuales y mensuales</t>
  </si>
  <si>
    <t>pronostico_sup_ciruela_consfresco</t>
  </si>
  <si>
    <t>pronostico_sup_ciruela_industria</t>
  </si>
  <si>
    <t>pronostico_sup_durazno_consfresco</t>
  </si>
  <si>
    <t>pronostico_sup_durazno_industria</t>
  </si>
  <si>
    <t>pronostico_prod_ciruela_consfresco</t>
  </si>
  <si>
    <t>pronostico_prod_ciruela_industria</t>
  </si>
  <si>
    <t>pronostico_prod_durazno_consfresco</t>
  </si>
  <si>
    <t>pronostico_prod_durazno_industria</t>
  </si>
  <si>
    <t>ingreso_mcba_ciruela</t>
  </si>
  <si>
    <t>ingreso_mcba_durazno</t>
  </si>
  <si>
    <t>pre_may_ciruela</t>
  </si>
  <si>
    <t>pre_may_durazno</t>
  </si>
  <si>
    <t>Pronóstico superficie plantada con ciruela para consumo en fresco</t>
  </si>
  <si>
    <t>Pronóstico superficie plantada con ciruela para destino industria</t>
  </si>
  <si>
    <t>Pronóstico superficie plantada con durazno para consumo en fresco</t>
  </si>
  <si>
    <t>Pronóstico superficie plantada con durazno para destino industria</t>
  </si>
  <si>
    <t>Pronóstico producción de ciruela para consumo en fresco</t>
  </si>
  <si>
    <t>Pronóstico producción de ciruela para destino industria</t>
  </si>
  <si>
    <t>Pronóstico producción de durazno para consumo en fresco</t>
  </si>
  <si>
    <t>Pronóstico producción de durazno para destino industria</t>
  </si>
  <si>
    <t>Ingresos al MCBA de ciruela</t>
  </si>
  <si>
    <t>Ingresos al MCBA de durazno</t>
  </si>
  <si>
    <t>Precio mayorista MCBA (neto de impuestos) de ciruela</t>
  </si>
  <si>
    <t>Precio mayorista MCBA (neto de impuestos) de durazno</t>
  </si>
  <si>
    <t>https://www.minhacienda.gob.ar/catalogo-sspmi/dataset/07-indicadores-fruta-carozo-basecompleta.csv</t>
  </si>
  <si>
    <t>20</t>
  </si>
  <si>
    <t>Indicadores Sectoriales de Legumbres</t>
  </si>
  <si>
    <t>Indicadores de la cadena de valor Legumbres</t>
  </si>
  <si>
    <t>poroto, alubia, negro, sembrada, cosechada, producción, precios</t>
  </si>
  <si>
    <t>1970-12-31/2017-12-31</t>
  </si>
  <si>
    <t>20.1</t>
  </si>
  <si>
    <t>Indicadores de Legumbres en valores anuales, trimestrales  y mensuales</t>
  </si>
  <si>
    <t>https://www.minhacienda.gob.ar/catalogo-sspmi/dataset/20-indicadores-legumbres-basecompleta.csv</t>
  </si>
  <si>
    <t>sup_sembrada_poroto_alubia</t>
  </si>
  <si>
    <t>sup_sembrada_poroto_negro</t>
  </si>
  <si>
    <t>sup_sembrada_poroto_otros</t>
  </si>
  <si>
    <t>sup_sembrada_poroto_total</t>
  </si>
  <si>
    <t>sup_cosechada_poroto_alubia</t>
  </si>
  <si>
    <t>sup_cosechada_poroto_negro</t>
  </si>
  <si>
    <t>sup_cosechada_poroto_otros</t>
  </si>
  <si>
    <t>sup_cosechada_poroto_total</t>
  </si>
  <si>
    <t>prod_poroto_alubia</t>
  </si>
  <si>
    <t>prod_poroto_negro</t>
  </si>
  <si>
    <t>prod_poroto_otros</t>
  </si>
  <si>
    <t>prod_poroto_total</t>
  </si>
  <si>
    <t>prec_poroto_alubia</t>
  </si>
  <si>
    <t>prec_poroto_negro</t>
  </si>
  <si>
    <t>Superficie sembrada de poroto alubia</t>
  </si>
  <si>
    <t>Superficie sembrada de poroto negro</t>
  </si>
  <si>
    <t>Superficie sembrada de otros porotos</t>
  </si>
  <si>
    <t>Superficie sembrada de poroto total</t>
  </si>
  <si>
    <t>Superficie cosechada de poroto alubia</t>
  </si>
  <si>
    <t>Superficie cosechada de poroto negro</t>
  </si>
  <si>
    <t>Superficie cosechada de otros porotos</t>
  </si>
  <si>
    <t>Superficie cosechada de poroto total</t>
  </si>
  <si>
    <t>Producción de poroto alubia</t>
  </si>
  <si>
    <t>Producción de poroto negro</t>
  </si>
  <si>
    <t>Producción de otros porotos</t>
  </si>
  <si>
    <t>Producción de poroto total</t>
  </si>
  <si>
    <t>Precio interno sobre vagón/camión Buenos Aires de porotos alúbias 210/100, embolsado, preparado</t>
  </si>
  <si>
    <t>Precio interno sobre vagón/camión Buenos Aires de porotos negros,embolsado, preparado</t>
  </si>
  <si>
    <t>MinAgro, Bolsa de Cereales de Buenos Aires</t>
  </si>
  <si>
    <t>ciruela, durazno, superficie sembrada, superficie cosechada, producción</t>
  </si>
  <si>
    <t>ingreso_mcba_manzana</t>
  </si>
  <si>
    <t>ingreso_mcba_pera</t>
  </si>
  <si>
    <t>28</t>
  </si>
  <si>
    <t>Indicadores Sectoriales de Algodonera - textil</t>
  </si>
  <si>
    <t>Indicadores de la cadena de valor Algodonera - textil</t>
  </si>
  <si>
    <t>algodón, fibra. sembrada, cosechada, producción, precios, textil, confecciones</t>
  </si>
  <si>
    <t>MinAgro, INDEC, MTEySS, Camara Algodonera Argentina, NCC</t>
  </si>
  <si>
    <t>28.1</t>
  </si>
  <si>
    <t>Indicadores de Algodonera - textil en valores anuales, trimestrales  y mensuales</t>
  </si>
  <si>
    <t>https://www.minhacienda.gob.ar/catalogo-sspmi/dataset/28-indicadores-algodonera-textil-basecompleta.csv</t>
  </si>
  <si>
    <t>sup_sembrada_algodon</t>
  </si>
  <si>
    <t>sup_cosechada_algodon</t>
  </si>
  <si>
    <t>vbp_k_2004_textil_productos</t>
  </si>
  <si>
    <t>vbp_k_2004_textil_confecciones</t>
  </si>
  <si>
    <t>vbp_c_textil_productos</t>
  </si>
  <si>
    <t>vbp_c_textil_confecciones</t>
  </si>
  <si>
    <t>vab_k_2004_textil_productos</t>
  </si>
  <si>
    <t>vab_k_2004_textil_confecciones</t>
  </si>
  <si>
    <t>vab_c_textil_productos</t>
  </si>
  <si>
    <t>vab_c_textil_confecciones</t>
  </si>
  <si>
    <t>vab_ivf_textil_productos</t>
  </si>
  <si>
    <t>vab_ivf_textil_confecciones</t>
  </si>
  <si>
    <t>vab_ipi_textil_productos</t>
  </si>
  <si>
    <t>vab_ipi_textil_confecciones</t>
  </si>
  <si>
    <t>empleo_textil_productos</t>
  </si>
  <si>
    <t>empleo_textil_confecciones</t>
  </si>
  <si>
    <t>empresas_textil_productos</t>
  </si>
  <si>
    <t>empresas_textil_confecciones</t>
  </si>
  <si>
    <t>remuneracion_textil_productos</t>
  </si>
  <si>
    <t>remuneracion_textil_confecciones</t>
  </si>
  <si>
    <t>precio_fibra_algodon_c1/2</t>
  </si>
  <si>
    <t>Superficie sembrada de algodón</t>
  </si>
  <si>
    <t>Superficie cosechada de algodón</t>
  </si>
  <si>
    <t>Producción de algodón</t>
  </si>
  <si>
    <t>Valor Bruto de Producción a precios básicos de Fabricación de productos textiles, a precios de 2004</t>
  </si>
  <si>
    <t>Valor Bruto de Producción a precios básicos de Fabricación de prendas de vestir; terminación y teñido de pieles, a precios de 2004</t>
  </si>
  <si>
    <t>Valor Bruto de Producción a precios básicos de Fabricación de productos textiles, a precios corrientes</t>
  </si>
  <si>
    <t>Valor Bruto de Producción a precios básicos de Fabricación de prendas de vestir; terminación y teñido de pieles, a precios corrientes</t>
  </si>
  <si>
    <t>Valor Agregado Bruto a precios básicos de Fabricación de productos textiles, a precios de 2004</t>
  </si>
  <si>
    <t>Valor Agregado Bruto a precios básicos de Fabricación de prendas de vestir; terminación y teñido de pieles, a precios de 2004</t>
  </si>
  <si>
    <t>Valor Agregado Bruto a precios básicos de Fabricación de productos textiles, a precios corrientes</t>
  </si>
  <si>
    <t>Valor Agregado Bruto a precios básicos de Fabricación de prendas de vestir; terminación y teñido de pieles, a precios corrientes</t>
  </si>
  <si>
    <t>Valor Agregado Bruto a precios básicos de Fabricación de productos textiles, índice de Volumen Físico</t>
  </si>
  <si>
    <t>Valor Agregado Bruto a precios básicos de Fabricación de prendas de vestir; terminación y teñido de pieles, índice de Volumen Físico</t>
  </si>
  <si>
    <t>Valor Agregado Bruto a precios básicos de Fabricación de productos textiles, índice de Precios Implícitos</t>
  </si>
  <si>
    <t>Valor Agregado Bruto a precios básicos de Fabricación de prendas de vestir; terminación y teñido de pieles, índice de Precios Implícitos</t>
  </si>
  <si>
    <t>Puestos de trabajo registrados del sector privado de la Rama Productos Textiles</t>
  </si>
  <si>
    <t>Puestos de trabajo registrados del sector privado de la Rama Confecciones</t>
  </si>
  <si>
    <t>Cantidad de empresas privadas de la Rama Productos textiles</t>
  </si>
  <si>
    <t>Cantidad de empresas privadas de la Rama Confecciones</t>
  </si>
  <si>
    <t>Remuneración promedio de los trabajadores registrados del sector privado de la Rama Productos textiles</t>
  </si>
  <si>
    <t>Remuneración promedio de los trabajadores registrados del sector privado de la Rama Confecciones</t>
  </si>
  <si>
    <t>Precio interno -entrega inmediata sobre camión, más IVA neto contado Buenos Aires- de fibra de algodón C 1/2</t>
  </si>
  <si>
    <t>Precio mundial de algodón, índice A</t>
  </si>
  <si>
    <t>Índice de volumen físico</t>
  </si>
  <si>
    <t>Índice de precios implícitos</t>
  </si>
  <si>
    <t>dólares por kilo</t>
  </si>
  <si>
    <t>prod_algodon</t>
  </si>
  <si>
    <t>precio_indice_a</t>
  </si>
  <si>
    <t>2018-01-19</t>
  </si>
  <si>
    <t>1990-01-01/2018-03-01</t>
  </si>
  <si>
    <t>USD/ozt</t>
  </si>
  <si>
    <t>1994-01-01/2017-12-31</t>
  </si>
  <si>
    <t>1993-12-31/2017-04-01</t>
  </si>
  <si>
    <t>Indicadores de Petroquímica-Plástica en valores anuales y trimestrales</t>
  </si>
  <si>
    <t>1996-12-31/2017-04-01</t>
  </si>
  <si>
    <t>Indicadores de Industrias Culturales en valores anuales y trimestrales</t>
  </si>
  <si>
    <t>1996-01-01/2017-04-01</t>
  </si>
  <si>
    <t>Indicadores de Industrias Metálicas Básicas en valores anuales, mensuales  y trimestrales</t>
  </si>
  <si>
    <t>Datos Económicos Sectoriales y Provinciales</t>
  </si>
  <si>
    <t>32</t>
  </si>
  <si>
    <t>Indicadores Sectoriales de Tabaco</t>
  </si>
  <si>
    <t>Indicadores de la cadena de valor Tabaco</t>
  </si>
  <si>
    <t>MinAgro, INDEC, MTEySS</t>
  </si>
  <si>
    <t>32.1</t>
  </si>
  <si>
    <t>Indicadores de Tabaco en valores anuales, trimestrales  y mensuales</t>
  </si>
  <si>
    <t>https://www.minhacienda.gob.ar/catalogo-sspmi/dataset/32-indicadores-tabaco-basecompleta.csv</t>
  </si>
  <si>
    <t>sup_semb_tabaco_burley</t>
  </si>
  <si>
    <t>sup_semb_tabaco_criollo_argentino</t>
  </si>
  <si>
    <t>sup_semb_tabaco_criollo_chaqueno</t>
  </si>
  <si>
    <t>sup_semb_tabaco_criollo_correntino</t>
  </si>
  <si>
    <t>sup_semb_tabaco_criollo_misionero</t>
  </si>
  <si>
    <t>sup_semb_tabaco_criollo_salteno</t>
  </si>
  <si>
    <t>sup_semb_tabaco_kentucky</t>
  </si>
  <si>
    <t>sup_semb_kentucky_ahumado</t>
  </si>
  <si>
    <t>sup_semb_tabaco_virginia</t>
  </si>
  <si>
    <t>sup_semb_tabaco_total</t>
  </si>
  <si>
    <t>sup_cosech_tabaco_burley</t>
  </si>
  <si>
    <t>sup_cosech_tabaco_criollo_argentino</t>
  </si>
  <si>
    <t>sup_cosech_tabaco_criollo_chaqueno</t>
  </si>
  <si>
    <t>sup_cosech_tabaco_criollo_correntino</t>
  </si>
  <si>
    <t>sup_cosech_tabaco_criollo_misionero</t>
  </si>
  <si>
    <t>sup_cosech_tabaco_criollo_salteno</t>
  </si>
  <si>
    <t>sup_cosech_tabaco_kentuchy</t>
  </si>
  <si>
    <t>sup_cosech_kentucky_ahumado</t>
  </si>
  <si>
    <t>sup_cosech_tabaco_virginia</t>
  </si>
  <si>
    <t>sup_cosech_tabaco_total</t>
  </si>
  <si>
    <t>prod_tabaco_burley</t>
  </si>
  <si>
    <t>prod_tabaco_criollo_argentino</t>
  </si>
  <si>
    <t>prod_tabaco_criollo_chaqueno</t>
  </si>
  <si>
    <t>prod_tabaco_criollo_correntino</t>
  </si>
  <si>
    <t>prod_tabaco_criollo_misionero</t>
  </si>
  <si>
    <t>prod_tabaco_criollo_salteno</t>
  </si>
  <si>
    <t>prod_tabaco_kentuchy</t>
  </si>
  <si>
    <t>prod_kentucky_ahumado</t>
  </si>
  <si>
    <t>prod_tabaco_virginia</t>
  </si>
  <si>
    <t>prod_tabaco_total</t>
  </si>
  <si>
    <t>vbp_k_2004_tabaco_elaboracion</t>
  </si>
  <si>
    <t>vbp_c_tabaco_elaboracion</t>
  </si>
  <si>
    <t>vab_k_2004_tabaco_elaboracion</t>
  </si>
  <si>
    <t>vab_c_tabaco_elaboracion</t>
  </si>
  <si>
    <t>vab_ivf_tabaco_elaboracion</t>
  </si>
  <si>
    <t>vab_ipi_tabaco_elaboracion</t>
  </si>
  <si>
    <t>empleo_16</t>
  </si>
  <si>
    <t>empresas_16</t>
  </si>
  <si>
    <t>remuneracion_16</t>
  </si>
  <si>
    <t>precio_interno_inferior</t>
  </si>
  <si>
    <t>precio_interno_promedio</t>
  </si>
  <si>
    <t>precio_interno_superior</t>
  </si>
  <si>
    <t>venta_cant_1q_cigarrillos</t>
  </si>
  <si>
    <t>venta_cant_2q_cigarrillos</t>
  </si>
  <si>
    <t>venta_cant_3q_cigarrillos</t>
  </si>
  <si>
    <t>venta_cant_4q_cigarrillos</t>
  </si>
  <si>
    <t>venta_cant_total_cigarrillos</t>
  </si>
  <si>
    <t>venta_monto_total_cigarrillos</t>
  </si>
  <si>
    <t>acopio_tabaco_burley</t>
  </si>
  <si>
    <t>acopio_tabaco_criollo_argentino</t>
  </si>
  <si>
    <t>acopio_tabaco_criollo_chaqueno</t>
  </si>
  <si>
    <t>acopio_tabaco_criollo_correntino</t>
  </si>
  <si>
    <t>acopio_tabaco_criollo_misionero</t>
  </si>
  <si>
    <t>acopio_tabaco_criollo_salteno</t>
  </si>
  <si>
    <t>acopio_kentucky_ahumado</t>
  </si>
  <si>
    <t>acopio_tabaco_virginia</t>
  </si>
  <si>
    <t>acopio_tabaco_total</t>
  </si>
  <si>
    <t>valor_acopio_tabaco_burley</t>
  </si>
  <si>
    <t>valor_acopio_tabaco_criollo_argentino</t>
  </si>
  <si>
    <t>valor_acopio_tabaco_criollo_chaqueno</t>
  </si>
  <si>
    <t>valor_acopio_tabaco_criollo_correntino</t>
  </si>
  <si>
    <t>valor_acopio_tabaco_criollo_misionero</t>
  </si>
  <si>
    <t>valor_acopio_tabaco_criollo_salteno</t>
  </si>
  <si>
    <t>valor_acopio_kentucky_ahumado</t>
  </si>
  <si>
    <t>valor_acopio_tabaco_virginia</t>
  </si>
  <si>
    <t>valor_acopio_tabaco_total</t>
  </si>
  <si>
    <t>valor_fet_tabaco_burley</t>
  </si>
  <si>
    <t>valor_fet_tabaco_criollo_argentino</t>
  </si>
  <si>
    <t>valor_fet_tabaco_criollo_chaqueno</t>
  </si>
  <si>
    <t>valor_fet_tabaco_criollo_correntino</t>
  </si>
  <si>
    <t>valor_fet_tabaco_criollo_misionero</t>
  </si>
  <si>
    <t>valor_fet_tabaco_criollo_salteno</t>
  </si>
  <si>
    <t>valor_fet_kentucky_ahumado</t>
  </si>
  <si>
    <t>valor_fet_tabaco_virginia</t>
  </si>
  <si>
    <t>valor_fet_tabaco_total</t>
  </si>
  <si>
    <t>Superficie sembrada de tabaco burley</t>
  </si>
  <si>
    <t>Superficie sembrada de tabaco criollo argentino</t>
  </si>
  <si>
    <t>Superficie sembrada de tabaco criollo chaqueño</t>
  </si>
  <si>
    <t>Superficie sembrada de tabaco criollo correntino</t>
  </si>
  <si>
    <t>Superficie sembrada de tabaco criollo misionero</t>
  </si>
  <si>
    <t>Superficie sembrada de tabaco criollo salteño</t>
  </si>
  <si>
    <t>Superficie sembrada de tabaco kentucky</t>
  </si>
  <si>
    <t>Superficie sembrada de tabaco kentucky ahumado</t>
  </si>
  <si>
    <t>Superficie sembrada de tabaco virginia</t>
  </si>
  <si>
    <t>Superficie sembrada de tabaco total</t>
  </si>
  <si>
    <t>Superficie cosechada de tabaco burley</t>
  </si>
  <si>
    <t>Superficie cosechada de tabaco criollo argentino</t>
  </si>
  <si>
    <t>Superficie cosechada de tabaco criollo chaqueño</t>
  </si>
  <si>
    <t>Superficie cosechada de tabaco criollo correntino</t>
  </si>
  <si>
    <t>Superficie cosechada de tabaco criollo misionero</t>
  </si>
  <si>
    <t>Superficie cosechada de tabaco criollo salteño</t>
  </si>
  <si>
    <t>Superficie cosechada de tabaco kentucky</t>
  </si>
  <si>
    <t>Superficie cosechada de tabaco kentucky ahumado</t>
  </si>
  <si>
    <t>Superficie cosechada de tabaco virginia</t>
  </si>
  <si>
    <t>Superficie cosechada de tabaco total</t>
  </si>
  <si>
    <t>Producción de tabaco burley</t>
  </si>
  <si>
    <t>Producción de tabaco criollo argentino</t>
  </si>
  <si>
    <t>Producción de tabaco criollo chaqueño</t>
  </si>
  <si>
    <t>Producción de tabaco criollo correntino</t>
  </si>
  <si>
    <t>Producción de tabaco criollo misionero</t>
  </si>
  <si>
    <t>Producción de tabaco criollo salteño</t>
  </si>
  <si>
    <t>Producción de tabaco kentucky</t>
  </si>
  <si>
    <t>Producción de tabaco kentucky ahumado</t>
  </si>
  <si>
    <t>Producción de tabaco virginia</t>
  </si>
  <si>
    <t>Producción de tabaco total</t>
  </si>
  <si>
    <t>Valor Bruto de Producción a precios básicos Elaboración de productos de tabaco, a precios de 2004</t>
  </si>
  <si>
    <t>Valor Bruto de Producción a precios básicos de Elaboración de productos de tabaco, a precios corrientes</t>
  </si>
  <si>
    <t>Valor Agregado Bruto a precios básicos de Elaboración de productos de tabaco, a precios de 2004</t>
  </si>
  <si>
    <t>Valor Agregado Bruto a precios básicos de Elaboración de productos de tabaco, a precios corrientes</t>
  </si>
  <si>
    <t>Valor Agregado Bruto a precios básicos de Elaboración de productos de tabaco, índice de Volumen Físico</t>
  </si>
  <si>
    <t>Valor Agregado Bruto a precios básicos de Elaboración de productos de tabaco, índice de Precios Implícitos</t>
  </si>
  <si>
    <t>Puestos de trabajo registrados del sector privado de la Rama 16:  Elaboración de productos de tabaco</t>
  </si>
  <si>
    <t>Cantidad de empresas privadas de la Rama 16:  Elaboración de productos de tabaco</t>
  </si>
  <si>
    <t>Remuneración promedio de los trabajadores registrados del sector privado de la Rama 16:  Elaboración de productos de tabaco</t>
  </si>
  <si>
    <t>Precio promedio inferior del paquete de ciagrrillo de 20 unidades</t>
  </si>
  <si>
    <t>Precio promedio ponderado del paquete de ciagrrillo de 20 unidades</t>
  </si>
  <si>
    <t>Precio promedio superior del paquete de ciagrrillo de 20 unidades</t>
  </si>
  <si>
    <t>Cantidad de venta primer quartil -según precio- de paquetes de 20 unidades de cigarrillos</t>
  </si>
  <si>
    <t>Cantidad de venta segundo quartil -según precio- de paquetes de 20 unidades de cigarrillos</t>
  </si>
  <si>
    <t>Cantidad de venta tercer quartil -según precio- de paquetes de 20 unidades de cigarrillos</t>
  </si>
  <si>
    <t>Cantidad de venta cuarto quartil -según precio- de paquetes de 20 unidades de cigarrillos</t>
  </si>
  <si>
    <t>Cantidad de venta total de paquetes de 20 unidades de cigarrillos</t>
  </si>
  <si>
    <t>Monto venta total de paquetes de 20 unidades de cigarrillos</t>
  </si>
  <si>
    <t>Volumen acopio de tabaco burley</t>
  </si>
  <si>
    <t>Acopio de tabaco criollo argentino</t>
  </si>
  <si>
    <t>Acopio de tabaco criollo chaqueño</t>
  </si>
  <si>
    <t>Acopio de tabaco criollo correntino</t>
  </si>
  <si>
    <t>Acopio de tabaco criollo misionero</t>
  </si>
  <si>
    <t>Acopio de tabaco criollo salteño</t>
  </si>
  <si>
    <t>Acopio de tabaco kentucky anhumado</t>
  </si>
  <si>
    <t>Acopio de tabaco virginia</t>
  </si>
  <si>
    <t>Acopio de tabaco total</t>
  </si>
  <si>
    <t>Valor acopio de tabaco burley</t>
  </si>
  <si>
    <t>Valor acopio de tabaco criollo argentino</t>
  </si>
  <si>
    <t>Valor acopio de tabaco criollo chaqueño</t>
  </si>
  <si>
    <t>Valor acopio de tabaco criollo correntino</t>
  </si>
  <si>
    <t>Valor acopio de tabaco criollo misionero</t>
  </si>
  <si>
    <t>Valor acopio de tabaco criollo salteño</t>
  </si>
  <si>
    <t>Valor acopio de tabaco kentucky anhumado</t>
  </si>
  <si>
    <t>Valor acopio de tabaco virginia</t>
  </si>
  <si>
    <t>Valor acopio de tabaco total</t>
  </si>
  <si>
    <t>Valor FET de tabaco burley</t>
  </si>
  <si>
    <t>Valor FET de tabaco criollo argentino</t>
  </si>
  <si>
    <t>Valor FET de tabaco criollo chaqueño</t>
  </si>
  <si>
    <t>Valor FET de tabaco criollo correntino</t>
  </si>
  <si>
    <t>Valor FET de tabaco criollo misionero</t>
  </si>
  <si>
    <t>Valor FET de tabaco criollo salteño</t>
  </si>
  <si>
    <t>Valor FET de tabaco kentucky anhumado</t>
  </si>
  <si>
    <t>Valor FET de tabaco virginia</t>
  </si>
  <si>
    <t>Valor FET de tabaco total</t>
  </si>
  <si>
    <t>$/paquete de 20 unidades</t>
  </si>
  <si>
    <t>tabaco, burley, virginia, kentucky, criollo, producción, acopio, fet</t>
  </si>
  <si>
    <t>empleo_tot</t>
  </si>
  <si>
    <t>empleo_sector_a</t>
  </si>
  <si>
    <t>empleo_sector_b</t>
  </si>
  <si>
    <t>empleo_sector_ab</t>
  </si>
  <si>
    <t>empleo_sector_c</t>
  </si>
  <si>
    <t>empleo_sector_d</t>
  </si>
  <si>
    <t>empleo_sector_e</t>
  </si>
  <si>
    <t>empleo_sector_f</t>
  </si>
  <si>
    <t>empleo_sector_h</t>
  </si>
  <si>
    <t>empleo_sector_i</t>
  </si>
  <si>
    <t>empleo_sector_j</t>
  </si>
  <si>
    <t>empleo_sector_k</t>
  </si>
  <si>
    <t>empleo_sector_m</t>
  </si>
  <si>
    <t>empleo_sector_n</t>
  </si>
  <si>
    <t>empleo_sector_o</t>
  </si>
  <si>
    <t>empleo_sector_serv</t>
  </si>
  <si>
    <t>2017-10-02</t>
  </si>
  <si>
    <t>2017-11-27</t>
  </si>
  <si>
    <t>2017-12-22</t>
  </si>
  <si>
    <t>2018-01-31</t>
  </si>
  <si>
    <t>1990-12-31/2017-12-01</t>
  </si>
  <si>
    <t>Puestos de trabajo asalariados registrados en el sector privado del sector Transporte, de almacenamiento y de comunicaciones</t>
  </si>
  <si>
    <t>Puestos de trabajo asalariados registrados en el sector privado del sector Hotelería y restaurantes</t>
  </si>
  <si>
    <t>Puestos de trabajo asalariados registrados en el sector privado del sector Electricidad, gas y agua</t>
  </si>
  <si>
    <t>Puestos de trabajo asalariados registrados en el sector privado del sector Industria</t>
  </si>
  <si>
    <t>Puestos de trabajo asalariados registrados en el sector privado del sector Servicios</t>
  </si>
  <si>
    <t>Puestos de trabajo asalariados registrados en el sector privado del sector Servicios comunitarios, sociales y personales n.c.p.</t>
  </si>
  <si>
    <t>Puestos de trabajo asalariados registrados en el sector privado del sector Servicios sociales y de salud</t>
  </si>
  <si>
    <t>Puestos de trabajo asalariados registrados en el sector privado del sector Enseñanza</t>
  </si>
  <si>
    <t>Puestos de trabajo asalariados registrados en el sector privado del sector Servicios inmobiliarios, empresariales y de alquiler</t>
  </si>
  <si>
    <t xml:space="preserve">Puestos de trabajo asalariados registrados en el sector privado del sector Intermediación financiera y otros servicios financieros </t>
  </si>
  <si>
    <t>Puestos de trabajo asalariados registrados en el sector privado del sector Minería y petróleo</t>
  </si>
  <si>
    <t>Puestos de trabajo asalariados registrados en el sector privado del sector Agricultura, ganadería y pesca</t>
  </si>
  <si>
    <t>Puestos de trabajo asalariados registrados en el sector privado del sector Pesca y servicios conexos</t>
  </si>
  <si>
    <t>Puestos de trabajo asalariados registrados en el sector privado del sector Agricultura, ganadería, caza y silvicultura</t>
  </si>
  <si>
    <t>Puestos de trabajo de la rama 3420 Fabricación  de  carrocerías  para  vehículos  automotores;  fabricación de remolques y semirremolques registrados en el sector privado</t>
  </si>
  <si>
    <t>Puestos de trabajo de la rama 3430 Fabricación de partes; piezas y accesorios para vehículos automotores y sus motores registrados en el sector privado</t>
  </si>
  <si>
    <t>Patentamientos: de vehículos automotores</t>
  </si>
  <si>
    <t>Producción: automóviles, total país</t>
  </si>
  <si>
    <t>Producción: total de vehiculos automotores del segmento A y B, total país</t>
  </si>
  <si>
    <t>Producción: vehículos automotores del segmento A (automóviles y utilitarios), total país</t>
  </si>
  <si>
    <t>Producción: vehículos automotores del segmento B (carga y pasajeros), total país</t>
  </si>
  <si>
    <t>Producción: utilitarios, total país, en unidades</t>
  </si>
  <si>
    <t>Ventas a mercado interno de vehículos automotores de origen nacional, total país</t>
  </si>
  <si>
    <t>Ventas a mercado interno de vehículos automotores de origen nacional e importado, total país</t>
  </si>
  <si>
    <t>Puestos de trabajo totales de la rama 34 Automotores registrados en el sector privado</t>
  </si>
  <si>
    <t>1992-01-01/2017-12-31</t>
  </si>
  <si>
    <t>2018-02-01</t>
  </si>
  <si>
    <t>Capturas: crustáceos</t>
  </si>
  <si>
    <t>Capturas: langostinos</t>
  </si>
  <si>
    <t>Capturas: merluza hubbsi</t>
  </si>
  <si>
    <t>Capturas: moluscos</t>
  </si>
  <si>
    <t>Capturas: peces</t>
  </si>
  <si>
    <t>Capturas: volumen total</t>
  </si>
  <si>
    <t>Capturas: calamar illex</t>
  </si>
  <si>
    <t>1995-01-01/2018-01-01</t>
  </si>
  <si>
    <t>2018-02-05</t>
  </si>
  <si>
    <t>1994-01-01/2018-01-01</t>
  </si>
  <si>
    <t>1997-01-01/2017-12-31</t>
  </si>
  <si>
    <t>2018-02-06</t>
  </si>
  <si>
    <t>INDEC, CAFIN, MTEySS</t>
  </si>
  <si>
    <t>Indicadores de Telecomunicaciones y Electrónica de Consumo en valores anuales, mensuales y trimestrales</t>
  </si>
  <si>
    <t>cantidad_vinedos</t>
  </si>
  <si>
    <t>Cantidad de viñedos</t>
  </si>
  <si>
    <t>superficie_vinedos</t>
  </si>
  <si>
    <t>Superficie viñedos</t>
  </si>
  <si>
    <t>prod_uvavinificar_provorigen</t>
  </si>
  <si>
    <t>Producción de uva para vinificar según provincia de origen</t>
  </si>
  <si>
    <t>prod_uvatotal_provorigen</t>
  </si>
  <si>
    <t>Producción de uva total según provincia de origen</t>
  </si>
  <si>
    <t>prod_uvavinificar_ingresta</t>
  </si>
  <si>
    <t>Producción de uva para vinificar según ingreso a establecimientos</t>
  </si>
  <si>
    <t>prod_uvatotal_ingresta</t>
  </si>
  <si>
    <t>Producción de uva total según ingreso a establecimientos</t>
  </si>
  <si>
    <t>Producción de vino</t>
  </si>
  <si>
    <t>Producción de vino con certificación varietal</t>
  </si>
  <si>
    <t>Producción de mosto</t>
  </si>
  <si>
    <t>Producción de mosto concentrado</t>
  </si>
  <si>
    <t>exis_vinos_total</t>
  </si>
  <si>
    <t>Existencias de vinos total, expresadas al último día del mes.  Los volúmenes no incluyen: vinos intervenidos, bloqueados o inmovilizados, así como tampoco incluyen vinos especiales, frizantes, gasificados ni espumantes.</t>
  </si>
  <si>
    <t>exis_vinos_varietal</t>
  </si>
  <si>
    <t>Existencias de vinos varietal, expresadas al último día del mes.  Los volúmenes no incluyen: vinos intervenidos, bloqueados o inmovilizados, así como tampoco incluyen vinos especiales, frizantes, gasificados ni espumantes.</t>
  </si>
  <si>
    <t>exis_vinos_sinvarietal</t>
  </si>
  <si>
    <t>Existencias de vinos sin mención varietal, expresadas al último día del mes.  Los volúmenes no incluyen: vinos intervenidos, bloqueados o inmovilizados, así como tampoco incluyen vinos especiales, frizantes, gasificados ni espumantes.</t>
  </si>
  <si>
    <t>exis_vinos_varietal_acertificar</t>
  </si>
  <si>
    <t>Existencias de vinos varietal a certificar, expresadas al último día del mes.  Los volúmenes no incluyen: vinos intervenidos, bloqueados o inmovilizados, así como tampoco incluyen vinos especiales, frizantes, gasificados ni espumantes.</t>
  </si>
  <si>
    <t>Precio mercado de traslado -promedio ponderado, contado sin IVA- vino blanco escurrido</t>
  </si>
  <si>
    <t>Precio mercado de traslado -promedio ponderado, contado sin IVA- vinos tintos</t>
  </si>
  <si>
    <t>Precio mercado de traslado -promedio ponderado, contado sin IVA- vino malbec (sin certificar)</t>
  </si>
  <si>
    <t>viñedos</t>
  </si>
  <si>
    <t>Miles de dólares</t>
  </si>
  <si>
    <t>expo_vino_hl</t>
  </si>
  <si>
    <t>expo_vino_dol</t>
  </si>
  <si>
    <t>precio_vinoblescu</t>
  </si>
  <si>
    <t>precio_vinotintra</t>
  </si>
  <si>
    <t>precio_vinomalbsc</t>
  </si>
  <si>
    <t>Exportaciones de vino en hectolitro</t>
  </si>
  <si>
    <t>Exportaciones de vino en miles de dólares</t>
  </si>
  <si>
    <t>INV, MTEySS, BCM, OVA</t>
  </si>
  <si>
    <t>1990-12-31/2018-01-01</t>
  </si>
  <si>
    <t>Exportaciones de mosto concentrado en toneladas</t>
  </si>
  <si>
    <t>Exportaciones de mosto concentrado en miles de dólares</t>
  </si>
  <si>
    <t>expo_mosto_concetrado_hl</t>
  </si>
  <si>
    <t>expo_mosto_concentrado_dol</t>
  </si>
  <si>
    <t>produccion_actividad, mercado laboral, precios, comercio_exterior</t>
  </si>
  <si>
    <t>1992-12-31/2017-12-31</t>
  </si>
  <si>
    <t>1990-12-31/2018-12-31</t>
  </si>
  <si>
    <t>2018-02-09</t>
  </si>
  <si>
    <t>Indicadores de Ovinos - Lana y Carne en valores anuales, trimestrales y mensuales</t>
  </si>
  <si>
    <t>2018-02-15</t>
  </si>
  <si>
    <t>2018-02-19</t>
  </si>
  <si>
    <t>1996-01-01/2017-07-01</t>
  </si>
  <si>
    <t>1995-12-31/2018-12-31</t>
  </si>
  <si>
    <t>1995-12-31/2018-01-01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</si>
</sst>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64" formatCode="_-* #,##0.00\ _€_-;\-* #,##0.00\ _€_-;_-* &quot;-&quot;??\ _€_-;_-@_-"/>
    <numFmt numFmtId="165" formatCode="&quot;$&quot;#,##0_);[Red]\(&quot;$&quot;#,##0\)"/>
    <numFmt numFmtId="166" formatCode="&quot;$&quot;#,##0.00;[Red]\-&quot;$&quot;#,##0.00"/>
    <numFmt numFmtId="167" formatCode="_ [$€-2]\ * #,##0.00_ ;_ [$€-2]\ * \-#,##0.00_ ;_ [$€-2]\ * &quot;-&quot;??_ "/>
    <numFmt numFmtId="168" formatCode="General_)"/>
    <numFmt numFmtId="169" formatCode="_(* #,##0.00_);_(* \(#,##0.00\);_(* &quot;-&quot;??_);_(@_)"/>
    <numFmt numFmtId="170" formatCode="#,##0.0"/>
    <numFmt numFmtId="171" formatCode="&quot;$&quot;#,##0;\-&quot;$&quot;#,##0"/>
    <numFmt numFmtId="172" formatCode="_-[$€-2]\ * #,##0.00_-;\-[$€-2]\ * #,##0.00_-;_-[$€-2]\ * &quot;-&quot;??_-"/>
    <numFmt numFmtId="173" formatCode="_-[$€-2]* #,##0.00_-;\-[$€-2]* #,##0.00_-;_-[$€-2]* &quot;-&quot;??_-"/>
    <numFmt numFmtId="174" formatCode="#,##0.000"/>
    <numFmt numFmtId="175" formatCode="&quot;$&quot;#,##0\ ;\(&quot;$&quot;#,##0\)"/>
    <numFmt numFmtId="176" formatCode="yyyy\-mm\-dd"/>
    <numFmt numFmtId="177" formatCode="_-* #,##0.00_-;\-* #,##0.00_-;_-* &quot;-&quot;??_-;_-@_-"/>
  </numFmts>
  <fonts count="5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MS Sans Serif"/>
      <family val="2"/>
    </font>
    <font>
      <sz val="12"/>
      <name val="Helv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8"/>
      <name val="Arial"/>
      <family val="2"/>
    </font>
    <font>
      <u/>
      <sz val="8"/>
      <color rgb="FF0000FF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u/>
      <sz val="10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Comic Sans MS"/>
      <family val="4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sz val="8"/>
      <color theme="1" tint="4.9989318521683403E-2"/>
      <name val="Arial"/>
      <family val="2"/>
    </font>
    <font>
      <b/>
      <sz val="9"/>
      <color rgb="FF000000"/>
      <name val="Arial"/>
      <family val="2"/>
    </font>
    <font>
      <u/>
      <sz val="10"/>
      <color rgb="FF0000FF"/>
      <name val="Arial"/>
      <family val="2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u/>
      <sz val="8"/>
      <color theme="10"/>
      <name val="Arial"/>
      <family val="2"/>
    </font>
    <font>
      <b/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6">
    <xf numFmtId="0" fontId="0" fillId="0" borderId="0"/>
    <xf numFmtId="0" fontId="8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12" fillId="0" borderId="0"/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6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168" fontId="17" fillId="0" borderId="0"/>
    <xf numFmtId="0" fontId="9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18" fillId="0" borderId="0"/>
    <xf numFmtId="0" fontId="9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18" fillId="0" borderId="0"/>
    <xf numFmtId="0" fontId="8" fillId="0" borderId="0" applyNumberFormat="0" applyFill="0" applyBorder="0" applyAlignment="0" applyProtection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2" fillId="0" borderId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1" fontId="30" fillId="0" borderId="0" applyFill="0" applyBorder="0">
      <alignment horizontal="center"/>
    </xf>
    <xf numFmtId="169" fontId="8" fillId="0" borderId="0" applyFont="0" applyFill="0" applyBorder="0" applyAlignment="0" applyProtection="0">
      <alignment wrapText="1"/>
    </xf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2" fillId="0" borderId="0" applyFont="0" applyFill="0" applyBorder="0" applyAlignment="0" applyProtection="0"/>
    <xf numFmtId="3" fontId="23" fillId="0" borderId="0" applyFont="0" applyFill="0" applyBorder="0" applyAlignment="0" applyProtection="0"/>
    <xf numFmtId="171" fontId="24" fillId="0" borderId="0" applyFont="0" applyFill="0" applyBorder="0" applyAlignment="0" applyProtection="0"/>
    <xf numFmtId="0" fontId="24" fillId="0" borderId="0" applyFont="0" applyFill="0" applyAlignment="0" applyProtection="0"/>
    <xf numFmtId="0" fontId="24" fillId="0" borderId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172" fontId="8" fillId="0" borderId="0" applyFont="0" applyFill="0" applyBorder="0" applyAlignment="0" applyProtection="0"/>
    <xf numFmtId="173" fontId="34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4" fontId="24" fillId="0" borderId="0" applyFill="0" applyBorder="0" applyAlignment="0" applyProtection="0"/>
    <xf numFmtId="2" fontId="24" fillId="0" borderId="0" applyFont="0" applyFill="0" applyAlignment="0" applyProtection="0"/>
    <xf numFmtId="0" fontId="31" fillId="0" borderId="0" applyNumberFormat="0" applyFont="0" applyFill="0" applyAlignment="0" applyProtection="0"/>
    <xf numFmtId="0" fontId="7" fillId="0" borderId="0" applyNumberFormat="0" applyFont="0" applyFill="0" applyAlignment="0" applyProtection="0"/>
    <xf numFmtId="0" fontId="31" fillId="0" borderId="0" applyNumberFormat="0" applyFont="0" applyFill="0" applyAlignment="0" applyProtection="0"/>
    <xf numFmtId="0" fontId="23" fillId="0" borderId="0" applyNumberFormat="0" applyFont="0" applyFill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36" fillId="22" borderId="0" applyNumberFormat="0" applyBorder="0" applyAlignment="0" applyProtection="0"/>
    <xf numFmtId="0" fontId="37" fillId="0" borderId="0"/>
    <xf numFmtId="0" fontId="2" fillId="0" borderId="0"/>
    <xf numFmtId="0" fontId="1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8" fillId="0" borderId="0"/>
    <xf numFmtId="0" fontId="11" fillId="0" borderId="0"/>
    <xf numFmtId="0" fontId="11" fillId="0" borderId="0"/>
    <xf numFmtId="0" fontId="11" fillId="0" borderId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9" fontId="8" fillId="0" borderId="0" applyFont="0" applyFill="0" applyBorder="0" applyAlignment="0" applyProtection="0">
      <alignment wrapText="1"/>
    </xf>
    <xf numFmtId="9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8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" fontId="45" fillId="0" borderId="0" applyFill="0" applyBorder="0" applyAlignment="0"/>
    <xf numFmtId="0" fontId="46" fillId="0" borderId="10" applyNumberFormat="0" applyFill="0" applyAlignment="0" applyProtection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177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1" fillId="0" borderId="0"/>
  </cellStyleXfs>
  <cellXfs count="153">
    <xf numFmtId="0" fontId="0" fillId="0" borderId="0" xfId="0"/>
    <xf numFmtId="0" fontId="9" fillId="0" borderId="14" xfId="611" applyFont="1" applyFill="1" applyBorder="1" applyAlignment="1">
      <alignment horizontal="left" wrapText="1"/>
    </xf>
    <xf numFmtId="0" fontId="9" fillId="0" borderId="1" xfId="611" applyFont="1" applyFill="1" applyBorder="1" applyAlignment="1">
      <alignment horizontal="left" wrapText="1"/>
    </xf>
    <xf numFmtId="0" fontId="48" fillId="0" borderId="0" xfId="82" applyFont="1" applyFill="1" applyAlignment="1">
      <alignment vertical="center" wrapText="1"/>
    </xf>
    <xf numFmtId="0" fontId="48" fillId="0" borderId="0" xfId="82" applyFont="1" applyFill="1" applyAlignment="1">
      <alignment horizontal="left" vertical="center" wrapText="1"/>
    </xf>
    <xf numFmtId="49" fontId="10" fillId="0" borderId="0" xfId="3" applyNumberFormat="1" applyFill="1" applyBorder="1" applyAlignment="1">
      <alignment vertical="center" wrapText="1"/>
    </xf>
    <xf numFmtId="176" fontId="8" fillId="0" borderId="0" xfId="82" applyNumberFormat="1" applyFont="1" applyFill="1" applyAlignment="1">
      <alignment horizontal="center" vertical="center" wrapText="1"/>
    </xf>
    <xf numFmtId="0" fontId="8" fillId="0" borderId="0" xfId="82" applyFont="1" applyFill="1" applyAlignment="1">
      <alignment vertical="center" wrapText="1"/>
    </xf>
    <xf numFmtId="0" fontId="52" fillId="0" borderId="0" xfId="82" applyFont="1" applyFill="1" applyAlignment="1">
      <alignment vertical="center" wrapText="1"/>
    </xf>
    <xf numFmtId="49" fontId="6" fillId="0" borderId="11" xfId="2" applyNumberFormat="1" applyFont="1" applyFill="1" applyBorder="1" applyAlignment="1">
      <alignment vertical="center" wrapText="1"/>
    </xf>
    <xf numFmtId="49" fontId="5" fillId="0" borderId="11" xfId="2" applyNumberFormat="1" applyFont="1" applyFill="1" applyBorder="1" applyAlignment="1">
      <alignment horizontal="left" vertical="center" wrapText="1"/>
    </xf>
    <xf numFmtId="0" fontId="6" fillId="0" borderId="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center" wrapText="1"/>
    </xf>
    <xf numFmtId="49" fontId="6" fillId="0" borderId="11" xfId="2" applyNumberFormat="1" applyFont="1" applyFill="1" applyBorder="1" applyAlignment="1">
      <alignment horizontal="left" vertical="center" wrapText="1"/>
    </xf>
    <xf numFmtId="0" fontId="6" fillId="0" borderId="0" xfId="2" applyFont="1" applyFill="1" applyAlignment="1"/>
    <xf numFmtId="0" fontId="6" fillId="0" borderId="0" xfId="2" applyFont="1" applyFill="1" applyBorder="1" applyAlignment="1"/>
    <xf numFmtId="49" fontId="5" fillId="0" borderId="1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vertical="center" wrapText="1"/>
    </xf>
    <xf numFmtId="0" fontId="6" fillId="0" borderId="11" xfId="2" applyFont="1" applyFill="1" applyBorder="1" applyAlignment="1"/>
    <xf numFmtId="0" fontId="6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top" wrapText="1"/>
    </xf>
    <xf numFmtId="49" fontId="5" fillId="0" borderId="11" xfId="2" applyNumberFormat="1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vertical="center" wrapText="1"/>
    </xf>
    <xf numFmtId="49" fontId="10" fillId="0" borderId="11" xfId="3" applyNumberFormat="1" applyFill="1" applyBorder="1" applyAlignment="1">
      <alignment vertical="center" wrapText="1"/>
    </xf>
    <xf numFmtId="49" fontId="57" fillId="0" borderId="11" xfId="3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center" vertical="center" wrapText="1"/>
    </xf>
    <xf numFmtId="3" fontId="6" fillId="0" borderId="11" xfId="2" applyNumberFormat="1" applyFont="1" applyFill="1" applyBorder="1" applyAlignment="1">
      <alignment horizontal="left" vertical="center" wrapText="1"/>
    </xf>
    <xf numFmtId="3" fontId="6" fillId="0" borderId="11" xfId="2" applyNumberFormat="1" applyFont="1" applyFill="1" applyBorder="1" applyAlignment="1">
      <alignment horizontal="center" vertical="center" wrapText="1"/>
    </xf>
    <xf numFmtId="49" fontId="20" fillId="0" borderId="11" xfId="2" applyNumberFormat="1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 wrapText="1"/>
    </xf>
    <xf numFmtId="49" fontId="6" fillId="0" borderId="1" xfId="2" applyNumberFormat="1" applyFont="1" applyFill="1" applyBorder="1" applyAlignment="1">
      <alignment vertical="center" wrapText="1"/>
    </xf>
    <xf numFmtId="49" fontId="5" fillId="0" borderId="1" xfId="2" applyNumberFormat="1" applyFont="1" applyFill="1" applyBorder="1" applyAlignment="1">
      <alignment vertical="center" wrapText="1"/>
    </xf>
    <xf numFmtId="0" fontId="51" fillId="0" borderId="0" xfId="82" applyFont="1" applyFill="1" applyBorder="1" applyAlignment="1">
      <alignment vertical="center" wrapText="1"/>
    </xf>
    <xf numFmtId="0" fontId="48" fillId="0" borderId="0" xfId="82" applyFont="1" applyFill="1" applyBorder="1" applyAlignment="1">
      <alignment vertical="center" wrapText="1"/>
    </xf>
    <xf numFmtId="0" fontId="21" fillId="0" borderId="0" xfId="82" applyFont="1" applyFill="1" applyAlignment="1">
      <alignment vertical="center" wrapText="1"/>
    </xf>
    <xf numFmtId="0" fontId="9" fillId="0" borderId="0" xfId="82" applyFont="1" applyFill="1" applyAlignment="1"/>
    <xf numFmtId="0" fontId="53" fillId="0" borderId="0" xfId="82" applyFont="1" applyFill="1" applyAlignment="1">
      <alignment vertical="center" wrapText="1"/>
    </xf>
    <xf numFmtId="0" fontId="8" fillId="0" borderId="0" xfId="82" applyFont="1" applyFill="1" applyAlignment="1">
      <alignment horizontal="center" vertical="center" wrapText="1"/>
    </xf>
    <xf numFmtId="49" fontId="6" fillId="0" borderId="0" xfId="2" applyNumberFormat="1" applyFont="1" applyFill="1" applyAlignment="1"/>
    <xf numFmtId="49" fontId="5" fillId="0" borderId="1" xfId="2" applyNumberFormat="1" applyFont="1" applyFill="1" applyBorder="1" applyAlignment="1">
      <alignment horizontal="center" vertical="center" wrapText="1"/>
    </xf>
    <xf numFmtId="49" fontId="6" fillId="0" borderId="1" xfId="2" applyNumberFormat="1" applyFont="1" applyFill="1" applyBorder="1" applyAlignment="1">
      <alignment horizontal="left" vertical="center" wrapText="1"/>
    </xf>
    <xf numFmtId="49" fontId="10" fillId="0" borderId="1" xfId="3" applyNumberFormat="1" applyFill="1" applyBorder="1" applyAlignment="1">
      <alignment vertical="center" wrapText="1"/>
    </xf>
    <xf numFmtId="49" fontId="7" fillId="0" borderId="1" xfId="2" applyNumberFormat="1" applyFont="1" applyFill="1" applyBorder="1" applyAlignment="1">
      <alignment horizontal="center" vertical="center" wrapText="1"/>
    </xf>
    <xf numFmtId="3" fontId="7" fillId="0" borderId="1" xfId="2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vertical="center" wrapText="1"/>
    </xf>
    <xf numFmtId="3" fontId="7" fillId="0" borderId="11" xfId="2" applyNumberFormat="1" applyFont="1" applyFill="1" applyBorder="1" applyAlignment="1">
      <alignment horizontal="left" vertical="center" wrapText="1"/>
    </xf>
    <xf numFmtId="49" fontId="6" fillId="0" borderId="0" xfId="2" applyNumberFormat="1" applyFont="1" applyFill="1" applyAlignment="1">
      <alignment horizontal="center"/>
    </xf>
    <xf numFmtId="49" fontId="0" fillId="0" borderId="11" xfId="2" applyNumberFormat="1" applyFont="1" applyFill="1" applyBorder="1" applyAlignment="1">
      <alignment vertical="center" wrapText="1"/>
    </xf>
    <xf numFmtId="49" fontId="6" fillId="0" borderId="0" xfId="2" applyNumberFormat="1" applyFont="1" applyFill="1" applyAlignment="1">
      <alignment horizontal="left"/>
    </xf>
    <xf numFmtId="0" fontId="6" fillId="0" borderId="0" xfId="2" applyFont="1" applyFill="1" applyAlignment="1">
      <alignment vertical="center" wrapText="1"/>
    </xf>
    <xf numFmtId="49" fontId="0" fillId="0" borderId="1" xfId="2" applyNumberFormat="1" applyFont="1" applyFill="1" applyBorder="1" applyAlignment="1">
      <alignment vertical="center" wrapText="1"/>
    </xf>
    <xf numFmtId="0" fontId="7" fillId="0" borderId="1" xfId="2" applyFont="1" applyFill="1" applyBorder="1" applyAlignment="1">
      <alignment vertical="center" wrapText="1"/>
    </xf>
    <xf numFmtId="49" fontId="56" fillId="0" borderId="1" xfId="2" applyNumberFormat="1" applyFont="1" applyFill="1" applyBorder="1" applyAlignment="1">
      <alignment vertical="center" wrapText="1"/>
    </xf>
    <xf numFmtId="0" fontId="50" fillId="0" borderId="1" xfId="2" applyFont="1" applyFill="1" applyBorder="1" applyAlignment="1">
      <alignment vertical="center" wrapText="1"/>
    </xf>
    <xf numFmtId="0" fontId="49" fillId="0" borderId="1" xfId="2" applyFont="1" applyFill="1" applyBorder="1" applyAlignment="1">
      <alignment vertical="center" wrapText="1"/>
    </xf>
    <xf numFmtId="0" fontId="49" fillId="0" borderId="11" xfId="2" applyFont="1" applyFill="1" applyBorder="1" applyAlignment="1">
      <alignment vertical="center" wrapText="1"/>
    </xf>
    <xf numFmtId="49" fontId="6" fillId="0" borderId="23" xfId="2" applyNumberFormat="1" applyFont="1" applyFill="1" applyBorder="1" applyAlignment="1">
      <alignment vertical="center" wrapText="1"/>
    </xf>
    <xf numFmtId="49" fontId="50" fillId="0" borderId="1" xfId="2" applyNumberFormat="1" applyFont="1" applyFill="1" applyBorder="1" applyAlignment="1">
      <alignment vertical="center" wrapText="1"/>
    </xf>
    <xf numFmtId="0" fontId="6" fillId="0" borderId="1" xfId="2" applyFont="1" applyFill="1" applyBorder="1" applyAlignment="1"/>
    <xf numFmtId="0" fontId="0" fillId="0" borderId="1" xfId="2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49" fontId="56" fillId="0" borderId="11" xfId="2" applyNumberFormat="1" applyFont="1" applyFill="1" applyBorder="1" applyAlignment="1">
      <alignment vertical="center" wrapText="1"/>
    </xf>
    <xf numFmtId="49" fontId="50" fillId="0" borderId="11" xfId="2" applyNumberFormat="1" applyFont="1" applyFill="1" applyBorder="1" applyAlignment="1">
      <alignment vertical="center" wrapText="1"/>
    </xf>
    <xf numFmtId="0" fontId="49" fillId="0" borderId="11" xfId="0" applyFont="1" applyFill="1" applyBorder="1" applyAlignment="1">
      <alignment horizontal="left" vertical="center" wrapText="1"/>
    </xf>
    <xf numFmtId="0" fontId="6" fillId="0" borderId="11" xfId="611" applyFont="1" applyFill="1" applyBorder="1" applyAlignment="1">
      <alignment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21" fillId="0" borderId="0" xfId="82" applyFont="1" applyFill="1" applyAlignment="1">
      <alignment horizontal="left"/>
    </xf>
    <xf numFmtId="3" fontId="6" fillId="0" borderId="11" xfId="82" applyNumberFormat="1" applyFont="1" applyFill="1" applyBorder="1" applyAlignment="1">
      <alignment horizontal="left" vertical="center" wrapText="1"/>
    </xf>
    <xf numFmtId="3" fontId="48" fillId="0" borderId="11" xfId="82" applyNumberFormat="1" applyFont="1" applyFill="1" applyBorder="1" applyAlignment="1">
      <alignment horizontal="left" vertical="center" wrapText="1"/>
    </xf>
    <xf numFmtId="3" fontId="7" fillId="0" borderId="11" xfId="83" applyNumberFormat="1" applyFont="1" applyFill="1" applyBorder="1" applyAlignment="1">
      <alignment horizontal="left" vertical="center" wrapText="1"/>
    </xf>
    <xf numFmtId="3" fontId="21" fillId="0" borderId="11" xfId="83" applyNumberFormat="1" applyFont="1" applyFill="1" applyBorder="1" applyAlignment="1">
      <alignment horizontal="left" vertical="center" wrapText="1"/>
    </xf>
    <xf numFmtId="0" fontId="8" fillId="0" borderId="0" xfId="82" applyFont="1" applyFill="1" applyAlignment="1">
      <alignment horizontal="left"/>
    </xf>
    <xf numFmtId="0" fontId="21" fillId="0" borderId="0" xfId="82" applyFont="1" applyFill="1" applyAlignment="1">
      <alignment horizontal="left" vertical="center" wrapText="1"/>
    </xf>
    <xf numFmtId="0" fontId="45" fillId="0" borderId="1" xfId="611" applyFont="1" applyFill="1" applyBorder="1" applyAlignment="1">
      <alignment horizontal="center" vertical="center" wrapText="1"/>
    </xf>
    <xf numFmtId="3" fontId="58" fillId="0" borderId="1" xfId="611" applyNumberFormat="1" applyFont="1" applyFill="1" applyBorder="1" applyAlignment="1">
      <alignment horizontal="center" vertical="center" wrapText="1"/>
    </xf>
    <xf numFmtId="3" fontId="45" fillId="0" borderId="1" xfId="611" applyNumberFormat="1" applyFont="1" applyFill="1" applyBorder="1" applyAlignment="1">
      <alignment horizontal="center" vertical="center" wrapText="1"/>
    </xf>
    <xf numFmtId="0" fontId="8" fillId="0" borderId="0" xfId="611" applyFont="1" applyFill="1" applyAlignment="1">
      <alignment horizontal="center"/>
    </xf>
    <xf numFmtId="0" fontId="9" fillId="0" borderId="0" xfId="611" applyFont="1" applyFill="1" applyAlignment="1"/>
    <xf numFmtId="0" fontId="8" fillId="0" borderId="1" xfId="611" applyFont="1" applyFill="1" applyBorder="1" applyAlignment="1">
      <alignment horizontal="center" vertical="center" wrapText="1"/>
    </xf>
    <xf numFmtId="0" fontId="9" fillId="0" borderId="1" xfId="611" applyFont="1" applyFill="1" applyBorder="1" applyAlignment="1">
      <alignment vertical="center" wrapText="1"/>
    </xf>
    <xf numFmtId="3" fontId="8" fillId="0" borderId="1" xfId="611" applyNumberFormat="1" applyFont="1" applyFill="1" applyBorder="1" applyAlignment="1">
      <alignment horizontal="center" vertical="center" wrapText="1"/>
    </xf>
    <xf numFmtId="0" fontId="8" fillId="0" borderId="1" xfId="611" applyFont="1" applyFill="1" applyBorder="1" applyAlignment="1">
      <alignment horizontal="center" vertical="center"/>
    </xf>
    <xf numFmtId="3" fontId="8" fillId="0" borderId="1" xfId="611" applyNumberFormat="1" applyFont="1" applyFill="1" applyBorder="1" applyAlignment="1">
      <alignment horizontal="right" vertical="center" wrapText="1"/>
    </xf>
    <xf numFmtId="0" fontId="9" fillId="0" borderId="1" xfId="611" applyFont="1" applyFill="1" applyBorder="1" applyAlignment="1">
      <alignment horizontal="left"/>
    </xf>
    <xf numFmtId="0" fontId="8" fillId="0" borderId="1" xfId="611" applyFont="1" applyFill="1" applyBorder="1" applyAlignment="1">
      <alignment vertical="center" wrapText="1"/>
    </xf>
    <xf numFmtId="0" fontId="8" fillId="0" borderId="1" xfId="611" applyFont="1" applyFill="1" applyBorder="1" applyAlignment="1">
      <alignment horizontal="center" wrapText="1"/>
    </xf>
    <xf numFmtId="0" fontId="9" fillId="0" borderId="1" xfId="611" applyFont="1" applyFill="1" applyBorder="1" applyAlignment="1">
      <alignment horizontal="center"/>
    </xf>
    <xf numFmtId="0" fontId="8" fillId="0" borderId="12" xfId="611" applyFont="1" applyFill="1" applyBorder="1" applyAlignment="1">
      <alignment horizontal="center" vertical="center" wrapText="1"/>
    </xf>
    <xf numFmtId="0" fontId="9" fillId="0" borderId="12" xfId="611" applyFont="1" applyFill="1" applyBorder="1" applyAlignment="1">
      <alignment horizontal="left"/>
    </xf>
    <xf numFmtId="0" fontId="9" fillId="0" borderId="12" xfId="611" applyFont="1" applyFill="1" applyBorder="1" applyAlignment="1">
      <alignment vertical="center" wrapText="1"/>
    </xf>
    <xf numFmtId="0" fontId="9" fillId="0" borderId="12" xfId="611" applyFont="1" applyFill="1" applyBorder="1" applyAlignment="1">
      <alignment horizontal="center"/>
    </xf>
    <xf numFmtId="0" fontId="8" fillId="0" borderId="13" xfId="611" applyFont="1" applyFill="1" applyBorder="1" applyAlignment="1">
      <alignment horizontal="center" vertical="center" wrapText="1"/>
    </xf>
    <xf numFmtId="0" fontId="9" fillId="0" borderId="14" xfId="611" applyFont="1" applyFill="1" applyBorder="1" applyAlignment="1"/>
    <xf numFmtId="0" fontId="8" fillId="0" borderId="14" xfId="611" applyFont="1" applyFill="1" applyBorder="1" applyAlignment="1">
      <alignment vertical="center" wrapText="1"/>
    </xf>
    <xf numFmtId="0" fontId="8" fillId="0" borderId="14" xfId="611" applyFont="1" applyFill="1" applyBorder="1" applyAlignment="1">
      <alignment horizontal="center" wrapText="1"/>
    </xf>
    <xf numFmtId="0" fontId="9" fillId="0" borderId="15" xfId="611" applyFont="1" applyFill="1" applyBorder="1" applyAlignment="1"/>
    <xf numFmtId="0" fontId="8" fillId="0" borderId="16" xfId="611" applyFont="1" applyFill="1" applyBorder="1" applyAlignment="1">
      <alignment horizontal="center" vertical="center" wrapText="1"/>
    </xf>
    <xf numFmtId="0" fontId="9" fillId="0" borderId="11" xfId="611" applyFont="1" applyFill="1" applyBorder="1" applyAlignment="1"/>
    <xf numFmtId="0" fontId="8" fillId="0" borderId="11" xfId="611" applyFont="1" applyFill="1" applyBorder="1" applyAlignment="1">
      <alignment vertical="center" wrapText="1"/>
    </xf>
    <xf numFmtId="3" fontId="8" fillId="0" borderId="11" xfId="611" applyNumberFormat="1" applyFont="1" applyFill="1" applyBorder="1" applyAlignment="1">
      <alignment horizontal="center" vertical="center" wrapText="1"/>
    </xf>
    <xf numFmtId="0" fontId="9" fillId="0" borderId="17" xfId="611" applyFont="1" applyFill="1" applyBorder="1" applyAlignment="1"/>
    <xf numFmtId="0" fontId="9" fillId="0" borderId="11" xfId="611" applyFont="1" applyFill="1" applyBorder="1" applyAlignment="1">
      <alignment vertical="center" wrapText="1"/>
    </xf>
    <xf numFmtId="0" fontId="8" fillId="0" borderId="11" xfId="611" applyFont="1" applyFill="1" applyBorder="1" applyAlignment="1">
      <alignment horizontal="left" vertical="center" wrapText="1"/>
    </xf>
    <xf numFmtId="0" fontId="8" fillId="0" borderId="11" xfId="611" applyFont="1" applyFill="1" applyBorder="1" applyAlignment="1"/>
    <xf numFmtId="0" fontId="8" fillId="0" borderId="11" xfId="611" applyFont="1" applyFill="1" applyBorder="1" applyAlignment="1">
      <alignment horizontal="left" wrapText="1"/>
    </xf>
    <xf numFmtId="0" fontId="8" fillId="0" borderId="18" xfId="611" applyFont="1" applyFill="1" applyBorder="1" applyAlignment="1">
      <alignment horizontal="center" vertical="center"/>
    </xf>
    <xf numFmtId="0" fontId="9" fillId="0" borderId="12" xfId="611" applyFont="1" applyFill="1" applyBorder="1" applyAlignment="1"/>
    <xf numFmtId="0" fontId="8" fillId="0" borderId="12" xfId="611" applyFont="1" applyFill="1" applyBorder="1" applyAlignment="1">
      <alignment horizontal="center" vertical="center"/>
    </xf>
    <xf numFmtId="0" fontId="9" fillId="0" borderId="19" xfId="611" applyFont="1" applyFill="1" applyBorder="1" applyAlignment="1"/>
    <xf numFmtId="0" fontId="8" fillId="0" borderId="14" xfId="611" applyFont="1" applyFill="1" applyBorder="1" applyAlignment="1">
      <alignment horizontal="center" vertical="center"/>
    </xf>
    <xf numFmtId="0" fontId="8" fillId="0" borderId="16" xfId="611" applyFont="1" applyFill="1" applyBorder="1" applyAlignment="1">
      <alignment horizontal="center" vertical="center"/>
    </xf>
    <xf numFmtId="0" fontId="9" fillId="0" borderId="1" xfId="611" applyFont="1" applyFill="1" applyBorder="1" applyAlignment="1"/>
    <xf numFmtId="0" fontId="9" fillId="0" borderId="1" xfId="611" applyFont="1" applyFill="1" applyBorder="1" applyAlignment="1">
      <alignment horizontal="left" vertical="center"/>
    </xf>
    <xf numFmtId="0" fontId="8" fillId="0" borderId="20" xfId="611" applyFont="1" applyFill="1" applyBorder="1" applyAlignment="1">
      <alignment horizontal="center" vertical="center" wrapText="1"/>
    </xf>
    <xf numFmtId="0" fontId="9" fillId="0" borderId="21" xfId="611" applyFont="1" applyFill="1" applyBorder="1" applyAlignment="1">
      <alignment horizontal="left" vertical="center"/>
    </xf>
    <xf numFmtId="0" fontId="9" fillId="0" borderId="21" xfId="611" applyFont="1" applyFill="1" applyBorder="1" applyAlignment="1"/>
    <xf numFmtId="0" fontId="8" fillId="0" borderId="21" xfId="611" applyFont="1" applyFill="1" applyBorder="1" applyAlignment="1">
      <alignment horizontal="center" vertical="center"/>
    </xf>
    <xf numFmtId="0" fontId="9" fillId="0" borderId="22" xfId="61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55" fillId="0" borderId="1" xfId="0" applyFont="1" applyFill="1" applyBorder="1" applyAlignment="1"/>
    <xf numFmtId="0" fontId="55" fillId="0" borderId="1" xfId="0" applyFont="1" applyFill="1" applyBorder="1" applyAlignment="1">
      <alignment horizontal="center"/>
    </xf>
    <xf numFmtId="0" fontId="55" fillId="0" borderId="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vertical="center"/>
    </xf>
    <xf numFmtId="0" fontId="55" fillId="0" borderId="1" xfId="0" applyFont="1" applyFill="1" applyBorder="1" applyAlignment="1">
      <alignment horizontal="left" vertical="center"/>
    </xf>
    <xf numFmtId="0" fontId="55" fillId="0" borderId="11" xfId="0" applyFont="1" applyFill="1" applyBorder="1" applyAlignment="1">
      <alignment horizontal="left" vertical="center"/>
    </xf>
    <xf numFmtId="49" fontId="19" fillId="0" borderId="11" xfId="2" applyNumberFormat="1" applyFont="1" applyFill="1" applyBorder="1" applyAlignment="1">
      <alignment vertical="center" wrapText="1"/>
    </xf>
    <xf numFmtId="49" fontId="4" fillId="0" borderId="11" xfId="2" applyNumberFormat="1" applyFont="1" applyFill="1" applyBorder="1" applyAlignment="1">
      <alignment vertical="center" wrapText="1"/>
    </xf>
    <xf numFmtId="0" fontId="4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horizontal="center" vertical="center" wrapText="1"/>
    </xf>
    <xf numFmtId="0" fontId="19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horizontal="left" vertical="center" wrapText="1"/>
    </xf>
    <xf numFmtId="0" fontId="5" fillId="0" borderId="11" xfId="2" applyFont="1" applyFill="1" applyBorder="1" applyAlignment="1">
      <alignment vertical="center" wrapText="1"/>
    </xf>
    <xf numFmtId="49" fontId="4" fillId="0" borderId="11" xfId="2" applyNumberFormat="1" applyFont="1" applyFill="1" applyBorder="1" applyAlignment="1">
      <alignment horizontal="left" vertical="center"/>
    </xf>
    <xf numFmtId="0" fontId="7" fillId="0" borderId="11" xfId="2" applyFont="1" applyFill="1" applyBorder="1" applyAlignment="1">
      <alignment vertical="center"/>
    </xf>
    <xf numFmtId="0" fontId="7" fillId="0" borderId="11" xfId="2" applyFont="1" applyFill="1" applyBorder="1" applyAlignment="1">
      <alignment horizontal="center" vertical="center"/>
    </xf>
    <xf numFmtId="0" fontId="47" fillId="0" borderId="11" xfId="82" applyFont="1" applyFill="1" applyBorder="1" applyAlignment="1">
      <alignment horizontal="left"/>
    </xf>
    <xf numFmtId="0" fontId="19" fillId="0" borderId="11" xfId="2" applyNumberFormat="1" applyFont="1" applyFill="1" applyBorder="1" applyAlignment="1">
      <alignment vertical="center" wrapText="1"/>
    </xf>
    <xf numFmtId="0" fontId="7" fillId="0" borderId="11" xfId="2" applyNumberFormat="1" applyFont="1" applyFill="1" applyBorder="1" applyAlignment="1">
      <alignment vertical="center" wrapText="1"/>
    </xf>
    <xf numFmtId="0" fontId="6" fillId="0" borderId="0" xfId="2" applyNumberFormat="1" applyFont="1" applyFill="1" applyAlignment="1"/>
    <xf numFmtId="176" fontId="7" fillId="0" borderId="11" xfId="2" applyNumberFormat="1" applyFont="1" applyFill="1" applyBorder="1" applyAlignment="1">
      <alignment horizontal="left" vertical="center" wrapText="1"/>
    </xf>
    <xf numFmtId="49" fontId="5" fillId="0" borderId="1" xfId="2" applyNumberFormat="1" applyFont="1" applyFill="1" applyBorder="1" applyAlignment="1">
      <alignment horizontal="left" vertical="center" wrapText="1"/>
    </xf>
    <xf numFmtId="0" fontId="6" fillId="0" borderId="11" xfId="2" applyNumberFormat="1" applyFont="1" applyFill="1" applyBorder="1" applyAlignment="1">
      <alignment vertical="center" wrapText="1"/>
    </xf>
    <xf numFmtId="49" fontId="7" fillId="0" borderId="1" xfId="2" applyNumberFormat="1" applyFont="1" applyFill="1" applyBorder="1" applyAlignment="1">
      <alignment horizontal="left" vertical="top" wrapText="1"/>
    </xf>
    <xf numFmtId="49" fontId="7" fillId="0" borderId="1" xfId="2" applyNumberFormat="1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vertical="center"/>
    </xf>
    <xf numFmtId="0" fontId="50" fillId="0" borderId="11" xfId="2" applyFont="1" applyFill="1" applyBorder="1" applyAlignment="1">
      <alignment vertical="center" wrapText="1"/>
    </xf>
    <xf numFmtId="3" fontId="6" fillId="0" borderId="11" xfId="82" applyNumberFormat="1" applyFont="1" applyFill="1" applyBorder="1" applyAlignment="1">
      <alignment horizontal="center" vertical="center" wrapText="1"/>
    </xf>
    <xf numFmtId="0" fontId="6" fillId="0" borderId="11" xfId="2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/>
  </cellXfs>
  <cellStyles count="956">
    <cellStyle name="20% - Énfasis1 2" xfId="395"/>
    <cellStyle name="20% - Énfasis1 3" xfId="396"/>
    <cellStyle name="20% - Énfasis1 4" xfId="397"/>
    <cellStyle name="20% - Énfasis1 5" xfId="398"/>
    <cellStyle name="20% - Énfasis2 2" xfId="399"/>
    <cellStyle name="20% - Énfasis2 3" xfId="400"/>
    <cellStyle name="20% - Énfasis2 4" xfId="401"/>
    <cellStyle name="20% - Énfasis2 5" xfId="402"/>
    <cellStyle name="20% - Énfasis3 2" xfId="403"/>
    <cellStyle name="20% - Énfasis3 3" xfId="404"/>
    <cellStyle name="20% - Énfasis3 4" xfId="405"/>
    <cellStyle name="20% - Énfasis3 5" xfId="406"/>
    <cellStyle name="20% - Énfasis4 2" xfId="407"/>
    <cellStyle name="20% - Énfasis4 3" xfId="408"/>
    <cellStyle name="20% - Énfasis4 4" xfId="409"/>
    <cellStyle name="20% - Énfasis4 5" xfId="410"/>
    <cellStyle name="20% - Énfasis5 2" xfId="411"/>
    <cellStyle name="20% - Énfasis5 3" xfId="412"/>
    <cellStyle name="20% - Énfasis5 4" xfId="413"/>
    <cellStyle name="20% - Énfasis5 5" xfId="414"/>
    <cellStyle name="20% - Énfasis6 2" xfId="415"/>
    <cellStyle name="20% - Énfasis6 3" xfId="416"/>
    <cellStyle name="20% - Énfasis6 4" xfId="417"/>
    <cellStyle name="20% - Énfasis6 5" xfId="418"/>
    <cellStyle name="40% - Énfasis1 2" xfId="419"/>
    <cellStyle name="40% - Énfasis1 3" xfId="420"/>
    <cellStyle name="40% - Énfasis1 4" xfId="421"/>
    <cellStyle name="40% - Énfasis1 5" xfId="422"/>
    <cellStyle name="40% - Énfasis2 2" xfId="423"/>
    <cellStyle name="40% - Énfasis2 3" xfId="424"/>
    <cellStyle name="40% - Énfasis2 4" xfId="425"/>
    <cellStyle name="40% - Énfasis2 5" xfId="426"/>
    <cellStyle name="40% - Énfasis3 2" xfId="427"/>
    <cellStyle name="40% - Énfasis3 3" xfId="428"/>
    <cellStyle name="40% - Énfasis3 4" xfId="429"/>
    <cellStyle name="40% - Énfasis3 5" xfId="430"/>
    <cellStyle name="40% - Énfasis4 2" xfId="431"/>
    <cellStyle name="40% - Énfasis4 3" xfId="432"/>
    <cellStyle name="40% - Énfasis4 4" xfId="433"/>
    <cellStyle name="40% - Énfasis4 5" xfId="434"/>
    <cellStyle name="40% - Énfasis5 2" xfId="435"/>
    <cellStyle name="40% - Énfasis5 3" xfId="436"/>
    <cellStyle name="40% - Énfasis5 4" xfId="437"/>
    <cellStyle name="40% - Énfasis5 5" xfId="438"/>
    <cellStyle name="40% - Énfasis6 2" xfId="439"/>
    <cellStyle name="40% - Énfasis6 3" xfId="440"/>
    <cellStyle name="40% - Énfasis6 4" xfId="441"/>
    <cellStyle name="40% - Énfasis6 5" xfId="442"/>
    <cellStyle name="60% - Énfasis1 2" xfId="443"/>
    <cellStyle name="60% - Énfasis1 3" xfId="444"/>
    <cellStyle name="60% - Énfasis1 4" xfId="445"/>
    <cellStyle name="60% - Énfasis1 5" xfId="446"/>
    <cellStyle name="60% - Énfasis2 2" xfId="447"/>
    <cellStyle name="60% - Énfasis2 3" xfId="448"/>
    <cellStyle name="60% - Énfasis2 4" xfId="449"/>
    <cellStyle name="60% - Énfasis2 5" xfId="450"/>
    <cellStyle name="60% - Énfasis3 2" xfId="451"/>
    <cellStyle name="60% - Énfasis3 3" xfId="452"/>
    <cellStyle name="60% - Énfasis3 4" xfId="453"/>
    <cellStyle name="60% - Énfasis3 5" xfId="454"/>
    <cellStyle name="60% - Énfasis4 2" xfId="455"/>
    <cellStyle name="60% - Énfasis4 3" xfId="456"/>
    <cellStyle name="60% - Énfasis4 4" xfId="457"/>
    <cellStyle name="60% - Énfasis4 5" xfId="458"/>
    <cellStyle name="60% - Énfasis5 2" xfId="459"/>
    <cellStyle name="60% - Énfasis5 3" xfId="460"/>
    <cellStyle name="60% - Énfasis5 4" xfId="461"/>
    <cellStyle name="60% - Énfasis5 5" xfId="462"/>
    <cellStyle name="60% - Énfasis6 2" xfId="463"/>
    <cellStyle name="60% - Énfasis6 3" xfId="464"/>
    <cellStyle name="60% - Énfasis6 4" xfId="465"/>
    <cellStyle name="60% - Énfasis6 5" xfId="466"/>
    <cellStyle name="ANCLAS,REZONES Y SUS PARTES,DE FUNDICION,DE HIERRO O DE ACERO" xfId="1"/>
    <cellStyle name="ANCLAS,REZONES Y SUS PARTES,DE FUNDICION,DE HIERRO O DE ACERO 2" xfId="5"/>
    <cellStyle name="ANCLAS,REZONES Y SUS PARTES,DE FUNDICION,DE HIERRO O DE ACERO_Hoja3" xfId="945"/>
    <cellStyle name="Buena 2" xfId="467"/>
    <cellStyle name="Buena 3" xfId="468"/>
    <cellStyle name="Buena 4" xfId="469"/>
    <cellStyle name="Buena 5" xfId="470"/>
    <cellStyle name="Cálculo 2" xfId="471"/>
    <cellStyle name="Cálculo 3" xfId="472"/>
    <cellStyle name="Cálculo 4" xfId="473"/>
    <cellStyle name="Cálculo 5" xfId="474"/>
    <cellStyle name="Celda de comprobación 2" xfId="475"/>
    <cellStyle name="Celda de comprobación 3" xfId="476"/>
    <cellStyle name="Celda de comprobación 4" xfId="477"/>
    <cellStyle name="Celda de comprobación 5" xfId="478"/>
    <cellStyle name="Celda vinculada 2" xfId="479"/>
    <cellStyle name="Celda vinculada 3" xfId="480"/>
    <cellStyle name="Celda vinculada 4" xfId="481"/>
    <cellStyle name="Celda vinculada 5" xfId="482"/>
    <cellStyle name="Column Heads" xfId="483"/>
    <cellStyle name="Comma [0]" xfId="6"/>
    <cellStyle name="Comma 2" xfId="484"/>
    <cellStyle name="Comma 3" xfId="485"/>
    <cellStyle name="Comma 4" xfId="486"/>
    <cellStyle name="Comma 6" xfId="487"/>
    <cellStyle name="Comma_DGRA74#6" xfId="7"/>
    <cellStyle name="Comma0" xfId="488"/>
    <cellStyle name="Currency [0]" xfId="8"/>
    <cellStyle name="Currency_FJP" xfId="9"/>
    <cellStyle name="Currency0" xfId="489"/>
    <cellStyle name="Date" xfId="490"/>
    <cellStyle name="DIA" xfId="491"/>
    <cellStyle name="ENCABEZ1" xfId="492"/>
    <cellStyle name="ENCABEZ2" xfId="493"/>
    <cellStyle name="Encabezado 1" xfId="494"/>
    <cellStyle name="Encabezado 2" xfId="495"/>
    <cellStyle name="Encabezado 4 2" xfId="496"/>
    <cellStyle name="Encabezado 4 3" xfId="497"/>
    <cellStyle name="Encabezado 4 4" xfId="498"/>
    <cellStyle name="Encabezado 4 5" xfId="499"/>
    <cellStyle name="Énfasis1 2" xfId="500"/>
    <cellStyle name="Énfasis1 3" xfId="501"/>
    <cellStyle name="Énfasis1 4" xfId="502"/>
    <cellStyle name="Énfasis1 5" xfId="503"/>
    <cellStyle name="Énfasis2 2" xfId="504"/>
    <cellStyle name="Énfasis2 3" xfId="505"/>
    <cellStyle name="Énfasis2 4" xfId="506"/>
    <cellStyle name="Énfasis2 5" xfId="507"/>
    <cellStyle name="Énfasis3 2" xfId="508"/>
    <cellStyle name="Énfasis3 3" xfId="509"/>
    <cellStyle name="Énfasis3 4" xfId="510"/>
    <cellStyle name="Énfasis3 5" xfId="511"/>
    <cellStyle name="Énfasis4 2" xfId="512"/>
    <cellStyle name="Énfasis4 3" xfId="513"/>
    <cellStyle name="Énfasis4 4" xfId="514"/>
    <cellStyle name="Énfasis4 5" xfId="515"/>
    <cellStyle name="Énfasis5 2" xfId="516"/>
    <cellStyle name="Énfasis5 3" xfId="517"/>
    <cellStyle name="Énfasis5 4" xfId="518"/>
    <cellStyle name="Énfasis5 5" xfId="519"/>
    <cellStyle name="Énfasis6 2" xfId="520"/>
    <cellStyle name="Énfasis6 3" xfId="521"/>
    <cellStyle name="Énfasis6 4" xfId="522"/>
    <cellStyle name="Énfasis6 5" xfId="523"/>
    <cellStyle name="Entrada 2" xfId="524"/>
    <cellStyle name="Entrada 3" xfId="525"/>
    <cellStyle name="Entrada 4" xfId="526"/>
    <cellStyle name="Entrada 5" xfId="527"/>
    <cellStyle name="Euro" xfId="10"/>
    <cellStyle name="Euro 2" xfId="529"/>
    <cellStyle name="Euro 3" xfId="528"/>
    <cellStyle name="Excel.Chart" xfId="11"/>
    <cellStyle name="F2" xfId="12"/>
    <cellStyle name="F3" xfId="13"/>
    <cellStyle name="F4" xfId="14"/>
    <cellStyle name="F5" xfId="15"/>
    <cellStyle name="F6" xfId="16"/>
    <cellStyle name="F7" xfId="17"/>
    <cellStyle name="F8" xfId="18"/>
    <cellStyle name="Fecha" xfId="530"/>
    <cellStyle name="Fijo" xfId="531"/>
    <cellStyle name="FINANCIERO" xfId="532"/>
    <cellStyle name="Fixed" xfId="533"/>
    <cellStyle name="Heading 1" xfId="534"/>
    <cellStyle name="Heading 2" xfId="535"/>
    <cellStyle name="HEADING1" xfId="536"/>
    <cellStyle name="HEADING2" xfId="537"/>
    <cellStyle name="Hipervínculo" xfId="3" builtinId="8"/>
    <cellStyle name="Hipervínculo 2" xfId="4"/>
    <cellStyle name="Hipervínculo 3" xfId="19"/>
    <cellStyle name="Incorrecto 2" xfId="538"/>
    <cellStyle name="Incorrecto 3" xfId="539"/>
    <cellStyle name="Incorrecto 4" xfId="540"/>
    <cellStyle name="Incorrecto 5" xfId="541"/>
    <cellStyle name="Millares 10" xfId="542"/>
    <cellStyle name="Millares 11" xfId="543"/>
    <cellStyle name="Millares 12" xfId="544"/>
    <cellStyle name="Millares 13" xfId="545"/>
    <cellStyle name="Millares 14" xfId="546"/>
    <cellStyle name="Millares 15" xfId="547"/>
    <cellStyle name="Millares 2" xfId="20"/>
    <cellStyle name="Millares 2 2" xfId="21"/>
    <cellStyle name="Millares 2 3" xfId="548"/>
    <cellStyle name="Millares 2 3 2" xfId="946"/>
    <cellStyle name="Millares 3" xfId="22"/>
    <cellStyle name="Millares 3 2" xfId="550"/>
    <cellStyle name="Millares 3 2 2" xfId="947"/>
    <cellStyle name="Millares 3 3" xfId="551"/>
    <cellStyle name="Millares 3 3 2" xfId="948"/>
    <cellStyle name="Millares 3 4" xfId="552"/>
    <cellStyle name="Millares 3 4 2" xfId="949"/>
    <cellStyle name="Millares 3 5" xfId="549"/>
    <cellStyle name="Millares 4" xfId="553"/>
    <cellStyle name="Millares 4 2" xfId="951"/>
    <cellStyle name="Millares 4 3" xfId="950"/>
    <cellStyle name="Millares 5" xfId="554"/>
    <cellStyle name="Millares 5 2" xfId="952"/>
    <cellStyle name="Millares 6" xfId="555"/>
    <cellStyle name="Millares 6 2" xfId="953"/>
    <cellStyle name="Millares 7" xfId="556"/>
    <cellStyle name="Millares 8" xfId="557"/>
    <cellStyle name="Millares 9" xfId="558"/>
    <cellStyle name="Moneda 2" xfId="559"/>
    <cellStyle name="Moneda 3" xfId="560"/>
    <cellStyle name="Monetario0" xfId="561"/>
    <cellStyle name="Neutral 2" xfId="562"/>
    <cellStyle name="No-definido" xfId="563"/>
    <cellStyle name="Normal" xfId="0" builtinId="0"/>
    <cellStyle name="Normal 10" xfId="23"/>
    <cellStyle name="Normal 10 2" xfId="24"/>
    <cellStyle name="Normal 10 2 2" xfId="25"/>
    <cellStyle name="Normal 10 2 2 2" xfId="26"/>
    <cellStyle name="Normal 10 2 2 2 2" xfId="615"/>
    <cellStyle name="Normal 10 2 2 3" xfId="614"/>
    <cellStyle name="Normal 10 2 3" xfId="27"/>
    <cellStyle name="Normal 10 2 3 2" xfId="616"/>
    <cellStyle name="Normal 10 2 4" xfId="613"/>
    <cellStyle name="Normal 10 3" xfId="28"/>
    <cellStyle name="Normal 10 3 2" xfId="29"/>
    <cellStyle name="Normal 10 3 2 2" xfId="30"/>
    <cellStyle name="Normal 10 3 2 2 2" xfId="619"/>
    <cellStyle name="Normal 10 3 2 3" xfId="618"/>
    <cellStyle name="Normal 10 3 3" xfId="31"/>
    <cellStyle name="Normal 10 3 3 2" xfId="620"/>
    <cellStyle name="Normal 10 3 4" xfId="617"/>
    <cellStyle name="Normal 10 4" xfId="32"/>
    <cellStyle name="Normal 10 4 2" xfId="33"/>
    <cellStyle name="Normal 10 4 2 2" xfId="34"/>
    <cellStyle name="Normal 10 4 2 2 2" xfId="623"/>
    <cellStyle name="Normal 10 4 2 3" xfId="622"/>
    <cellStyle name="Normal 10 4 3" xfId="35"/>
    <cellStyle name="Normal 10 4 3 2" xfId="624"/>
    <cellStyle name="Normal 10 4 4" xfId="621"/>
    <cellStyle name="Normal 10 5" xfId="36"/>
    <cellStyle name="Normal 10 5 2" xfId="37"/>
    <cellStyle name="Normal 10 5 2 2" xfId="626"/>
    <cellStyle name="Normal 10 5 3" xfId="625"/>
    <cellStyle name="Normal 10 6" xfId="38"/>
    <cellStyle name="Normal 10 6 2" xfId="627"/>
    <cellStyle name="Normal 10 7" xfId="612"/>
    <cellStyle name="Normal 11" xfId="39"/>
    <cellStyle name="Normal 11 2" xfId="40"/>
    <cellStyle name="Normal 11 2 2" xfId="41"/>
    <cellStyle name="Normal 11 2 2 2" xfId="42"/>
    <cellStyle name="Normal 11 2 2 2 2" xfId="43"/>
    <cellStyle name="Normal 11 2 2 2 2 2" xfId="44"/>
    <cellStyle name="Normal 11 2 2 2 2 2 2" xfId="45"/>
    <cellStyle name="Normal 11 2 2 2 2 2 2 2" xfId="633"/>
    <cellStyle name="Normal 11 2 2 2 2 2 3" xfId="632"/>
    <cellStyle name="Normal 11 2 2 2 2 3" xfId="46"/>
    <cellStyle name="Normal 11 2 2 2 2 3 2" xfId="634"/>
    <cellStyle name="Normal 11 2 2 2 2 4" xfId="631"/>
    <cellStyle name="Normal 11 2 2 2 3" xfId="47"/>
    <cellStyle name="Normal 11 2 2 2 3 2" xfId="48"/>
    <cellStyle name="Normal 11 2 2 2 3 2 2" xfId="636"/>
    <cellStyle name="Normal 11 2 2 2 3 3" xfId="635"/>
    <cellStyle name="Normal 11 2 2 2 4" xfId="49"/>
    <cellStyle name="Normal 11 2 2 2 4 2" xfId="637"/>
    <cellStyle name="Normal 11 2 2 2 5" xfId="630"/>
    <cellStyle name="Normal 11 2 2 3" xfId="50"/>
    <cellStyle name="Normal 11 2 2 3 2" xfId="51"/>
    <cellStyle name="Normal 11 2 2 3 2 2" xfId="52"/>
    <cellStyle name="Normal 11 2 2 3 2 2 2" xfId="640"/>
    <cellStyle name="Normal 11 2 2 3 2 3" xfId="639"/>
    <cellStyle name="Normal 11 2 2 3 3" xfId="53"/>
    <cellStyle name="Normal 11 2 2 3 3 2" xfId="641"/>
    <cellStyle name="Normal 11 2 2 3 4" xfId="638"/>
    <cellStyle name="Normal 11 2 2 4" xfId="54"/>
    <cellStyle name="Normal 11 2 2 4 2" xfId="55"/>
    <cellStyle name="Normal 11 2 2 4 2 2" xfId="56"/>
    <cellStyle name="Normal 11 2 2 4 2 2 2" xfId="644"/>
    <cellStyle name="Normal 11 2 2 4 2 3" xfId="643"/>
    <cellStyle name="Normal 11 2 2 4 3" xfId="57"/>
    <cellStyle name="Normal 11 2 2 4 3 2" xfId="645"/>
    <cellStyle name="Normal 11 2 2 4 4" xfId="642"/>
    <cellStyle name="Normal 11 2 2 5" xfId="58"/>
    <cellStyle name="Normal 11 2 2 5 2" xfId="59"/>
    <cellStyle name="Normal 11 2 2 5 2 2" xfId="647"/>
    <cellStyle name="Normal 11 2 2 5 3" xfId="646"/>
    <cellStyle name="Normal 11 2 2 6" xfId="60"/>
    <cellStyle name="Normal 11 2 2 6 2" xfId="648"/>
    <cellStyle name="Normal 11 2 2 7" xfId="629"/>
    <cellStyle name="Normal 11 2 3" xfId="61"/>
    <cellStyle name="Normal 11 2 3 2" xfId="62"/>
    <cellStyle name="Normal 11 2 3 2 2" xfId="63"/>
    <cellStyle name="Normal 11 2 3 2 2 2" xfId="651"/>
    <cellStyle name="Normal 11 2 3 2 3" xfId="650"/>
    <cellStyle name="Normal 11 2 3 3" xfId="64"/>
    <cellStyle name="Normal 11 2 3 3 2" xfId="652"/>
    <cellStyle name="Normal 11 2 3 4" xfId="649"/>
    <cellStyle name="Normal 11 2 4" xfId="65"/>
    <cellStyle name="Normal 11 2 4 2" xfId="66"/>
    <cellStyle name="Normal 11 2 4 2 2" xfId="67"/>
    <cellStyle name="Normal 11 2 4 2 2 2" xfId="655"/>
    <cellStyle name="Normal 11 2 4 2 3" xfId="654"/>
    <cellStyle name="Normal 11 2 4 3" xfId="68"/>
    <cellStyle name="Normal 11 2 4 3 2" xfId="656"/>
    <cellStyle name="Normal 11 2 4 4" xfId="653"/>
    <cellStyle name="Normal 11 2 5" xfId="69"/>
    <cellStyle name="Normal 11 2 5 2" xfId="70"/>
    <cellStyle name="Normal 11 2 5 2 2" xfId="658"/>
    <cellStyle name="Normal 11 2 5 3" xfId="657"/>
    <cellStyle name="Normal 11 2 6" xfId="71"/>
    <cellStyle name="Normal 11 2 6 2" xfId="659"/>
    <cellStyle name="Normal 11 2 7" xfId="628"/>
    <cellStyle name="Normal 11 3" xfId="72"/>
    <cellStyle name="Normal 11 3 2" xfId="73"/>
    <cellStyle name="Normal 11 3 2 2" xfId="74"/>
    <cellStyle name="Normal 11 3 2 2 2" xfId="75"/>
    <cellStyle name="Normal 11 3 2 2 2 2" xfId="663"/>
    <cellStyle name="Normal 11 3 2 2 3" xfId="662"/>
    <cellStyle name="Normal 11 3 2 3" xfId="76"/>
    <cellStyle name="Normal 11 3 2 3 2" xfId="664"/>
    <cellStyle name="Normal 11 3 2 4" xfId="661"/>
    <cellStyle name="Normal 11 3 3" xfId="77"/>
    <cellStyle name="Normal 11 3 3 2" xfId="78"/>
    <cellStyle name="Normal 11 3 3 2 2" xfId="666"/>
    <cellStyle name="Normal 11 3 3 3" xfId="665"/>
    <cellStyle name="Normal 11 3 4" xfId="79"/>
    <cellStyle name="Normal 11 3 4 2" xfId="667"/>
    <cellStyle name="Normal 11 3 5" xfId="660"/>
    <cellStyle name="Normal 11 4" xfId="80"/>
    <cellStyle name="Normal 117" xfId="81"/>
    <cellStyle name="Normal 12" xfId="82"/>
    <cellStyle name="Normal 12 2" xfId="83"/>
    <cellStyle name="Normal 13" xfId="84"/>
    <cellStyle name="Normal 13 2" xfId="85"/>
    <cellStyle name="Normal 13 2 2" xfId="669"/>
    <cellStyle name="Normal 13 3" xfId="668"/>
    <cellStyle name="Normal 14" xfId="86"/>
    <cellStyle name="Normal 15" xfId="87"/>
    <cellStyle name="Normal 16" xfId="88"/>
    <cellStyle name="Normal 17" xfId="89"/>
    <cellStyle name="Normal 18" xfId="90"/>
    <cellStyle name="Normal 18 2" xfId="670"/>
    <cellStyle name="Normal 19" xfId="91"/>
    <cellStyle name="Normal 19 2" xfId="671"/>
    <cellStyle name="Normal 2" xfId="2"/>
    <cellStyle name="Normal 2 2" xfId="92"/>
    <cellStyle name="Normal 2 2 2" xfId="93"/>
    <cellStyle name="Normal 2 2 3" xfId="94"/>
    <cellStyle name="Normal 2 2 4" xfId="564"/>
    <cellStyle name="Normal 2 3" xfId="95"/>
    <cellStyle name="Normal 2 4" xfId="96"/>
    <cellStyle name="Normal 2 5" xfId="97"/>
    <cellStyle name="Normal 2_serie_anual" xfId="954"/>
    <cellStyle name="Normal 20" xfId="394"/>
    <cellStyle name="Normal 20 2" xfId="944"/>
    <cellStyle name="Normal 21" xfId="611"/>
    <cellStyle name="Normal 21 2" xfId="955"/>
    <cellStyle name="Normal 3" xfId="98"/>
    <cellStyle name="Normal 3 2" xfId="99"/>
    <cellStyle name="Normal 3 2 2" xfId="100"/>
    <cellStyle name="Normal 3 2 3" xfId="566"/>
    <cellStyle name="Normal 3 3" xfId="101"/>
    <cellStyle name="Normal 3 3 2" xfId="567"/>
    <cellStyle name="Normal 3 4" xfId="102"/>
    <cellStyle name="Normal 3 4 2" xfId="568"/>
    <cellStyle name="Normal 3 5" xfId="565"/>
    <cellStyle name="Normal 4" xfId="103"/>
    <cellStyle name="Normal 4 10" xfId="569"/>
    <cellStyle name="Normal 4 2" xfId="104"/>
    <cellStyle name="Normal 4 2 2" xfId="105"/>
    <cellStyle name="Normal 4 2 2 2" xfId="106"/>
    <cellStyle name="Normal 4 2 2 2 2" xfId="107"/>
    <cellStyle name="Normal 4 2 2 2 2 2" xfId="674"/>
    <cellStyle name="Normal 4 2 2 2 3" xfId="673"/>
    <cellStyle name="Normal 4 2 2 3" xfId="108"/>
    <cellStyle name="Normal 4 2 2 3 2" xfId="675"/>
    <cellStyle name="Normal 4 2 2 4" xfId="672"/>
    <cellStyle name="Normal 4 2 3" xfId="109"/>
    <cellStyle name="Normal 4 2 3 2" xfId="110"/>
    <cellStyle name="Normal 4 2 3 2 2" xfId="111"/>
    <cellStyle name="Normal 4 2 3 2 2 2" xfId="678"/>
    <cellStyle name="Normal 4 2 3 2 3" xfId="677"/>
    <cellStyle name="Normal 4 2 3 3" xfId="112"/>
    <cellStyle name="Normal 4 2 3 3 2" xfId="679"/>
    <cellStyle name="Normal 4 2 3 4" xfId="676"/>
    <cellStyle name="Normal 4 2 4" xfId="113"/>
    <cellStyle name="Normal 4 2 4 2" xfId="114"/>
    <cellStyle name="Normal 4 2 4 2 2" xfId="115"/>
    <cellStyle name="Normal 4 2 4 2 2 2" xfId="682"/>
    <cellStyle name="Normal 4 2 4 2 3" xfId="681"/>
    <cellStyle name="Normal 4 2 4 3" xfId="116"/>
    <cellStyle name="Normal 4 2 4 3 2" xfId="683"/>
    <cellStyle name="Normal 4 2 4 4" xfId="680"/>
    <cellStyle name="Normal 4 2 5" xfId="117"/>
    <cellStyle name="Normal 4 2 5 2" xfId="118"/>
    <cellStyle name="Normal 4 2 5 2 2" xfId="119"/>
    <cellStyle name="Normal 4 2 5 2 2 2" xfId="686"/>
    <cellStyle name="Normal 4 2 5 2 3" xfId="685"/>
    <cellStyle name="Normal 4 2 5 3" xfId="120"/>
    <cellStyle name="Normal 4 2 5 3 2" xfId="687"/>
    <cellStyle name="Normal 4 2 5 4" xfId="684"/>
    <cellStyle name="Normal 4 2 6" xfId="121"/>
    <cellStyle name="Normal 4 2 6 2" xfId="122"/>
    <cellStyle name="Normal 4 2 6 2 2" xfId="123"/>
    <cellStyle name="Normal 4 2 6 2 2 2" xfId="690"/>
    <cellStyle name="Normal 4 2 6 2 3" xfId="689"/>
    <cellStyle name="Normal 4 2 6 3" xfId="124"/>
    <cellStyle name="Normal 4 2 6 3 2" xfId="691"/>
    <cellStyle name="Normal 4 2 6 4" xfId="688"/>
    <cellStyle name="Normal 4 2 7" xfId="125"/>
    <cellStyle name="Normal 4 2 7 2" xfId="126"/>
    <cellStyle name="Normal 4 2 7 2 2" xfId="127"/>
    <cellStyle name="Normal 4 2 7 2 2 2" xfId="694"/>
    <cellStyle name="Normal 4 2 7 2 3" xfId="693"/>
    <cellStyle name="Normal 4 2 7 3" xfId="128"/>
    <cellStyle name="Normal 4 2 7 3 2" xfId="695"/>
    <cellStyle name="Normal 4 2 7 4" xfId="692"/>
    <cellStyle name="Normal 4 3" xfId="129"/>
    <cellStyle name="Normal 4 3 2" xfId="130"/>
    <cellStyle name="Normal 4 3 2 2" xfId="131"/>
    <cellStyle name="Normal 4 3 2 2 2" xfId="132"/>
    <cellStyle name="Normal 4 3 2 2 2 2" xfId="698"/>
    <cellStyle name="Normal 4 3 2 2 3" xfId="697"/>
    <cellStyle name="Normal 4 3 2 3" xfId="133"/>
    <cellStyle name="Normal 4 3 2 3 2" xfId="699"/>
    <cellStyle name="Normal 4 3 2 4" xfId="696"/>
    <cellStyle name="Normal 4 3 3" xfId="134"/>
    <cellStyle name="Normal 4 3 3 2" xfId="135"/>
    <cellStyle name="Normal 4 3 3 2 2" xfId="136"/>
    <cellStyle name="Normal 4 3 3 2 2 2" xfId="702"/>
    <cellStyle name="Normal 4 3 3 2 3" xfId="701"/>
    <cellStyle name="Normal 4 3 3 3" xfId="137"/>
    <cellStyle name="Normal 4 3 3 3 2" xfId="703"/>
    <cellStyle name="Normal 4 3 3 4" xfId="700"/>
    <cellStyle name="Normal 4 3 4" xfId="138"/>
    <cellStyle name="Normal 4 3 4 2" xfId="139"/>
    <cellStyle name="Normal 4 3 4 2 2" xfId="140"/>
    <cellStyle name="Normal 4 3 4 2 2 2" xfId="706"/>
    <cellStyle name="Normal 4 3 4 2 3" xfId="705"/>
    <cellStyle name="Normal 4 3 4 3" xfId="141"/>
    <cellStyle name="Normal 4 3 4 3 2" xfId="707"/>
    <cellStyle name="Normal 4 3 4 4" xfId="704"/>
    <cellStyle name="Normal 4 3 5" xfId="142"/>
    <cellStyle name="Normal 4 3 5 2" xfId="143"/>
    <cellStyle name="Normal 4 3 5 2 2" xfId="144"/>
    <cellStyle name="Normal 4 3 5 2 2 2" xfId="710"/>
    <cellStyle name="Normal 4 3 5 2 3" xfId="709"/>
    <cellStyle name="Normal 4 3 5 3" xfId="145"/>
    <cellStyle name="Normal 4 3 5 3 2" xfId="711"/>
    <cellStyle name="Normal 4 3 5 4" xfId="708"/>
    <cellStyle name="Normal 4 3 6" xfId="146"/>
    <cellStyle name="Normal 4 3 6 2" xfId="147"/>
    <cellStyle name="Normal 4 3 6 2 2" xfId="148"/>
    <cellStyle name="Normal 4 3 6 2 2 2" xfId="714"/>
    <cellStyle name="Normal 4 3 6 2 3" xfId="713"/>
    <cellStyle name="Normal 4 3 6 3" xfId="149"/>
    <cellStyle name="Normal 4 3 6 3 2" xfId="715"/>
    <cellStyle name="Normal 4 3 6 4" xfId="712"/>
    <cellStyle name="Normal 4 3 7" xfId="150"/>
    <cellStyle name="Normal 4 3 7 2" xfId="151"/>
    <cellStyle name="Normal 4 3 7 2 2" xfId="152"/>
    <cellStyle name="Normal 4 3 7 2 2 2" xfId="718"/>
    <cellStyle name="Normal 4 3 7 2 3" xfId="717"/>
    <cellStyle name="Normal 4 3 7 3" xfId="153"/>
    <cellStyle name="Normal 4 3 7 3 2" xfId="719"/>
    <cellStyle name="Normal 4 3 7 4" xfId="716"/>
    <cellStyle name="Normal 4 4" xfId="154"/>
    <cellStyle name="Normal 4 4 2" xfId="155"/>
    <cellStyle name="Normal 4 4 2 2" xfId="156"/>
    <cellStyle name="Normal 4 4 2 2 2" xfId="157"/>
    <cellStyle name="Normal 4 4 2 2 2 2" xfId="722"/>
    <cellStyle name="Normal 4 4 2 2 3" xfId="721"/>
    <cellStyle name="Normal 4 4 2 3" xfId="158"/>
    <cellStyle name="Normal 4 4 2 3 2" xfId="723"/>
    <cellStyle name="Normal 4 4 2 4" xfId="720"/>
    <cellStyle name="Normal 4 5" xfId="159"/>
    <cellStyle name="Normal 4 5 2" xfId="160"/>
    <cellStyle name="Normal 4 5 2 2" xfId="161"/>
    <cellStyle name="Normal 4 5 2 2 2" xfId="726"/>
    <cellStyle name="Normal 4 5 2 3" xfId="725"/>
    <cellStyle name="Normal 4 5 3" xfId="162"/>
    <cellStyle name="Normal 4 5 3 2" xfId="727"/>
    <cellStyle name="Normal 4 5 4" xfId="724"/>
    <cellStyle name="Normal 4 6" xfId="163"/>
    <cellStyle name="Normal 4 6 2" xfId="164"/>
    <cellStyle name="Normal 4 6 2 2" xfId="165"/>
    <cellStyle name="Normal 4 6 2 2 2" xfId="730"/>
    <cellStyle name="Normal 4 6 2 3" xfId="729"/>
    <cellStyle name="Normal 4 6 3" xfId="166"/>
    <cellStyle name="Normal 4 6 3 2" xfId="731"/>
    <cellStyle name="Normal 4 6 4" xfId="728"/>
    <cellStyle name="Normal 4 7" xfId="167"/>
    <cellStyle name="Normal 4 7 2" xfId="168"/>
    <cellStyle name="Normal 4 7 2 2" xfId="169"/>
    <cellStyle name="Normal 4 7 2 2 2" xfId="734"/>
    <cellStyle name="Normal 4 7 2 3" xfId="733"/>
    <cellStyle name="Normal 4 7 3" xfId="170"/>
    <cellStyle name="Normal 4 7 3 2" xfId="735"/>
    <cellStyle name="Normal 4 7 4" xfId="732"/>
    <cellStyle name="Normal 4 8" xfId="171"/>
    <cellStyle name="Normal 4 8 2" xfId="172"/>
    <cellStyle name="Normal 4 8 2 2" xfId="173"/>
    <cellStyle name="Normal 4 8 2 2 2" xfId="738"/>
    <cellStyle name="Normal 4 8 2 3" xfId="737"/>
    <cellStyle name="Normal 4 8 3" xfId="174"/>
    <cellStyle name="Normal 4 8 3 2" xfId="739"/>
    <cellStyle name="Normal 4 8 4" xfId="736"/>
    <cellStyle name="Normal 4 9" xfId="175"/>
    <cellStyle name="Normal 4 9 2" xfId="176"/>
    <cellStyle name="Normal 4 9 2 2" xfId="177"/>
    <cellStyle name="Normal 4 9 2 2 2" xfId="742"/>
    <cellStyle name="Normal 4 9 2 3" xfId="741"/>
    <cellStyle name="Normal 4 9 3" xfId="178"/>
    <cellStyle name="Normal 4 9 3 2" xfId="743"/>
    <cellStyle name="Normal 4 9 4" xfId="740"/>
    <cellStyle name="Normal 5" xfId="179"/>
    <cellStyle name="Normal 5 2" xfId="180"/>
    <cellStyle name="Normal 5 2 2" xfId="181"/>
    <cellStyle name="Normal 5 2 3" xfId="570"/>
    <cellStyle name="Normal 5 3" xfId="182"/>
    <cellStyle name="Normal 5 3 2" xfId="183"/>
    <cellStyle name="Normal 5 3 3" xfId="571"/>
    <cellStyle name="Normal 5 4" xfId="184"/>
    <cellStyle name="Normal 5 4 2" xfId="572"/>
    <cellStyle name="Normal 5 5" xfId="185"/>
    <cellStyle name="Normal 5 5 2" xfId="186"/>
    <cellStyle name="Normal 5 5 2 2" xfId="746"/>
    <cellStyle name="Normal 5 5 3" xfId="745"/>
    <cellStyle name="Normal 5 6" xfId="187"/>
    <cellStyle name="Normal 5 6 2" xfId="747"/>
    <cellStyle name="Normal 5 7" xfId="744"/>
    <cellStyle name="Normal 6" xfId="188"/>
    <cellStyle name="Normal 6 2" xfId="189"/>
    <cellStyle name="Normal 6 2 2" xfId="190"/>
    <cellStyle name="Normal 6 2 2 2" xfId="191"/>
    <cellStyle name="Normal 6 2 2 2 2" xfId="192"/>
    <cellStyle name="Normal 6 2 2 2 2 2" xfId="752"/>
    <cellStyle name="Normal 6 2 2 2 3" xfId="751"/>
    <cellStyle name="Normal 6 2 2 3" xfId="193"/>
    <cellStyle name="Normal 6 2 2 3 2" xfId="753"/>
    <cellStyle name="Normal 6 2 2 4" xfId="750"/>
    <cellStyle name="Normal 6 2 3" xfId="194"/>
    <cellStyle name="Normal 6 2 3 2" xfId="195"/>
    <cellStyle name="Normal 6 2 3 2 2" xfId="755"/>
    <cellStyle name="Normal 6 2 3 3" xfId="754"/>
    <cellStyle name="Normal 6 2 4" xfId="196"/>
    <cellStyle name="Normal 6 2 4 2" xfId="756"/>
    <cellStyle name="Normal 6 2 5" xfId="749"/>
    <cellStyle name="Normal 6 3" xfId="197"/>
    <cellStyle name="Normal 6 3 2" xfId="198"/>
    <cellStyle name="Normal 6 3 2 2" xfId="199"/>
    <cellStyle name="Normal 6 3 2 2 2" xfId="759"/>
    <cellStyle name="Normal 6 3 2 3" xfId="758"/>
    <cellStyle name="Normal 6 3 3" xfId="200"/>
    <cellStyle name="Normal 6 3 3 2" xfId="760"/>
    <cellStyle name="Normal 6 3 4" xfId="757"/>
    <cellStyle name="Normal 6 4" xfId="201"/>
    <cellStyle name="Normal 6 5" xfId="202"/>
    <cellStyle name="Normal 6 5 2" xfId="203"/>
    <cellStyle name="Normal 6 5 2 2" xfId="762"/>
    <cellStyle name="Normal 6 5 3" xfId="761"/>
    <cellStyle name="Normal 6 6" xfId="204"/>
    <cellStyle name="Normal 6 6 2" xfId="763"/>
    <cellStyle name="Normal 6 7" xfId="748"/>
    <cellStyle name="Normal 7" xfId="205"/>
    <cellStyle name="Normal 7 2" xfId="206"/>
    <cellStyle name="Normal 7 2 2" xfId="207"/>
    <cellStyle name="Normal 7 2 2 2" xfId="208"/>
    <cellStyle name="Normal 7 2 2 2 2" xfId="209"/>
    <cellStyle name="Normal 7 2 2 2 2 2" xfId="766"/>
    <cellStyle name="Normal 7 2 2 2 3" xfId="765"/>
    <cellStyle name="Normal 7 2 2 3" xfId="210"/>
    <cellStyle name="Normal 7 2 2 3 2" xfId="767"/>
    <cellStyle name="Normal 7 2 2 4" xfId="764"/>
    <cellStyle name="Normal 7 2 3" xfId="211"/>
    <cellStyle name="Normal 7 2 3 2" xfId="212"/>
    <cellStyle name="Normal 7 2 3 2 2" xfId="213"/>
    <cellStyle name="Normal 7 2 3 2 2 2" xfId="770"/>
    <cellStyle name="Normal 7 2 3 2 3" xfId="769"/>
    <cellStyle name="Normal 7 2 3 3" xfId="214"/>
    <cellStyle name="Normal 7 2 3 3 2" xfId="771"/>
    <cellStyle name="Normal 7 2 3 4" xfId="768"/>
    <cellStyle name="Normal 7 2 4" xfId="215"/>
    <cellStyle name="Normal 7 2 4 2" xfId="216"/>
    <cellStyle name="Normal 7 2 4 2 2" xfId="217"/>
    <cellStyle name="Normal 7 2 4 2 2 2" xfId="774"/>
    <cellStyle name="Normal 7 2 4 2 3" xfId="773"/>
    <cellStyle name="Normal 7 2 4 3" xfId="218"/>
    <cellStyle name="Normal 7 2 4 3 2" xfId="775"/>
    <cellStyle name="Normal 7 2 4 4" xfId="772"/>
    <cellStyle name="Normal 7 2 5" xfId="219"/>
    <cellStyle name="Normal 7 2 5 2" xfId="220"/>
    <cellStyle name="Normal 7 2 5 2 2" xfId="221"/>
    <cellStyle name="Normal 7 2 5 2 2 2" xfId="778"/>
    <cellStyle name="Normal 7 2 5 2 3" xfId="777"/>
    <cellStyle name="Normal 7 2 5 3" xfId="222"/>
    <cellStyle name="Normal 7 2 5 3 2" xfId="779"/>
    <cellStyle name="Normal 7 2 5 4" xfId="776"/>
    <cellStyle name="Normal 7 2 6" xfId="223"/>
    <cellStyle name="Normal 7 2 6 2" xfId="224"/>
    <cellStyle name="Normal 7 2 6 2 2" xfId="225"/>
    <cellStyle name="Normal 7 2 6 2 2 2" xfId="782"/>
    <cellStyle name="Normal 7 2 6 2 3" xfId="781"/>
    <cellStyle name="Normal 7 2 6 3" xfId="226"/>
    <cellStyle name="Normal 7 2 6 3 2" xfId="783"/>
    <cellStyle name="Normal 7 2 6 4" xfId="780"/>
    <cellStyle name="Normal 7 2 7" xfId="227"/>
    <cellStyle name="Normal 7 2 7 2" xfId="228"/>
    <cellStyle name="Normal 7 2 7 2 2" xfId="229"/>
    <cellStyle name="Normal 7 2 7 2 2 2" xfId="786"/>
    <cellStyle name="Normal 7 2 7 2 3" xfId="785"/>
    <cellStyle name="Normal 7 2 7 3" xfId="230"/>
    <cellStyle name="Normal 7 2 7 3 2" xfId="787"/>
    <cellStyle name="Normal 7 2 7 4" xfId="784"/>
    <cellStyle name="Normal 7 3" xfId="231"/>
    <cellStyle name="Normal 7 3 2" xfId="232"/>
    <cellStyle name="Normal 7 3 2 2" xfId="233"/>
    <cellStyle name="Normal 7 3 2 2 2" xfId="234"/>
    <cellStyle name="Normal 7 3 2 2 2 2" xfId="791"/>
    <cellStyle name="Normal 7 3 2 2 3" xfId="790"/>
    <cellStyle name="Normal 7 3 2 3" xfId="235"/>
    <cellStyle name="Normal 7 3 2 3 2" xfId="792"/>
    <cellStyle name="Normal 7 3 2 4" xfId="789"/>
    <cellStyle name="Normal 7 3 3" xfId="236"/>
    <cellStyle name="Normal 7 3 3 2" xfId="237"/>
    <cellStyle name="Normal 7 3 3 2 2" xfId="238"/>
    <cellStyle name="Normal 7 3 3 2 2 2" xfId="795"/>
    <cellStyle name="Normal 7 3 3 2 3" xfId="794"/>
    <cellStyle name="Normal 7 3 3 3" xfId="239"/>
    <cellStyle name="Normal 7 3 3 3 2" xfId="796"/>
    <cellStyle name="Normal 7 3 3 4" xfId="793"/>
    <cellStyle name="Normal 7 3 4" xfId="240"/>
    <cellStyle name="Normal 7 3 4 2" xfId="241"/>
    <cellStyle name="Normal 7 3 4 2 2" xfId="242"/>
    <cellStyle name="Normal 7 3 4 2 2 2" xfId="799"/>
    <cellStyle name="Normal 7 3 4 2 3" xfId="798"/>
    <cellStyle name="Normal 7 3 4 3" xfId="243"/>
    <cellStyle name="Normal 7 3 4 3 2" xfId="800"/>
    <cellStyle name="Normal 7 3 4 4" xfId="797"/>
    <cellStyle name="Normal 7 3 5" xfId="244"/>
    <cellStyle name="Normal 7 3 5 2" xfId="245"/>
    <cellStyle name="Normal 7 3 5 2 2" xfId="246"/>
    <cellStyle name="Normal 7 3 5 2 2 2" xfId="803"/>
    <cellStyle name="Normal 7 3 5 2 3" xfId="802"/>
    <cellStyle name="Normal 7 3 5 3" xfId="247"/>
    <cellStyle name="Normal 7 3 5 3 2" xfId="804"/>
    <cellStyle name="Normal 7 3 5 4" xfId="801"/>
    <cellStyle name="Normal 7 3 6" xfId="248"/>
    <cellStyle name="Normal 7 3 6 2" xfId="249"/>
    <cellStyle name="Normal 7 3 6 2 2" xfId="250"/>
    <cellStyle name="Normal 7 3 6 2 2 2" xfId="807"/>
    <cellStyle name="Normal 7 3 6 2 3" xfId="806"/>
    <cellStyle name="Normal 7 3 6 3" xfId="251"/>
    <cellStyle name="Normal 7 3 6 3 2" xfId="808"/>
    <cellStyle name="Normal 7 3 6 4" xfId="805"/>
    <cellStyle name="Normal 7 3 7" xfId="252"/>
    <cellStyle name="Normal 7 3 7 2" xfId="253"/>
    <cellStyle name="Normal 7 3 7 2 2" xfId="810"/>
    <cellStyle name="Normal 7 3 7 3" xfId="809"/>
    <cellStyle name="Normal 7 3 8" xfId="254"/>
    <cellStyle name="Normal 7 3 8 2" xfId="811"/>
    <cellStyle name="Normal 7 3 9" xfId="788"/>
    <cellStyle name="Normal 7 4" xfId="255"/>
    <cellStyle name="Normal 7 4 2" xfId="256"/>
    <cellStyle name="Normal 7 4 2 2" xfId="257"/>
    <cellStyle name="Normal 7 4 2 2 2" xfId="814"/>
    <cellStyle name="Normal 7 4 2 3" xfId="813"/>
    <cellStyle name="Normal 7 4 3" xfId="258"/>
    <cellStyle name="Normal 7 4 3 2" xfId="815"/>
    <cellStyle name="Normal 7 4 4" xfId="812"/>
    <cellStyle name="Normal 7 5" xfId="259"/>
    <cellStyle name="Normal 7 5 2" xfId="260"/>
    <cellStyle name="Normal 7 5 2 2" xfId="261"/>
    <cellStyle name="Normal 7 5 2 2 2" xfId="818"/>
    <cellStyle name="Normal 7 5 2 3" xfId="817"/>
    <cellStyle name="Normal 7 5 3" xfId="262"/>
    <cellStyle name="Normal 7 5 3 2" xfId="819"/>
    <cellStyle name="Normal 7 5 4" xfId="816"/>
    <cellStyle name="Normal 7 6" xfId="263"/>
    <cellStyle name="Normal 7 6 2" xfId="264"/>
    <cellStyle name="Normal 7 6 2 2" xfId="265"/>
    <cellStyle name="Normal 7 6 2 2 2" xfId="822"/>
    <cellStyle name="Normal 7 6 2 3" xfId="821"/>
    <cellStyle name="Normal 7 6 3" xfId="266"/>
    <cellStyle name="Normal 7 6 3 2" xfId="823"/>
    <cellStyle name="Normal 7 6 4" xfId="820"/>
    <cellStyle name="Normal 7 7" xfId="267"/>
    <cellStyle name="Normal 7 7 2" xfId="268"/>
    <cellStyle name="Normal 7 7 2 2" xfId="269"/>
    <cellStyle name="Normal 7 7 2 2 2" xfId="826"/>
    <cellStyle name="Normal 7 7 2 3" xfId="825"/>
    <cellStyle name="Normal 7 7 3" xfId="270"/>
    <cellStyle name="Normal 7 7 3 2" xfId="827"/>
    <cellStyle name="Normal 7 7 4" xfId="824"/>
    <cellStyle name="Normal 7 8" xfId="271"/>
    <cellStyle name="Normal 7 8 2" xfId="272"/>
    <cellStyle name="Normal 7 8 2 2" xfId="273"/>
    <cellStyle name="Normal 7 8 2 2 2" xfId="830"/>
    <cellStyle name="Normal 7 8 2 3" xfId="829"/>
    <cellStyle name="Normal 7 8 3" xfId="274"/>
    <cellStyle name="Normal 7 8 3 2" xfId="831"/>
    <cellStyle name="Normal 7 8 4" xfId="828"/>
    <cellStyle name="Normal 7 9" xfId="275"/>
    <cellStyle name="Normal 7 9 2" xfId="276"/>
    <cellStyle name="Normal 7 9 2 2" xfId="277"/>
    <cellStyle name="Normal 7 9 2 2 2" xfId="834"/>
    <cellStyle name="Normal 7 9 2 3" xfId="833"/>
    <cellStyle name="Normal 7 9 3" xfId="278"/>
    <cellStyle name="Normal 7 9 3 2" xfId="835"/>
    <cellStyle name="Normal 7 9 4" xfId="832"/>
    <cellStyle name="Normal 8" xfId="279"/>
    <cellStyle name="Normal 8 10" xfId="280"/>
    <cellStyle name="Normal 8 10 2" xfId="837"/>
    <cellStyle name="Normal 8 11" xfId="836"/>
    <cellStyle name="Normal 8 2" xfId="281"/>
    <cellStyle name="Normal 8 2 10" xfId="838"/>
    <cellStyle name="Normal 8 2 2" xfId="282"/>
    <cellStyle name="Normal 8 2 2 2" xfId="283"/>
    <cellStyle name="Normal 8 2 2 2 2" xfId="284"/>
    <cellStyle name="Normal 8 2 2 2 2 2" xfId="841"/>
    <cellStyle name="Normal 8 2 2 2 3" xfId="840"/>
    <cellStyle name="Normal 8 2 2 3" xfId="285"/>
    <cellStyle name="Normal 8 2 2 3 2" xfId="842"/>
    <cellStyle name="Normal 8 2 2 4" xfId="839"/>
    <cellStyle name="Normal 8 2 3" xfId="286"/>
    <cellStyle name="Normal 8 2 3 2" xfId="287"/>
    <cellStyle name="Normal 8 2 3 2 2" xfId="288"/>
    <cellStyle name="Normal 8 2 3 2 2 2" xfId="845"/>
    <cellStyle name="Normal 8 2 3 2 3" xfId="844"/>
    <cellStyle name="Normal 8 2 3 3" xfId="289"/>
    <cellStyle name="Normal 8 2 3 3 2" xfId="846"/>
    <cellStyle name="Normal 8 2 3 4" xfId="843"/>
    <cellStyle name="Normal 8 2 4" xfId="290"/>
    <cellStyle name="Normal 8 2 4 2" xfId="291"/>
    <cellStyle name="Normal 8 2 4 2 2" xfId="292"/>
    <cellStyle name="Normal 8 2 4 2 2 2" xfId="849"/>
    <cellStyle name="Normal 8 2 4 2 3" xfId="848"/>
    <cellStyle name="Normal 8 2 4 3" xfId="293"/>
    <cellStyle name="Normal 8 2 4 3 2" xfId="850"/>
    <cellStyle name="Normal 8 2 4 4" xfId="847"/>
    <cellStyle name="Normal 8 2 5" xfId="294"/>
    <cellStyle name="Normal 8 2 5 2" xfId="295"/>
    <cellStyle name="Normal 8 2 5 2 2" xfId="296"/>
    <cellStyle name="Normal 8 2 5 2 2 2" xfId="853"/>
    <cellStyle name="Normal 8 2 5 2 3" xfId="852"/>
    <cellStyle name="Normal 8 2 5 3" xfId="297"/>
    <cellStyle name="Normal 8 2 5 3 2" xfId="854"/>
    <cellStyle name="Normal 8 2 5 4" xfId="851"/>
    <cellStyle name="Normal 8 2 6" xfId="298"/>
    <cellStyle name="Normal 8 2 6 2" xfId="299"/>
    <cellStyle name="Normal 8 2 6 2 2" xfId="300"/>
    <cellStyle name="Normal 8 2 6 2 2 2" xfId="857"/>
    <cellStyle name="Normal 8 2 6 2 3" xfId="856"/>
    <cellStyle name="Normal 8 2 6 3" xfId="301"/>
    <cellStyle name="Normal 8 2 6 3 2" xfId="858"/>
    <cellStyle name="Normal 8 2 6 4" xfId="855"/>
    <cellStyle name="Normal 8 2 7" xfId="302"/>
    <cellStyle name="Normal 8 2 7 2" xfId="303"/>
    <cellStyle name="Normal 8 2 7 2 2" xfId="304"/>
    <cellStyle name="Normal 8 2 7 2 2 2" xfId="861"/>
    <cellStyle name="Normal 8 2 7 2 3" xfId="860"/>
    <cellStyle name="Normal 8 2 7 3" xfId="305"/>
    <cellStyle name="Normal 8 2 7 3 2" xfId="862"/>
    <cellStyle name="Normal 8 2 7 4" xfId="859"/>
    <cellStyle name="Normal 8 2 8" xfId="306"/>
    <cellStyle name="Normal 8 2 8 2" xfId="307"/>
    <cellStyle name="Normal 8 2 8 2 2" xfId="864"/>
    <cellStyle name="Normal 8 2 8 3" xfId="863"/>
    <cellStyle name="Normal 8 2 9" xfId="308"/>
    <cellStyle name="Normal 8 2 9 2" xfId="865"/>
    <cellStyle name="Normal 8 3" xfId="309"/>
    <cellStyle name="Normal 8 3 2" xfId="310"/>
    <cellStyle name="Normal 8 3 2 2" xfId="311"/>
    <cellStyle name="Normal 8 3 2 2 2" xfId="312"/>
    <cellStyle name="Normal 8 3 2 2 2 2" xfId="869"/>
    <cellStyle name="Normal 8 3 2 2 3" xfId="868"/>
    <cellStyle name="Normal 8 3 2 3" xfId="313"/>
    <cellStyle name="Normal 8 3 2 3 2" xfId="870"/>
    <cellStyle name="Normal 8 3 2 4" xfId="867"/>
    <cellStyle name="Normal 8 3 3" xfId="314"/>
    <cellStyle name="Normal 8 3 3 2" xfId="315"/>
    <cellStyle name="Normal 8 3 3 2 2" xfId="316"/>
    <cellStyle name="Normal 8 3 3 2 2 2" xfId="873"/>
    <cellStyle name="Normal 8 3 3 2 3" xfId="872"/>
    <cellStyle name="Normal 8 3 3 3" xfId="317"/>
    <cellStyle name="Normal 8 3 3 3 2" xfId="874"/>
    <cellStyle name="Normal 8 3 3 4" xfId="871"/>
    <cellStyle name="Normal 8 3 4" xfId="318"/>
    <cellStyle name="Normal 8 3 4 2" xfId="319"/>
    <cellStyle name="Normal 8 3 4 2 2" xfId="320"/>
    <cellStyle name="Normal 8 3 4 2 2 2" xfId="877"/>
    <cellStyle name="Normal 8 3 4 2 3" xfId="876"/>
    <cellStyle name="Normal 8 3 4 3" xfId="321"/>
    <cellStyle name="Normal 8 3 4 3 2" xfId="878"/>
    <cellStyle name="Normal 8 3 4 4" xfId="875"/>
    <cellStyle name="Normal 8 3 5" xfId="322"/>
    <cellStyle name="Normal 8 3 5 2" xfId="323"/>
    <cellStyle name="Normal 8 3 5 2 2" xfId="324"/>
    <cellStyle name="Normal 8 3 5 2 2 2" xfId="881"/>
    <cellStyle name="Normal 8 3 5 2 3" xfId="880"/>
    <cellStyle name="Normal 8 3 5 3" xfId="325"/>
    <cellStyle name="Normal 8 3 5 3 2" xfId="882"/>
    <cellStyle name="Normal 8 3 5 4" xfId="879"/>
    <cellStyle name="Normal 8 3 6" xfId="326"/>
    <cellStyle name="Normal 8 3 6 2" xfId="327"/>
    <cellStyle name="Normal 8 3 6 2 2" xfId="328"/>
    <cellStyle name="Normal 8 3 6 2 2 2" xfId="885"/>
    <cellStyle name="Normal 8 3 6 2 3" xfId="884"/>
    <cellStyle name="Normal 8 3 6 3" xfId="329"/>
    <cellStyle name="Normal 8 3 6 3 2" xfId="886"/>
    <cellStyle name="Normal 8 3 6 4" xfId="883"/>
    <cellStyle name="Normal 8 3 7" xfId="330"/>
    <cellStyle name="Normal 8 3 7 2" xfId="331"/>
    <cellStyle name="Normal 8 3 7 2 2" xfId="888"/>
    <cellStyle name="Normal 8 3 7 3" xfId="887"/>
    <cellStyle name="Normal 8 3 8" xfId="332"/>
    <cellStyle name="Normal 8 3 8 2" xfId="889"/>
    <cellStyle name="Normal 8 3 9" xfId="866"/>
    <cellStyle name="Normal 8 4" xfId="333"/>
    <cellStyle name="Normal 8 4 2" xfId="334"/>
    <cellStyle name="Normal 8 4 2 2" xfId="335"/>
    <cellStyle name="Normal 8 4 2 2 2" xfId="892"/>
    <cellStyle name="Normal 8 4 2 3" xfId="891"/>
    <cellStyle name="Normal 8 4 3" xfId="336"/>
    <cellStyle name="Normal 8 4 3 2" xfId="893"/>
    <cellStyle name="Normal 8 4 4" xfId="890"/>
    <cellStyle name="Normal 8 5" xfId="337"/>
    <cellStyle name="Normal 8 5 2" xfId="338"/>
    <cellStyle name="Normal 8 5 2 2" xfId="339"/>
    <cellStyle name="Normal 8 5 2 2 2" xfId="896"/>
    <cellStyle name="Normal 8 5 2 3" xfId="895"/>
    <cellStyle name="Normal 8 5 3" xfId="340"/>
    <cellStyle name="Normal 8 5 3 2" xfId="897"/>
    <cellStyle name="Normal 8 5 4" xfId="894"/>
    <cellStyle name="Normal 8 6" xfId="341"/>
    <cellStyle name="Normal 8 6 2" xfId="342"/>
    <cellStyle name="Normal 8 6 2 2" xfId="343"/>
    <cellStyle name="Normal 8 6 2 2 2" xfId="900"/>
    <cellStyle name="Normal 8 6 2 3" xfId="899"/>
    <cellStyle name="Normal 8 6 3" xfId="344"/>
    <cellStyle name="Normal 8 6 3 2" xfId="901"/>
    <cellStyle name="Normal 8 6 4" xfId="898"/>
    <cellStyle name="Normal 8 7" xfId="345"/>
    <cellStyle name="Normal 8 7 2" xfId="346"/>
    <cellStyle name="Normal 8 7 2 2" xfId="347"/>
    <cellStyle name="Normal 8 7 2 2 2" xfId="904"/>
    <cellStyle name="Normal 8 7 2 3" xfId="903"/>
    <cellStyle name="Normal 8 7 3" xfId="348"/>
    <cellStyle name="Normal 8 7 3 2" xfId="905"/>
    <cellStyle name="Normal 8 7 4" xfId="902"/>
    <cellStyle name="Normal 8 8" xfId="349"/>
    <cellStyle name="Normal 8 8 2" xfId="350"/>
    <cellStyle name="Normal 8 8 2 2" xfId="351"/>
    <cellStyle name="Normal 8 8 2 2 2" xfId="908"/>
    <cellStyle name="Normal 8 8 2 3" xfId="907"/>
    <cellStyle name="Normal 8 8 3" xfId="352"/>
    <cellStyle name="Normal 8 8 3 2" xfId="909"/>
    <cellStyle name="Normal 8 8 4" xfId="906"/>
    <cellStyle name="Normal 8 9" xfId="353"/>
    <cellStyle name="Normal 8 9 2" xfId="354"/>
    <cellStyle name="Normal 8 9 2 2" xfId="911"/>
    <cellStyle name="Normal 8 9 3" xfId="910"/>
    <cellStyle name="Normal 9" xfId="355"/>
    <cellStyle name="Normal 9 10" xfId="912"/>
    <cellStyle name="Normal 9 2" xfId="356"/>
    <cellStyle name="Normal 9 2 2" xfId="357"/>
    <cellStyle name="Normal 9 2 2 2" xfId="358"/>
    <cellStyle name="Normal 9 2 2 2 2" xfId="359"/>
    <cellStyle name="Normal 9 2 2 2 2 2" xfId="916"/>
    <cellStyle name="Normal 9 2 2 2 3" xfId="915"/>
    <cellStyle name="Normal 9 2 2 3" xfId="360"/>
    <cellStyle name="Normal 9 2 2 3 2" xfId="917"/>
    <cellStyle name="Normal 9 2 2 4" xfId="914"/>
    <cellStyle name="Normal 9 2 3" xfId="361"/>
    <cellStyle name="Normal 9 2 3 2" xfId="362"/>
    <cellStyle name="Normal 9 2 3 2 2" xfId="919"/>
    <cellStyle name="Normal 9 2 3 3" xfId="918"/>
    <cellStyle name="Normal 9 2 4" xfId="363"/>
    <cellStyle name="Normal 9 2 4 2" xfId="920"/>
    <cellStyle name="Normal 9 2 5" xfId="913"/>
    <cellStyle name="Normal 9 3" xfId="364"/>
    <cellStyle name="Normal 9 3 2" xfId="365"/>
    <cellStyle name="Normal 9 3 2 2" xfId="366"/>
    <cellStyle name="Normal 9 3 2 2 2" xfId="923"/>
    <cellStyle name="Normal 9 3 2 3" xfId="922"/>
    <cellStyle name="Normal 9 3 3" xfId="367"/>
    <cellStyle name="Normal 9 3 3 2" xfId="924"/>
    <cellStyle name="Normal 9 3 4" xfId="921"/>
    <cellStyle name="Normal 9 4" xfId="368"/>
    <cellStyle name="Normal 9 4 2" xfId="369"/>
    <cellStyle name="Normal 9 4 2 2" xfId="370"/>
    <cellStyle name="Normal 9 4 2 2 2" xfId="927"/>
    <cellStyle name="Normal 9 4 2 3" xfId="926"/>
    <cellStyle name="Normal 9 4 3" xfId="371"/>
    <cellStyle name="Normal 9 4 3 2" xfId="928"/>
    <cellStyle name="Normal 9 4 4" xfId="925"/>
    <cellStyle name="Normal 9 5" xfId="372"/>
    <cellStyle name="Normal 9 5 2" xfId="373"/>
    <cellStyle name="Normal 9 5 2 2" xfId="374"/>
    <cellStyle name="Normal 9 5 2 2 2" xfId="931"/>
    <cellStyle name="Normal 9 5 2 3" xfId="930"/>
    <cellStyle name="Normal 9 5 3" xfId="375"/>
    <cellStyle name="Normal 9 5 3 2" xfId="932"/>
    <cellStyle name="Normal 9 5 4" xfId="929"/>
    <cellStyle name="Normal 9 6" xfId="376"/>
    <cellStyle name="Normal 9 6 2" xfId="377"/>
    <cellStyle name="Normal 9 6 2 2" xfId="378"/>
    <cellStyle name="Normal 9 6 2 2 2" xfId="935"/>
    <cellStyle name="Normal 9 6 2 3" xfId="934"/>
    <cellStyle name="Normal 9 6 3" xfId="379"/>
    <cellStyle name="Normal 9 6 3 2" xfId="936"/>
    <cellStyle name="Normal 9 6 4" xfId="933"/>
    <cellStyle name="Normal 9 7" xfId="380"/>
    <cellStyle name="Normal 9 7 2" xfId="381"/>
    <cellStyle name="Normal 9 7 2 2" xfId="382"/>
    <cellStyle name="Normal 9 7 2 2 2" xfId="939"/>
    <cellStyle name="Normal 9 7 2 3" xfId="938"/>
    <cellStyle name="Normal 9 7 3" xfId="383"/>
    <cellStyle name="Normal 9 7 3 2" xfId="940"/>
    <cellStyle name="Normal 9 7 4" xfId="937"/>
    <cellStyle name="Normal 9 8" xfId="384"/>
    <cellStyle name="Normal 9 8 2" xfId="385"/>
    <cellStyle name="Normal 9 8 2 2" xfId="942"/>
    <cellStyle name="Normal 9 8 3" xfId="941"/>
    <cellStyle name="Normal 9 9" xfId="386"/>
    <cellStyle name="Normal 9 9 2" xfId="943"/>
    <cellStyle name="Notas 2" xfId="573"/>
    <cellStyle name="Notas 3" xfId="574"/>
    <cellStyle name="Notas 4" xfId="575"/>
    <cellStyle name="Notas 5" xfId="576"/>
    <cellStyle name="Percent 2" xfId="577"/>
    <cellStyle name="Porcentaje 2" xfId="387"/>
    <cellStyle name="Porcentaje 3" xfId="388"/>
    <cellStyle name="Porcentual 2" xfId="389"/>
    <cellStyle name="Porcentual 2 2" xfId="390"/>
    <cellStyle name="Porcentual 2 3" xfId="391"/>
    <cellStyle name="Porcentual 3" xfId="392"/>
    <cellStyle name="Porcentual 3 2" xfId="578"/>
    <cellStyle name="Porcentual 4" xfId="393"/>
    <cellStyle name="Punto0" xfId="579"/>
    <cellStyle name="Salida 2" xfId="580"/>
    <cellStyle name="Salida 3" xfId="581"/>
    <cellStyle name="Salida 4" xfId="582"/>
    <cellStyle name="Salida 5" xfId="583"/>
    <cellStyle name="Style 1" xfId="584"/>
    <cellStyle name="Texto de advertencia 2" xfId="585"/>
    <cellStyle name="Texto de advertencia 3" xfId="586"/>
    <cellStyle name="Texto de advertencia 4" xfId="587"/>
    <cellStyle name="Texto de advertencia 5" xfId="588"/>
    <cellStyle name="Texto explicativo 2" xfId="589"/>
    <cellStyle name="Texto explicativo 3" xfId="590"/>
    <cellStyle name="Texto explicativo 4" xfId="591"/>
    <cellStyle name="Texto explicativo 5" xfId="592"/>
    <cellStyle name="Título 1 2" xfId="593"/>
    <cellStyle name="Título 1 3" xfId="594"/>
    <cellStyle name="Título 1 4" xfId="595"/>
    <cellStyle name="Título 1 5" xfId="596"/>
    <cellStyle name="Título 2 2" xfId="597"/>
    <cellStyle name="Título 2 3" xfId="598"/>
    <cellStyle name="Título 2 4" xfId="599"/>
    <cellStyle name="Título 2 5" xfId="600"/>
    <cellStyle name="Título 3 2" xfId="601"/>
    <cellStyle name="Título 3 3" xfId="602"/>
    <cellStyle name="Título 3 4" xfId="603"/>
    <cellStyle name="Título 3 5" xfId="604"/>
    <cellStyle name="Título 4" xfId="605"/>
    <cellStyle name="Título 5" xfId="606"/>
    <cellStyle name="Título 6" xfId="607"/>
    <cellStyle name="Título 7" xfId="608"/>
    <cellStyle name="Top Column Head" xfId="609"/>
    <cellStyle name="Total 2" xfId="610"/>
  </cellStyles>
  <dxfs count="2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</dxfs>
  <tableStyles count="2" defaultTableStyle="TableStyleMedium2" defaultPivotStyle="PivotStyleLight16">
    <tableStyle name="PivotStyleMedium8 2" table="0" count="12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PivotStyleMedium8 3" table="0" count="12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DDF0C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dores/Datos/Modernizaci&#243;n/De%20Trabajo/HidrocarburosDataSet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ido"/>
      <sheetName val="Hidrocarburos"/>
      <sheetName val="Trim"/>
      <sheetName val="AlíasIndicador"/>
      <sheetName val="ModerSeriexProv"/>
      <sheetName val="NOBORRAR"/>
      <sheetName val="HidrocarburosModerTemp"/>
      <sheetName val="HidrocarburosModercasifinal"/>
      <sheetName val="ListaModer"/>
      <sheetName val="casiModer"/>
      <sheetName val="DataSet"/>
    </sheetNames>
    <sheetDataSet>
      <sheetData sheetId="0"/>
      <sheetData sheetId="1"/>
      <sheetData sheetId="2"/>
      <sheetData sheetId="3">
        <row r="2">
          <cell r="A2" t="str">
            <v>Producción</v>
          </cell>
          <cell r="B2" t="str">
            <v>Producción</v>
          </cell>
        </row>
        <row r="3">
          <cell r="A3" t="str">
            <v>Refinación</v>
          </cell>
          <cell r="B3" t="str">
            <v>Refinación</v>
          </cell>
        </row>
        <row r="4">
          <cell r="A4" t="str">
            <v>Regalías_en pesos según TCN</v>
          </cell>
          <cell r="B4" t="str">
            <v>RegalíasTCN</v>
          </cell>
        </row>
        <row r="5">
          <cell r="A5" t="str">
            <v>Regalías_según unidad publicada</v>
          </cell>
          <cell r="B5" t="str">
            <v>Regalías</v>
          </cell>
        </row>
        <row r="6">
          <cell r="A6" t="str">
            <v>Reservas comprobadas_hasta final vida útil yacimiento</v>
          </cell>
          <cell r="B6" t="str">
            <v>ResComphfvuy</v>
          </cell>
        </row>
        <row r="7">
          <cell r="A7" t="str">
            <v>Reservas posibles_hasta final vida útil yacimiento</v>
          </cell>
          <cell r="B7" t="str">
            <v>ResPoshfvuy</v>
          </cell>
        </row>
        <row r="8">
          <cell r="A8" t="str">
            <v>Reservas probables_hasta final vida útil yacimiento</v>
          </cell>
          <cell r="B8" t="str">
            <v>ResProbhfvuy</v>
          </cell>
        </row>
        <row r="9">
          <cell r="A9" t="str">
            <v>Venta de combustible</v>
          </cell>
          <cell r="B9" t="str">
            <v>Venta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spmicro@mecon.gov.ar" TargetMode="External"/><Relationship Id="rId1" Type="http://schemas.openxmlformats.org/officeDocument/2006/relationships/hyperlink" Target="http://datos.gob.ar/superThemeTaxonomy.js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nahirnak@mecon.gob.ar" TargetMode="External"/><Relationship Id="rId13" Type="http://schemas.openxmlformats.org/officeDocument/2006/relationships/hyperlink" Target="mailto:pnahirnak@mecon.gob.ar" TargetMode="External"/><Relationship Id="rId18" Type="http://schemas.openxmlformats.org/officeDocument/2006/relationships/hyperlink" Target="mailto:pnahirnak@mecon.gob.ar" TargetMode="External"/><Relationship Id="rId3" Type="http://schemas.openxmlformats.org/officeDocument/2006/relationships/hyperlink" Target="mailto:sspmicro@mecon.gov.ar" TargetMode="External"/><Relationship Id="rId21" Type="http://schemas.openxmlformats.org/officeDocument/2006/relationships/hyperlink" Target="mailto:pnahirnak@mecon.gob.ar" TargetMode="External"/><Relationship Id="rId7" Type="http://schemas.openxmlformats.org/officeDocument/2006/relationships/hyperlink" Target="mailto:sspmicro@mecon.gov.ar" TargetMode="External"/><Relationship Id="rId12" Type="http://schemas.openxmlformats.org/officeDocument/2006/relationships/hyperlink" Target="mailto:pnahirnak@mecon.gob.ar" TargetMode="External"/><Relationship Id="rId17" Type="http://schemas.openxmlformats.org/officeDocument/2006/relationships/hyperlink" Target="mailto:pnahirnak@mecon.gob.ar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sspmicro@mecon.gov.ar" TargetMode="External"/><Relationship Id="rId16" Type="http://schemas.openxmlformats.org/officeDocument/2006/relationships/hyperlink" Target="mailto:pnahirnak@mecon.gob.ar" TargetMode="External"/><Relationship Id="rId20" Type="http://schemas.openxmlformats.org/officeDocument/2006/relationships/hyperlink" Target="mailto:pnahirnak@mecon.gob.ar" TargetMode="External"/><Relationship Id="rId1" Type="http://schemas.openxmlformats.org/officeDocument/2006/relationships/hyperlink" Target="mailto:sspmicro@mecon.gov.ar" TargetMode="External"/><Relationship Id="rId6" Type="http://schemas.openxmlformats.org/officeDocument/2006/relationships/hyperlink" Target="mailto:sspmicro@mecon.gov.ar" TargetMode="External"/><Relationship Id="rId11" Type="http://schemas.openxmlformats.org/officeDocument/2006/relationships/hyperlink" Target="mailto:pnahirnak@mecon.gob.ar" TargetMode="External"/><Relationship Id="rId24" Type="http://schemas.openxmlformats.org/officeDocument/2006/relationships/hyperlink" Target="mailto:pnahirnak@mecon.gob.ar" TargetMode="External"/><Relationship Id="rId5" Type="http://schemas.openxmlformats.org/officeDocument/2006/relationships/hyperlink" Target="mailto:sspmicro@mecon.gov.ar" TargetMode="External"/><Relationship Id="rId15" Type="http://schemas.openxmlformats.org/officeDocument/2006/relationships/hyperlink" Target="mailto:pnahirnak@mecon.gob.ar" TargetMode="External"/><Relationship Id="rId23" Type="http://schemas.openxmlformats.org/officeDocument/2006/relationships/hyperlink" Target="mailto:pnahirnak@mecon.gob.ar" TargetMode="External"/><Relationship Id="rId10" Type="http://schemas.openxmlformats.org/officeDocument/2006/relationships/hyperlink" Target="mailto:pnahirnak@mecon.gob.ar" TargetMode="External"/><Relationship Id="rId19" Type="http://schemas.openxmlformats.org/officeDocument/2006/relationships/hyperlink" Target="mailto:pnahirnak@mecon.gob.ar" TargetMode="External"/><Relationship Id="rId4" Type="http://schemas.openxmlformats.org/officeDocument/2006/relationships/hyperlink" Target="mailto:sspmicro@mecon.gov.ar" TargetMode="External"/><Relationship Id="rId9" Type="http://schemas.openxmlformats.org/officeDocument/2006/relationships/hyperlink" Target="mailto:pnahirnak@mecon.gob.ar" TargetMode="External"/><Relationship Id="rId14" Type="http://schemas.openxmlformats.org/officeDocument/2006/relationships/hyperlink" Target="mailto:pnahirnak@mecon.gob.ar" TargetMode="External"/><Relationship Id="rId22" Type="http://schemas.openxmlformats.org/officeDocument/2006/relationships/hyperlink" Target="mailto:pnahirnak@mecon.gob.ar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inhacienda.gob.ar/catalogo-sspmi/dataset/26-indicadores-metalicas-basicas-basecompleta.csv" TargetMode="External"/><Relationship Id="rId18" Type="http://schemas.openxmlformats.org/officeDocument/2006/relationships/hyperlink" Target="https://www.minhacienda.gob.ar/catalogo-sspmi/provincias/10-indicadores-petroquimica-plastica-basecompleta.csv" TargetMode="External"/><Relationship Id="rId26" Type="http://schemas.openxmlformats.org/officeDocument/2006/relationships/hyperlink" Target="https://www.minhacienda.gob.ar/catalogo-sspmi/provincias/18-indicadores-investigacion-desarrollo-basecompleta.csv" TargetMode="External"/><Relationship Id="rId3" Type="http://schemas.openxmlformats.org/officeDocument/2006/relationships/hyperlink" Target="https://www.minhacienda.gob.ar/catalogo-sspmi/dataset/04-indicadores-automotriz-basecompleta.csv" TargetMode="External"/><Relationship Id="rId21" Type="http://schemas.openxmlformats.org/officeDocument/2006/relationships/hyperlink" Target="https://www.minhacienda.gob.ar/catalogo-sspmi/provincias/19-indicadores-citricos-dulces-basecompleta.csv" TargetMode="External"/><Relationship Id="rId34" Type="http://schemas.openxmlformats.org/officeDocument/2006/relationships/hyperlink" Target="https://www.minhacienda.gob.ar/catalogo-sspmi/dataset/32-indicadores-tabaco-basecompleta.csv" TargetMode="External"/><Relationship Id="rId7" Type="http://schemas.openxmlformats.org/officeDocument/2006/relationships/hyperlink" Target="https://www.minhacienda.gob.ar/catalogo-sspmi/dataset/11-indicadores-turismo-basecompleta.csv" TargetMode="External"/><Relationship Id="rId12" Type="http://schemas.openxmlformats.org/officeDocument/2006/relationships/hyperlink" Target="https://www.minhacienda.gob.ar/catalogo-sspmi/dataset/23-indicadores-manzana-pera-basecompleta.csv" TargetMode="External"/><Relationship Id="rId17" Type="http://schemas.openxmlformats.org/officeDocument/2006/relationships/hyperlink" Target="https://www.minhacienda.gob.ar/catalogo-sspmi/provincias/17-indicadores-yerba-mate-basecompleta.csv" TargetMode="External"/><Relationship Id="rId25" Type="http://schemas.openxmlformats.org/officeDocument/2006/relationships/hyperlink" Target="https://www.minhacienda.gob.ar/catalogo-sspmi/provincias/31-indicadores-comercio-basecompleta.csv" TargetMode="External"/><Relationship Id="rId33" Type="http://schemas.openxmlformats.org/officeDocument/2006/relationships/hyperlink" Target="https://www.minhacienda.gob.ar/catalogo-sspmi/dataset/28-indicadores-algodonera-textil-basecompleta.csv" TargetMode="External"/><Relationship Id="rId2" Type="http://schemas.openxmlformats.org/officeDocument/2006/relationships/hyperlink" Target="https://www.minhacienda.gob.ar/catalogo-sspmi/dataset/03-indicadores-azucar-basecompleta.csv" TargetMode="External"/><Relationship Id="rId16" Type="http://schemas.openxmlformats.org/officeDocument/2006/relationships/hyperlink" Target="https://www.minhacienda.gob.ar/catalogo-sspmi/provincias/15-indicadores-teleco-basecompleta.csv" TargetMode="External"/><Relationship Id="rId20" Type="http://schemas.openxmlformats.org/officeDocument/2006/relationships/hyperlink" Target="https://www.minhacienda.gob.ar/catalogo-sspmi/provincias/09-indicadores-carnica-porcina-basecompleta.csv" TargetMode="External"/><Relationship Id="rId29" Type="http://schemas.openxmlformats.org/officeDocument/2006/relationships/hyperlink" Target="https://www.minhacienda.gob.ar/catalogo-sspmi/dataset/33-indicadores-arroz-basecompleta.csv" TargetMode="External"/><Relationship Id="rId1" Type="http://schemas.openxmlformats.org/officeDocument/2006/relationships/hyperlink" Target="https://www.minhacienda.gob.ar/catalogo-sspmi/dataset/02-indicadores-mineria-metalifera-basecompleta.csv" TargetMode="External"/><Relationship Id="rId6" Type="http://schemas.openxmlformats.org/officeDocument/2006/relationships/hyperlink" Target="https://www.minhacienda.gob.ar/catalogo-sspmi/dataset/08-indicadores-maq-agricola-basecompleta.csv" TargetMode="External"/><Relationship Id="rId11" Type="http://schemas.openxmlformats.org/officeDocument/2006/relationships/hyperlink" Target="https://www.minhacienda.gob.ar/catalogo-sspmi/dataset/22-indicadores-lacteo-basecompleta.csv" TargetMode="External"/><Relationship Id="rId24" Type="http://schemas.openxmlformats.org/officeDocument/2006/relationships/hyperlink" Target="https://www.minhacienda.gob.ar/catalogo-sspmi/provincias/01-indicadores-ovinos-basecompleta.csv" TargetMode="External"/><Relationship Id="rId32" Type="http://schemas.openxmlformats.org/officeDocument/2006/relationships/hyperlink" Target="https://www.minhacienda.gob.ar/catalogo-sspmi/dataset/20-indicadores-legumbres-basecompleta.csv" TargetMode="External"/><Relationship Id="rId5" Type="http://schemas.openxmlformats.org/officeDocument/2006/relationships/hyperlink" Target="https://www.minhacienda.gob.ar/catalogo-sspmi/dataset/06-indicadores-hidrocarburos-basecompleta.csv" TargetMode="External"/><Relationship Id="rId15" Type="http://schemas.openxmlformats.org/officeDocument/2006/relationships/hyperlink" Target="https://www.minhacienda.gob.ar/catalogo-sspmi/provincias/99-indicadores-provinciales-basecompleta.csv" TargetMode="External"/><Relationship Id="rId23" Type="http://schemas.openxmlformats.org/officeDocument/2006/relationships/hyperlink" Target="https://www.minhacienda.gob.ar/catalogo-sspmi/provincias/29-indicadores-oleaginosa-basecompleta.csv" TargetMode="External"/><Relationship Id="rId28" Type="http://schemas.openxmlformats.org/officeDocument/2006/relationships/hyperlink" Target="https://www.minhacienda.gob.ar/catalogo-sspmi/provincias/25-indicadores-energias-alternativas-basecompleta.csv" TargetMode="External"/><Relationship Id="rId10" Type="http://schemas.openxmlformats.org/officeDocument/2006/relationships/hyperlink" Target="https://www.minhacienda.gob.ar/catalogo-sspmi/dataset/21-indicadores-farmacia-basecompleta.csv" TargetMode="External"/><Relationship Id="rId19" Type="http://schemas.openxmlformats.org/officeDocument/2006/relationships/hyperlink" Target="https://www.minhacienda.gob.ar/catalogo-sspmi/provincias/16-indicadores-industrias-culturales-basecompleta.csv" TargetMode="External"/><Relationship Id="rId31" Type="http://schemas.openxmlformats.org/officeDocument/2006/relationships/hyperlink" Target="https://www.minhacienda.gob.ar/catalogo-sspmi/dataset/07-indicadores-fruta-carozo-basecompleta.csv" TargetMode="External"/><Relationship Id="rId4" Type="http://schemas.openxmlformats.org/officeDocument/2006/relationships/hyperlink" Target="https://www.minhacienda.gob.ar/catalogo-sspmi/dataset/05-indicadores-carne-aviar-basecompleta.csv" TargetMode="External"/><Relationship Id="rId9" Type="http://schemas.openxmlformats.org/officeDocument/2006/relationships/hyperlink" Target="https://www.minhacienda.gob.ar/catalogo-sspmi/dataset/14-indicadores-forestal-basecompleta.csv" TargetMode="External"/><Relationship Id="rId14" Type="http://schemas.openxmlformats.org/officeDocument/2006/relationships/hyperlink" Target="https://www.minhacienda.gob.ar/catalogo-sspmi/dataset/27-indicadores-pesca-basecompleta.csv" TargetMode="External"/><Relationship Id="rId22" Type="http://schemas.openxmlformats.org/officeDocument/2006/relationships/hyperlink" Target="https://www.minhacienda.gob.ar/catalogo-sspmi/provincias/24-indicadores-construccion-basecompleta.csv" TargetMode="External"/><Relationship Id="rId27" Type="http://schemas.openxmlformats.org/officeDocument/2006/relationships/hyperlink" Target="https://www.minhacienda.gob.ar/catalogo-sspmi/provincias/12-indicadores-software-servinfo-basecompleta.csv" TargetMode="External"/><Relationship Id="rId30" Type="http://schemas.openxmlformats.org/officeDocument/2006/relationships/hyperlink" Target="https://www.minhacienda.gob.ar/catalogo-sspmi/dataset/30-indicadores-te-basecompleta.csv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www.minhacienda.gob.ar/catalogo-sspmi/dataset/13-indicadores-vitivinicultura-basecompleta.cs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97"/>
  <sheetViews>
    <sheetView tabSelected="1" workbookViewId="0">
      <pane xSplit="1" ySplit="1" topLeftCell="C2" activePane="bottomRight" state="frozen"/>
      <selection sqref="A1:XFD1"/>
      <selection pane="topRight" sqref="A1:XFD1"/>
      <selection pane="bottomLeft" sqref="A1:XFD1"/>
      <selection pane="bottomRight"/>
    </sheetView>
  </sheetViews>
  <sheetFormatPr baseColWidth="10" defaultColWidth="16.83203125" defaultRowHeight="15.75" customHeight="1" x14ac:dyDescent="0.2"/>
  <cols>
    <col min="1" max="1" width="18" style="36" customWidth="1"/>
    <col min="2" max="2" width="28" style="36" customWidth="1"/>
    <col min="3" max="3" width="24.1640625" style="36" customWidth="1"/>
    <col min="4" max="4" width="24.33203125" style="36" customWidth="1"/>
    <col min="5" max="5" width="16.83203125" style="36" customWidth="1"/>
    <col min="6" max="6" width="16" style="36" customWidth="1"/>
    <col min="7" max="7" width="16.6640625" style="36" customWidth="1"/>
    <col min="8" max="8" width="30.5" style="36" customWidth="1"/>
    <col min="9" max="9" width="14.83203125" style="36" customWidth="1"/>
    <col min="10" max="10" width="19.83203125" style="36" customWidth="1"/>
    <col min="11" max="11" width="18.1640625" style="36" customWidth="1"/>
    <col min="12" max="12" width="14.33203125" style="36" customWidth="1"/>
    <col min="13" max="16384" width="16.83203125" style="36"/>
  </cols>
  <sheetData>
    <row r="1" spans="1:27" ht="24" x14ac:dyDescent="0.2">
      <c r="A1" s="33" t="s">
        <v>330</v>
      </c>
      <c r="B1" s="33" t="s">
        <v>331</v>
      </c>
      <c r="C1" s="33" t="s">
        <v>332</v>
      </c>
      <c r="D1" s="33" t="s">
        <v>333</v>
      </c>
      <c r="E1" s="34" t="s">
        <v>334</v>
      </c>
      <c r="F1" s="34" t="s">
        <v>335</v>
      </c>
      <c r="G1" s="34" t="s">
        <v>336</v>
      </c>
      <c r="H1" s="33" t="s">
        <v>337</v>
      </c>
      <c r="I1" s="34" t="s">
        <v>338</v>
      </c>
      <c r="J1" s="34" t="s">
        <v>339</v>
      </c>
      <c r="K1" s="34" t="s">
        <v>340</v>
      </c>
      <c r="L1" s="34" t="s">
        <v>341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ht="72" x14ac:dyDescent="0.2">
      <c r="A2" s="3" t="s">
        <v>1613</v>
      </c>
      <c r="B2" s="3" t="s">
        <v>342</v>
      </c>
      <c r="C2" s="4" t="s">
        <v>34</v>
      </c>
      <c r="D2" s="5" t="s">
        <v>407</v>
      </c>
      <c r="E2" s="6">
        <v>43003</v>
      </c>
      <c r="F2" s="6">
        <v>43119</v>
      </c>
      <c r="G2" s="7" t="s">
        <v>31</v>
      </c>
      <c r="H2" s="8" t="s">
        <v>343</v>
      </c>
      <c r="I2" s="7" t="s">
        <v>344</v>
      </c>
      <c r="J2" s="7"/>
      <c r="K2" s="7"/>
      <c r="L2" s="7" t="s">
        <v>32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x14ac:dyDescent="0.2">
      <c r="A3" s="3"/>
      <c r="B3" s="3"/>
      <c r="C3" s="3"/>
      <c r="D3" s="3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2.75" x14ac:dyDescent="0.2">
      <c r="A4" s="3"/>
      <c r="B4" s="3"/>
      <c r="C4" s="3"/>
      <c r="D4" s="3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2.75" x14ac:dyDescent="0.2">
      <c r="A5" s="3"/>
      <c r="B5" s="3"/>
      <c r="C5" s="3"/>
      <c r="D5" s="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2.75" x14ac:dyDescent="0.2">
      <c r="A6" s="3"/>
      <c r="B6" s="3"/>
      <c r="C6" s="3"/>
      <c r="D6" s="3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2.75" x14ac:dyDescent="0.2">
      <c r="A7" s="3"/>
      <c r="B7" s="3"/>
      <c r="C7" s="3"/>
      <c r="D7" s="3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2.75" x14ac:dyDescent="0.2">
      <c r="A8" s="3"/>
      <c r="B8" s="3"/>
      <c r="C8" s="3"/>
      <c r="D8" s="3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2.75" x14ac:dyDescent="0.2">
      <c r="A9" s="3"/>
      <c r="B9" s="3"/>
      <c r="C9" s="3"/>
      <c r="D9" s="3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2.75" x14ac:dyDescent="0.2">
      <c r="A10" s="3"/>
      <c r="B10" s="3"/>
      <c r="C10" s="3"/>
      <c r="D10" s="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2.75" x14ac:dyDescent="0.2">
      <c r="A11" s="3"/>
      <c r="B11" s="3"/>
      <c r="C11" s="3"/>
      <c r="D11" s="3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2.75" x14ac:dyDescent="0.2">
      <c r="A12" s="3"/>
      <c r="B12" s="3"/>
      <c r="C12" s="37"/>
      <c r="D12" s="3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2.75" x14ac:dyDescent="0.2">
      <c r="A13" s="3"/>
      <c r="B13" s="3"/>
      <c r="C13" s="3"/>
      <c r="D13" s="3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2.75" x14ac:dyDescent="0.2">
      <c r="A14" s="38"/>
      <c r="B14" s="38"/>
      <c r="C14" s="38"/>
      <c r="D14" s="3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2.75" x14ac:dyDescent="0.2">
      <c r="A15" s="38"/>
      <c r="B15" s="38"/>
      <c r="C15" s="38"/>
      <c r="D15" s="3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2.75" x14ac:dyDescent="0.2">
      <c r="A16" s="38"/>
      <c r="B16" s="38"/>
      <c r="C16" s="38"/>
      <c r="D16" s="3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2.75" x14ac:dyDescent="0.2">
      <c r="A17" s="38"/>
      <c r="B17" s="38"/>
      <c r="C17" s="38"/>
      <c r="D17" s="3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2.75" x14ac:dyDescent="0.2">
      <c r="A18" s="38"/>
      <c r="B18" s="38"/>
      <c r="C18" s="38"/>
      <c r="D18" s="3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2.75" x14ac:dyDescent="0.2">
      <c r="A19" s="38"/>
      <c r="B19" s="38"/>
      <c r="C19" s="38"/>
      <c r="D19" s="3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2.75" x14ac:dyDescent="0.2">
      <c r="A20" s="38"/>
      <c r="B20" s="38"/>
      <c r="C20" s="38"/>
      <c r="D20" s="3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2.75" x14ac:dyDescent="0.2">
      <c r="A21" s="38"/>
      <c r="B21" s="38"/>
      <c r="C21" s="38"/>
      <c r="D21" s="3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2.75" x14ac:dyDescent="0.2">
      <c r="A22" s="38"/>
      <c r="B22" s="38"/>
      <c r="C22" s="38"/>
      <c r="D22" s="3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2.75" x14ac:dyDescent="0.2">
      <c r="A23" s="38"/>
      <c r="B23" s="38"/>
      <c r="C23" s="38"/>
      <c r="D23" s="3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2.75" x14ac:dyDescent="0.2">
      <c r="A24" s="38"/>
      <c r="B24" s="38"/>
      <c r="C24" s="38"/>
      <c r="D24" s="3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2.75" x14ac:dyDescent="0.2">
      <c r="A25" s="38"/>
      <c r="B25" s="38"/>
      <c r="C25" s="38"/>
      <c r="D25" s="3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2.75" x14ac:dyDescent="0.2">
      <c r="A26" s="38"/>
      <c r="B26" s="38"/>
      <c r="C26" s="38"/>
      <c r="D26" s="3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.75" x14ac:dyDescent="0.2">
      <c r="A27" s="38"/>
      <c r="B27" s="38"/>
      <c r="C27" s="38"/>
      <c r="D27" s="3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2.75" x14ac:dyDescent="0.2">
      <c r="A28" s="38"/>
      <c r="B28" s="38"/>
      <c r="C28" s="38"/>
      <c r="D28" s="38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2.75" x14ac:dyDescent="0.2">
      <c r="A29" s="38"/>
      <c r="B29" s="38"/>
      <c r="C29" s="38"/>
      <c r="D29" s="3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2.75" x14ac:dyDescent="0.2">
      <c r="A30" s="38"/>
      <c r="B30" s="38"/>
      <c r="C30" s="38"/>
      <c r="D30" s="3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2.75" x14ac:dyDescent="0.2">
      <c r="A31" s="38"/>
      <c r="B31" s="38"/>
      <c r="C31" s="38"/>
      <c r="D31" s="3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2.75" x14ac:dyDescent="0.2">
      <c r="A32" s="38"/>
      <c r="B32" s="38"/>
      <c r="C32" s="38"/>
      <c r="D32" s="3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2.75" x14ac:dyDescent="0.2">
      <c r="A33" s="38"/>
      <c r="B33" s="38"/>
      <c r="C33" s="38"/>
      <c r="D33" s="3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2.75" x14ac:dyDescent="0.2">
      <c r="A34" s="38"/>
      <c r="B34" s="38"/>
      <c r="C34" s="38"/>
      <c r="D34" s="3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2.75" x14ac:dyDescent="0.2">
      <c r="A35" s="38"/>
      <c r="B35" s="38"/>
      <c r="C35" s="38"/>
      <c r="D35" s="3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2.75" x14ac:dyDescent="0.2">
      <c r="A36" s="38"/>
      <c r="B36" s="38"/>
      <c r="C36" s="38"/>
      <c r="D36" s="3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2.75" x14ac:dyDescent="0.2">
      <c r="A37" s="38"/>
      <c r="B37" s="38"/>
      <c r="C37" s="38"/>
      <c r="D37" s="3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2.75" x14ac:dyDescent="0.2">
      <c r="A38" s="38"/>
      <c r="B38" s="38"/>
      <c r="C38" s="38"/>
      <c r="D38" s="3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2.75" x14ac:dyDescent="0.2">
      <c r="A39" s="38"/>
      <c r="B39" s="38"/>
      <c r="C39" s="38"/>
      <c r="D39" s="3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2.75" x14ac:dyDescent="0.2">
      <c r="A40" s="38"/>
      <c r="B40" s="38"/>
      <c r="C40" s="38"/>
      <c r="D40" s="3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2.75" x14ac:dyDescent="0.2">
      <c r="A41" s="38"/>
      <c r="B41" s="38"/>
      <c r="C41" s="38"/>
      <c r="D41" s="3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2.75" x14ac:dyDescent="0.2">
      <c r="A42" s="38"/>
      <c r="B42" s="38"/>
      <c r="C42" s="38"/>
      <c r="D42" s="3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2.75" x14ac:dyDescent="0.2">
      <c r="A43" s="38"/>
      <c r="B43" s="38"/>
      <c r="C43" s="38"/>
      <c r="D43" s="3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2.75" x14ac:dyDescent="0.2">
      <c r="A44" s="38"/>
      <c r="B44" s="38"/>
      <c r="C44" s="38"/>
      <c r="D44" s="3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2.75" x14ac:dyDescent="0.2">
      <c r="A45" s="38"/>
      <c r="B45" s="38"/>
      <c r="C45" s="38"/>
      <c r="D45" s="3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2.75" x14ac:dyDescent="0.2">
      <c r="A46" s="38"/>
      <c r="B46" s="38"/>
      <c r="C46" s="38"/>
      <c r="D46" s="3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2.75" x14ac:dyDescent="0.2">
      <c r="A47" s="38"/>
      <c r="B47" s="38"/>
      <c r="C47" s="38"/>
      <c r="D47" s="3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2.75" x14ac:dyDescent="0.2">
      <c r="A48" s="38"/>
      <c r="B48" s="38"/>
      <c r="C48" s="38"/>
      <c r="D48" s="3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2.75" x14ac:dyDescent="0.2">
      <c r="A49" s="38"/>
      <c r="B49" s="38"/>
      <c r="C49" s="38"/>
      <c r="D49" s="3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2.75" x14ac:dyDescent="0.2">
      <c r="A50" s="38"/>
      <c r="B50" s="38"/>
      <c r="C50" s="38"/>
      <c r="D50" s="3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2.75" x14ac:dyDescent="0.2">
      <c r="A51" s="38"/>
      <c r="B51" s="38"/>
      <c r="C51" s="38"/>
      <c r="D51" s="3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2.75" x14ac:dyDescent="0.2">
      <c r="A52" s="38"/>
      <c r="B52" s="38"/>
      <c r="C52" s="38"/>
      <c r="D52" s="3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2.75" x14ac:dyDescent="0.2">
      <c r="A53" s="38"/>
      <c r="B53" s="38"/>
      <c r="C53" s="38"/>
      <c r="D53" s="3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2.75" x14ac:dyDescent="0.2">
      <c r="A54" s="38"/>
      <c r="B54" s="38"/>
      <c r="C54" s="38"/>
      <c r="D54" s="3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.75" x14ac:dyDescent="0.2">
      <c r="A55" s="38"/>
      <c r="B55" s="38"/>
      <c r="C55" s="38"/>
      <c r="D55" s="3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.75" x14ac:dyDescent="0.2">
      <c r="A56" s="38"/>
      <c r="B56" s="38"/>
      <c r="C56" s="38"/>
      <c r="D56" s="3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.75" x14ac:dyDescent="0.2">
      <c r="A57" s="38"/>
      <c r="B57" s="38"/>
      <c r="C57" s="38"/>
      <c r="D57" s="3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.75" x14ac:dyDescent="0.2">
      <c r="A58" s="38"/>
      <c r="B58" s="38"/>
      <c r="C58" s="38"/>
      <c r="D58" s="3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.75" x14ac:dyDescent="0.2">
      <c r="A59" s="38"/>
      <c r="B59" s="38"/>
      <c r="C59" s="38"/>
      <c r="D59" s="3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.75" x14ac:dyDescent="0.2">
      <c r="A60" s="38"/>
      <c r="B60" s="38"/>
      <c r="C60" s="38"/>
      <c r="D60" s="3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.75" x14ac:dyDescent="0.2">
      <c r="A61" s="38"/>
      <c r="B61" s="38"/>
      <c r="C61" s="38"/>
      <c r="D61" s="3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.75" x14ac:dyDescent="0.2">
      <c r="A62" s="38"/>
      <c r="B62" s="38"/>
      <c r="C62" s="38"/>
      <c r="D62" s="3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2.75" x14ac:dyDescent="0.2">
      <c r="A63" s="38"/>
      <c r="B63" s="38"/>
      <c r="C63" s="38"/>
      <c r="D63" s="3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2.75" x14ac:dyDescent="0.2">
      <c r="A64" s="38"/>
      <c r="B64" s="38"/>
      <c r="C64" s="38"/>
      <c r="D64" s="3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2.75" x14ac:dyDescent="0.2">
      <c r="A65" s="38"/>
      <c r="B65" s="38"/>
      <c r="C65" s="38"/>
      <c r="D65" s="3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2.75" x14ac:dyDescent="0.2">
      <c r="A66" s="38"/>
      <c r="B66" s="38"/>
      <c r="C66" s="38"/>
      <c r="D66" s="3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2.75" x14ac:dyDescent="0.2">
      <c r="A67" s="38"/>
      <c r="B67" s="38"/>
      <c r="C67" s="38"/>
      <c r="D67" s="3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2.75" x14ac:dyDescent="0.2">
      <c r="A68" s="38"/>
      <c r="B68" s="38"/>
      <c r="C68" s="38"/>
      <c r="D68" s="3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2.75" x14ac:dyDescent="0.2">
      <c r="A69" s="38"/>
      <c r="B69" s="38"/>
      <c r="C69" s="38"/>
      <c r="D69" s="3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2.75" x14ac:dyDescent="0.2">
      <c r="A70" s="38"/>
      <c r="B70" s="38"/>
      <c r="C70" s="38"/>
      <c r="D70" s="3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2.75" x14ac:dyDescent="0.2">
      <c r="A71" s="38"/>
      <c r="B71" s="38"/>
      <c r="C71" s="38"/>
      <c r="D71" s="3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.75" x14ac:dyDescent="0.2">
      <c r="A72" s="38"/>
      <c r="B72" s="38"/>
      <c r="C72" s="38"/>
      <c r="D72" s="3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.75" x14ac:dyDescent="0.2">
      <c r="A73" s="38"/>
      <c r="B73" s="38"/>
      <c r="C73" s="38"/>
      <c r="D73" s="3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.75" x14ac:dyDescent="0.2">
      <c r="A74" s="38"/>
      <c r="B74" s="38"/>
      <c r="C74" s="38"/>
      <c r="D74" s="3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.75" x14ac:dyDescent="0.2">
      <c r="A75" s="38"/>
      <c r="B75" s="38"/>
      <c r="C75" s="38"/>
      <c r="D75" s="3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.75" x14ac:dyDescent="0.2">
      <c r="A76" s="38"/>
      <c r="B76" s="38"/>
      <c r="C76" s="38"/>
      <c r="D76" s="3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.75" x14ac:dyDescent="0.2">
      <c r="A77" s="38"/>
      <c r="B77" s="38"/>
      <c r="C77" s="38"/>
      <c r="D77" s="3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.75" x14ac:dyDescent="0.2">
      <c r="A78" s="38"/>
      <c r="B78" s="38"/>
      <c r="C78" s="38"/>
      <c r="D78" s="3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.75" x14ac:dyDescent="0.2">
      <c r="A79" s="38"/>
      <c r="B79" s="38"/>
      <c r="C79" s="38"/>
      <c r="D79" s="3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.75" x14ac:dyDescent="0.2">
      <c r="A80" s="38"/>
      <c r="B80" s="38"/>
      <c r="C80" s="38"/>
      <c r="D80" s="3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.75" x14ac:dyDescent="0.2">
      <c r="A81" s="38"/>
      <c r="B81" s="38"/>
      <c r="C81" s="38"/>
      <c r="D81" s="3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.75" x14ac:dyDescent="0.2">
      <c r="A82" s="38"/>
      <c r="B82" s="38"/>
      <c r="C82" s="38"/>
      <c r="D82" s="3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.75" x14ac:dyDescent="0.2">
      <c r="A83" s="38"/>
      <c r="B83" s="38"/>
      <c r="C83" s="38"/>
      <c r="D83" s="3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.75" x14ac:dyDescent="0.2">
      <c r="A84" s="38"/>
      <c r="B84" s="38"/>
      <c r="C84" s="38"/>
      <c r="D84" s="3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.75" x14ac:dyDescent="0.2">
      <c r="A85" s="38"/>
      <c r="B85" s="38"/>
      <c r="C85" s="38"/>
      <c r="D85" s="3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.75" x14ac:dyDescent="0.2">
      <c r="A86" s="38"/>
      <c r="B86" s="38"/>
      <c r="C86" s="38"/>
      <c r="D86" s="3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.75" x14ac:dyDescent="0.2">
      <c r="A87" s="38"/>
      <c r="B87" s="38"/>
      <c r="C87" s="38"/>
      <c r="D87" s="3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.75" x14ac:dyDescent="0.2">
      <c r="A88" s="38"/>
      <c r="B88" s="38"/>
      <c r="C88" s="38"/>
      <c r="D88" s="3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.75" x14ac:dyDescent="0.2">
      <c r="A89" s="38"/>
      <c r="B89" s="38"/>
      <c r="C89" s="38"/>
      <c r="D89" s="3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.75" x14ac:dyDescent="0.2">
      <c r="A90" s="38"/>
      <c r="B90" s="38"/>
      <c r="C90" s="38"/>
      <c r="D90" s="3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.75" x14ac:dyDescent="0.2">
      <c r="A91" s="38"/>
      <c r="B91" s="38"/>
      <c r="C91" s="38"/>
      <c r="D91" s="3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.75" x14ac:dyDescent="0.2">
      <c r="A92" s="38"/>
      <c r="B92" s="38"/>
      <c r="C92" s="38"/>
      <c r="D92" s="3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.75" x14ac:dyDescent="0.2">
      <c r="A93" s="38"/>
      <c r="B93" s="38"/>
      <c r="C93" s="38"/>
      <c r="D93" s="3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.75" x14ac:dyDescent="0.2">
      <c r="A94" s="38"/>
      <c r="B94" s="38"/>
      <c r="C94" s="38"/>
      <c r="D94" s="3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.75" x14ac:dyDescent="0.2">
      <c r="A95" s="38"/>
      <c r="B95" s="38"/>
      <c r="C95" s="38"/>
      <c r="D95" s="3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.75" x14ac:dyDescent="0.2">
      <c r="A96" s="38"/>
      <c r="B96" s="38"/>
      <c r="C96" s="38"/>
      <c r="D96" s="3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.75" x14ac:dyDescent="0.2">
      <c r="A97" s="38"/>
      <c r="B97" s="38"/>
      <c r="C97" s="38"/>
      <c r="D97" s="3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</sheetData>
  <hyperlinks>
    <hyperlink ref="H2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35"/>
  <sheetViews>
    <sheetView showGridLines="0" zoomScalePageLayoutView="85" workbookViewId="0">
      <pane xSplit="2" ySplit="1" topLeftCell="M2" activePane="bottomRight" state="frozenSplit"/>
      <selection pane="topRight" activeCell="B1" sqref="B1"/>
      <selection pane="bottomLeft" activeCell="A2" sqref="A2"/>
      <selection pane="bottomRight"/>
    </sheetView>
  </sheetViews>
  <sheetFormatPr baseColWidth="10" defaultColWidth="16.83203125" defaultRowHeight="11.25" x14ac:dyDescent="0.2"/>
  <cols>
    <col min="1" max="1" width="19.1640625" style="39" customWidth="1"/>
    <col min="2" max="2" width="25.6640625" style="39" bestFit="1" customWidth="1"/>
    <col min="3" max="3" width="22.1640625" style="39" customWidth="1"/>
    <col min="4" max="4" width="26.5" style="39" customWidth="1"/>
    <col min="5" max="5" width="24.6640625" style="39" bestFit="1" customWidth="1"/>
    <col min="6" max="6" width="22.33203125" style="39" customWidth="1"/>
    <col min="7" max="7" width="22" style="39" customWidth="1"/>
    <col min="8" max="8" width="15.5" style="39" customWidth="1"/>
    <col min="9" max="9" width="19" style="39" bestFit="1" customWidth="1"/>
    <col min="10" max="10" width="24" style="39" customWidth="1"/>
    <col min="11" max="11" width="19.5" style="39" bestFit="1" customWidth="1"/>
    <col min="12" max="12" width="18" style="39" customWidth="1"/>
    <col min="13" max="13" width="20" style="39" bestFit="1" customWidth="1"/>
    <col min="14" max="14" width="18.1640625" style="39" bestFit="1" customWidth="1"/>
    <col min="15" max="15" width="16" style="39" bestFit="1" customWidth="1"/>
    <col min="16" max="16" width="20.6640625" style="39" bestFit="1" customWidth="1"/>
    <col min="17" max="17" width="25" style="39" bestFit="1" customWidth="1"/>
    <col min="18" max="18" width="17.1640625" style="39" bestFit="1" customWidth="1"/>
    <col min="19" max="19" width="20.6640625" style="39" customWidth="1"/>
    <col min="20" max="20" width="23" style="47" customWidth="1"/>
    <col min="21" max="16384" width="16.83203125" style="39"/>
  </cols>
  <sheetData>
    <row r="1" spans="1:20" ht="22.5" x14ac:dyDescent="0.2">
      <c r="A1" s="17" t="s">
        <v>2</v>
      </c>
      <c r="B1" s="16" t="s">
        <v>3</v>
      </c>
      <c r="C1" s="127" t="s">
        <v>11</v>
      </c>
      <c r="D1" s="127" t="s">
        <v>12</v>
      </c>
      <c r="E1" s="17" t="s">
        <v>13</v>
      </c>
      <c r="F1" s="17" t="s">
        <v>14</v>
      </c>
      <c r="G1" s="17" t="s">
        <v>15</v>
      </c>
      <c r="H1" s="127" t="s">
        <v>16</v>
      </c>
      <c r="I1" s="17" t="s">
        <v>17</v>
      </c>
      <c r="J1" s="17" t="s">
        <v>18</v>
      </c>
      <c r="K1" s="127" t="s">
        <v>19</v>
      </c>
      <c r="L1" s="127" t="s">
        <v>20</v>
      </c>
      <c r="M1" s="127" t="s">
        <v>21</v>
      </c>
      <c r="N1" s="17" t="s">
        <v>22</v>
      </c>
      <c r="O1" s="17" t="s">
        <v>23</v>
      </c>
      <c r="P1" s="17" t="s">
        <v>24</v>
      </c>
      <c r="Q1" s="17" t="s">
        <v>25</v>
      </c>
      <c r="R1" s="17" t="s">
        <v>26</v>
      </c>
      <c r="S1" s="17" t="s">
        <v>27</v>
      </c>
      <c r="T1" s="26" t="s">
        <v>28</v>
      </c>
    </row>
    <row r="2" spans="1:20" ht="107.25" customHeight="1" x14ac:dyDescent="0.2">
      <c r="A2" s="40" t="s">
        <v>49</v>
      </c>
      <c r="B2" s="31" t="s">
        <v>405</v>
      </c>
      <c r="C2" s="31" t="s">
        <v>50</v>
      </c>
      <c r="D2" s="41" t="s">
        <v>34</v>
      </c>
      <c r="E2" s="42" t="s">
        <v>407</v>
      </c>
      <c r="F2" s="41" t="s">
        <v>35</v>
      </c>
      <c r="G2" s="42" t="s">
        <v>407</v>
      </c>
      <c r="H2" s="43" t="s">
        <v>29</v>
      </c>
      <c r="I2" s="44" t="s">
        <v>58</v>
      </c>
      <c r="J2" s="23" t="s">
        <v>457</v>
      </c>
      <c r="K2" s="43" t="s">
        <v>30</v>
      </c>
      <c r="L2" s="17" t="s">
        <v>1789</v>
      </c>
      <c r="M2" s="17" t="s">
        <v>1829</v>
      </c>
      <c r="N2" s="43" t="s">
        <v>31</v>
      </c>
      <c r="O2" s="43" t="s">
        <v>32</v>
      </c>
      <c r="P2" s="43" t="s">
        <v>1828</v>
      </c>
      <c r="Q2" s="45" t="s">
        <v>36</v>
      </c>
      <c r="R2" s="23"/>
      <c r="S2" s="43" t="s">
        <v>51</v>
      </c>
      <c r="T2" s="43" t="s">
        <v>33</v>
      </c>
    </row>
    <row r="3" spans="1:20" ht="107.25" customHeight="1" x14ac:dyDescent="0.2">
      <c r="A3" s="40" t="s">
        <v>67</v>
      </c>
      <c r="B3" s="31" t="s">
        <v>394</v>
      </c>
      <c r="C3" s="31" t="s">
        <v>928</v>
      </c>
      <c r="D3" s="41" t="s">
        <v>34</v>
      </c>
      <c r="E3" s="42" t="s">
        <v>407</v>
      </c>
      <c r="F3" s="41" t="s">
        <v>68</v>
      </c>
      <c r="G3" s="42" t="s">
        <v>407</v>
      </c>
      <c r="H3" s="43" t="s">
        <v>29</v>
      </c>
      <c r="I3" s="44" t="s">
        <v>1417</v>
      </c>
      <c r="J3" s="23" t="s">
        <v>458</v>
      </c>
      <c r="K3" s="43" t="s">
        <v>30</v>
      </c>
      <c r="L3" s="17" t="s">
        <v>1789</v>
      </c>
      <c r="M3" s="17" t="s">
        <v>1832</v>
      </c>
      <c r="N3" s="43" t="s">
        <v>31</v>
      </c>
      <c r="O3" s="43" t="s">
        <v>32</v>
      </c>
      <c r="P3" s="43" t="s">
        <v>1416</v>
      </c>
      <c r="Q3" s="45" t="s">
        <v>36</v>
      </c>
      <c r="R3" s="23"/>
      <c r="S3" s="43" t="s">
        <v>70</v>
      </c>
      <c r="T3" s="43" t="s">
        <v>33</v>
      </c>
    </row>
    <row r="4" spans="1:20" ht="107.25" customHeight="1" x14ac:dyDescent="0.2">
      <c r="A4" s="22" t="s">
        <v>83</v>
      </c>
      <c r="B4" s="9" t="s">
        <v>406</v>
      </c>
      <c r="C4" s="9" t="s">
        <v>84</v>
      </c>
      <c r="D4" s="13" t="s">
        <v>34</v>
      </c>
      <c r="E4" s="42" t="s">
        <v>407</v>
      </c>
      <c r="F4" s="13" t="s">
        <v>35</v>
      </c>
      <c r="G4" s="42" t="s">
        <v>407</v>
      </c>
      <c r="H4" s="26" t="s">
        <v>29</v>
      </c>
      <c r="I4" s="46" t="s">
        <v>85</v>
      </c>
      <c r="J4" s="17" t="s">
        <v>459</v>
      </c>
      <c r="K4" s="26" t="s">
        <v>30</v>
      </c>
      <c r="L4" s="17" t="s">
        <v>1789</v>
      </c>
      <c r="M4" s="17" t="s">
        <v>1832</v>
      </c>
      <c r="N4" s="26" t="s">
        <v>31</v>
      </c>
      <c r="O4" s="26" t="s">
        <v>32</v>
      </c>
      <c r="P4" s="26" t="s">
        <v>1830</v>
      </c>
      <c r="Q4" s="29" t="s">
        <v>36</v>
      </c>
      <c r="R4" s="17"/>
      <c r="S4" s="26" t="s">
        <v>86</v>
      </c>
      <c r="T4" s="26" t="s">
        <v>33</v>
      </c>
    </row>
    <row r="5" spans="1:20" ht="90" x14ac:dyDescent="0.2">
      <c r="A5" s="22" t="s">
        <v>100</v>
      </c>
      <c r="B5" s="9" t="s">
        <v>395</v>
      </c>
      <c r="C5" s="9" t="s">
        <v>927</v>
      </c>
      <c r="D5" s="13" t="s">
        <v>34</v>
      </c>
      <c r="E5" s="42" t="s">
        <v>407</v>
      </c>
      <c r="F5" s="9" t="s">
        <v>68</v>
      </c>
      <c r="G5" s="42" t="s">
        <v>407</v>
      </c>
      <c r="H5" s="26" t="s">
        <v>29</v>
      </c>
      <c r="I5" s="46" t="s">
        <v>101</v>
      </c>
      <c r="J5" s="17" t="s">
        <v>460</v>
      </c>
      <c r="K5" s="26" t="s">
        <v>30</v>
      </c>
      <c r="L5" s="17" t="s">
        <v>1789</v>
      </c>
      <c r="M5" s="17" t="s">
        <v>1829</v>
      </c>
      <c r="N5" s="26" t="s">
        <v>31</v>
      </c>
      <c r="O5" s="26" t="s">
        <v>32</v>
      </c>
      <c r="P5" s="26" t="s">
        <v>1831</v>
      </c>
      <c r="Q5" s="29" t="s">
        <v>36</v>
      </c>
      <c r="R5" s="17"/>
      <c r="S5" s="26" t="s">
        <v>102</v>
      </c>
      <c r="T5" s="26" t="s">
        <v>33</v>
      </c>
    </row>
    <row r="6" spans="1:20" ht="90" x14ac:dyDescent="0.2">
      <c r="A6" s="22" t="s">
        <v>113</v>
      </c>
      <c r="B6" s="9" t="s">
        <v>396</v>
      </c>
      <c r="C6" s="9" t="s">
        <v>114</v>
      </c>
      <c r="D6" s="13" t="s">
        <v>34</v>
      </c>
      <c r="E6" s="42" t="s">
        <v>407</v>
      </c>
      <c r="F6" s="9" t="s">
        <v>35</v>
      </c>
      <c r="G6" s="42" t="s">
        <v>407</v>
      </c>
      <c r="H6" s="26" t="s">
        <v>29</v>
      </c>
      <c r="I6" s="46" t="s">
        <v>101</v>
      </c>
      <c r="J6" s="17" t="s">
        <v>461</v>
      </c>
      <c r="K6" s="26" t="s">
        <v>30</v>
      </c>
      <c r="L6" s="17" t="s">
        <v>1789</v>
      </c>
      <c r="M6" s="17" t="s">
        <v>1829</v>
      </c>
      <c r="N6" s="26" t="s">
        <v>31</v>
      </c>
      <c r="O6" s="26" t="s">
        <v>32</v>
      </c>
      <c r="P6" s="26" t="s">
        <v>1606</v>
      </c>
      <c r="Q6" s="29" t="s">
        <v>36</v>
      </c>
      <c r="R6" s="17"/>
      <c r="S6" s="26" t="s">
        <v>115</v>
      </c>
      <c r="T6" s="26" t="s">
        <v>33</v>
      </c>
    </row>
    <row r="7" spans="1:20" ht="90" x14ac:dyDescent="0.2">
      <c r="A7" s="22" t="s">
        <v>117</v>
      </c>
      <c r="B7" s="9" t="s">
        <v>397</v>
      </c>
      <c r="C7" s="9" t="s">
        <v>118</v>
      </c>
      <c r="D7" s="13" t="s">
        <v>34</v>
      </c>
      <c r="E7" s="42" t="s">
        <v>407</v>
      </c>
      <c r="F7" s="13" t="s">
        <v>35</v>
      </c>
      <c r="G7" s="42" t="s">
        <v>407</v>
      </c>
      <c r="H7" s="26" t="s">
        <v>29</v>
      </c>
      <c r="I7" s="46" t="s">
        <v>119</v>
      </c>
      <c r="J7" s="17" t="s">
        <v>462</v>
      </c>
      <c r="K7" s="26" t="s">
        <v>30</v>
      </c>
      <c r="L7" s="17" t="s">
        <v>1789</v>
      </c>
      <c r="M7" s="17" t="s">
        <v>1883</v>
      </c>
      <c r="N7" s="26" t="s">
        <v>31</v>
      </c>
      <c r="O7" s="26" t="s">
        <v>32</v>
      </c>
      <c r="P7" s="26" t="s">
        <v>1884</v>
      </c>
      <c r="Q7" s="29" t="s">
        <v>36</v>
      </c>
      <c r="R7" s="17"/>
      <c r="S7" s="26" t="s">
        <v>120</v>
      </c>
      <c r="T7" s="26" t="s">
        <v>33</v>
      </c>
    </row>
    <row r="8" spans="1:20" ht="90" x14ac:dyDescent="0.2">
      <c r="A8" s="22" t="s">
        <v>779</v>
      </c>
      <c r="B8" s="9" t="s">
        <v>780</v>
      </c>
      <c r="C8" s="9" t="s">
        <v>781</v>
      </c>
      <c r="D8" s="13" t="s">
        <v>34</v>
      </c>
      <c r="E8" s="41" t="s">
        <v>407</v>
      </c>
      <c r="F8" s="13" t="s">
        <v>35</v>
      </c>
      <c r="G8" s="23" t="s">
        <v>407</v>
      </c>
      <c r="H8" s="26" t="s">
        <v>29</v>
      </c>
      <c r="I8" s="27" t="s">
        <v>782</v>
      </c>
      <c r="J8" s="17" t="s">
        <v>783</v>
      </c>
      <c r="K8" s="26" t="s">
        <v>30</v>
      </c>
      <c r="L8" s="17" t="s">
        <v>1790</v>
      </c>
      <c r="M8" s="17" t="s">
        <v>1792</v>
      </c>
      <c r="N8" s="26" t="s">
        <v>31</v>
      </c>
      <c r="O8" s="26" t="s">
        <v>32</v>
      </c>
      <c r="P8" s="26" t="s">
        <v>1607</v>
      </c>
      <c r="Q8" s="29" t="s">
        <v>36</v>
      </c>
      <c r="R8" s="17"/>
      <c r="S8" s="17" t="s">
        <v>784</v>
      </c>
      <c r="T8" s="26" t="s">
        <v>33</v>
      </c>
    </row>
    <row r="9" spans="1:20" ht="107.25" customHeight="1" x14ac:dyDescent="0.2">
      <c r="A9" s="22" t="s">
        <v>156</v>
      </c>
      <c r="B9" s="9" t="s">
        <v>398</v>
      </c>
      <c r="C9" s="9" t="s">
        <v>157</v>
      </c>
      <c r="D9" s="13" t="s">
        <v>34</v>
      </c>
      <c r="E9" s="42" t="s">
        <v>407</v>
      </c>
      <c r="F9" s="13" t="s">
        <v>35</v>
      </c>
      <c r="G9" s="42" t="s">
        <v>407</v>
      </c>
      <c r="H9" s="26" t="s">
        <v>29</v>
      </c>
      <c r="I9" s="46" t="s">
        <v>158</v>
      </c>
      <c r="J9" s="17" t="s">
        <v>463</v>
      </c>
      <c r="K9" s="26" t="s">
        <v>30</v>
      </c>
      <c r="L9" s="17" t="s">
        <v>1789</v>
      </c>
      <c r="M9" s="17" t="s">
        <v>1603</v>
      </c>
      <c r="N9" s="26" t="s">
        <v>31</v>
      </c>
      <c r="O9" s="26" t="s">
        <v>32</v>
      </c>
      <c r="P9" s="26" t="s">
        <v>159</v>
      </c>
      <c r="Q9" s="29" t="s">
        <v>36</v>
      </c>
      <c r="R9" s="17"/>
      <c r="S9" s="26" t="s">
        <v>160</v>
      </c>
      <c r="T9" s="26" t="s">
        <v>33</v>
      </c>
    </row>
    <row r="10" spans="1:20" ht="90" x14ac:dyDescent="0.2">
      <c r="A10" s="22" t="s">
        <v>74</v>
      </c>
      <c r="B10" s="9" t="s">
        <v>399</v>
      </c>
      <c r="C10" s="9" t="s">
        <v>177</v>
      </c>
      <c r="D10" s="13" t="s">
        <v>34</v>
      </c>
      <c r="E10" s="42" t="s">
        <v>407</v>
      </c>
      <c r="F10" s="9" t="s">
        <v>68</v>
      </c>
      <c r="G10" s="42" t="s">
        <v>407</v>
      </c>
      <c r="H10" s="26" t="s">
        <v>29</v>
      </c>
      <c r="I10" s="46" t="s">
        <v>1877</v>
      </c>
      <c r="J10" s="17" t="s">
        <v>464</v>
      </c>
      <c r="K10" s="26" t="s">
        <v>30</v>
      </c>
      <c r="L10" s="17" t="s">
        <v>1789</v>
      </c>
      <c r="M10" s="17" t="s">
        <v>1882</v>
      </c>
      <c r="N10" s="26" t="s">
        <v>31</v>
      </c>
      <c r="O10" s="26" t="s">
        <v>32</v>
      </c>
      <c r="P10" s="26" t="s">
        <v>1872</v>
      </c>
      <c r="Q10" s="29" t="s">
        <v>36</v>
      </c>
      <c r="R10" s="17"/>
      <c r="S10" s="26" t="s">
        <v>1871</v>
      </c>
      <c r="T10" s="26" t="s">
        <v>33</v>
      </c>
    </row>
    <row r="11" spans="1:20" ht="90" x14ac:dyDescent="0.2">
      <c r="A11" s="22" t="s">
        <v>59</v>
      </c>
      <c r="B11" s="9" t="s">
        <v>400</v>
      </c>
      <c r="C11" s="9" t="s">
        <v>187</v>
      </c>
      <c r="D11" s="13" t="s">
        <v>34</v>
      </c>
      <c r="E11" s="42" t="s">
        <v>407</v>
      </c>
      <c r="F11" s="13" t="s">
        <v>35</v>
      </c>
      <c r="G11" s="42" t="s">
        <v>407</v>
      </c>
      <c r="H11" s="26" t="s">
        <v>29</v>
      </c>
      <c r="I11" s="27" t="s">
        <v>119</v>
      </c>
      <c r="J11" s="17" t="s">
        <v>465</v>
      </c>
      <c r="K11" s="26" t="s">
        <v>30</v>
      </c>
      <c r="L11" s="17" t="s">
        <v>1789</v>
      </c>
      <c r="M11" s="17" t="s">
        <v>1603</v>
      </c>
      <c r="N11" s="26" t="s">
        <v>31</v>
      </c>
      <c r="O11" s="26" t="s">
        <v>32</v>
      </c>
      <c r="P11" s="26" t="s">
        <v>188</v>
      </c>
      <c r="Q11" s="29" t="s">
        <v>36</v>
      </c>
      <c r="R11" s="17"/>
      <c r="S11" s="17" t="s">
        <v>189</v>
      </c>
      <c r="T11" s="26" t="s">
        <v>33</v>
      </c>
    </row>
    <row r="12" spans="1:20" ht="90" x14ac:dyDescent="0.2">
      <c r="A12" s="22" t="s">
        <v>613</v>
      </c>
      <c r="B12" s="9" t="s">
        <v>697</v>
      </c>
      <c r="C12" s="9" t="s">
        <v>703</v>
      </c>
      <c r="D12" s="13" t="s">
        <v>34</v>
      </c>
      <c r="E12" s="41" t="s">
        <v>407</v>
      </c>
      <c r="F12" s="13" t="s">
        <v>35</v>
      </c>
      <c r="G12" s="41" t="s">
        <v>407</v>
      </c>
      <c r="H12" s="26" t="s">
        <v>29</v>
      </c>
      <c r="I12" s="27" t="s">
        <v>699</v>
      </c>
      <c r="J12" s="17" t="s">
        <v>698</v>
      </c>
      <c r="K12" s="26" t="s">
        <v>30</v>
      </c>
      <c r="L12" s="17" t="s">
        <v>1790</v>
      </c>
      <c r="M12" s="17" t="s">
        <v>1832</v>
      </c>
      <c r="N12" s="26" t="s">
        <v>31</v>
      </c>
      <c r="O12" s="26" t="s">
        <v>32</v>
      </c>
      <c r="P12" s="26" t="s">
        <v>188</v>
      </c>
      <c r="Q12" s="29" t="s">
        <v>36</v>
      </c>
      <c r="R12" s="17"/>
      <c r="S12" s="17" t="s">
        <v>1833</v>
      </c>
      <c r="T12" s="26" t="s">
        <v>33</v>
      </c>
    </row>
    <row r="13" spans="1:20" ht="101.25" x14ac:dyDescent="0.2">
      <c r="A13" s="22" t="s">
        <v>772</v>
      </c>
      <c r="B13" s="9" t="s">
        <v>773</v>
      </c>
      <c r="C13" s="9" t="s">
        <v>776</v>
      </c>
      <c r="D13" s="13" t="s">
        <v>34</v>
      </c>
      <c r="E13" s="41" t="s">
        <v>407</v>
      </c>
      <c r="F13" s="13" t="s">
        <v>35</v>
      </c>
      <c r="G13" s="23" t="s">
        <v>407</v>
      </c>
      <c r="H13" s="26" t="s">
        <v>29</v>
      </c>
      <c r="I13" s="27" t="s">
        <v>85</v>
      </c>
      <c r="J13" s="28" t="s">
        <v>777</v>
      </c>
      <c r="K13" s="26" t="s">
        <v>30</v>
      </c>
      <c r="L13" s="17" t="s">
        <v>1790</v>
      </c>
      <c r="M13" s="17" t="s">
        <v>1792</v>
      </c>
      <c r="N13" s="26" t="s">
        <v>31</v>
      </c>
      <c r="O13" s="26" t="s">
        <v>32</v>
      </c>
      <c r="P13" s="26" t="s">
        <v>1609</v>
      </c>
      <c r="Q13" s="29" t="s">
        <v>36</v>
      </c>
      <c r="R13" s="17"/>
      <c r="S13" s="17" t="s">
        <v>778</v>
      </c>
      <c r="T13" s="26" t="s">
        <v>33</v>
      </c>
    </row>
    <row r="14" spans="1:20" ht="101.25" x14ac:dyDescent="0.2">
      <c r="A14" s="22" t="s">
        <v>700</v>
      </c>
      <c r="B14" s="9" t="s">
        <v>701</v>
      </c>
      <c r="C14" s="9" t="s">
        <v>704</v>
      </c>
      <c r="D14" s="13" t="s">
        <v>34</v>
      </c>
      <c r="E14" s="41" t="s">
        <v>407</v>
      </c>
      <c r="F14" s="13" t="s">
        <v>68</v>
      </c>
      <c r="G14" s="41" t="s">
        <v>407</v>
      </c>
      <c r="H14" s="26" t="s">
        <v>29</v>
      </c>
      <c r="I14" s="46" t="s">
        <v>69</v>
      </c>
      <c r="J14" s="17" t="s">
        <v>702</v>
      </c>
      <c r="K14" s="26" t="s">
        <v>30</v>
      </c>
      <c r="L14" s="17" t="s">
        <v>1790</v>
      </c>
      <c r="M14" s="17" t="s">
        <v>1882</v>
      </c>
      <c r="N14" s="26" t="s">
        <v>31</v>
      </c>
      <c r="O14" s="26" t="s">
        <v>32</v>
      </c>
      <c r="P14" s="26" t="s">
        <v>1604</v>
      </c>
      <c r="Q14" s="29" t="s">
        <v>36</v>
      </c>
      <c r="R14" s="17"/>
      <c r="S14" s="26" t="s">
        <v>1423</v>
      </c>
      <c r="T14" s="26" t="s">
        <v>33</v>
      </c>
    </row>
    <row r="15" spans="1:20" ht="90" x14ac:dyDescent="0.2">
      <c r="A15" s="22" t="s">
        <v>239</v>
      </c>
      <c r="B15" s="9" t="s">
        <v>401</v>
      </c>
      <c r="C15" s="9" t="s">
        <v>929</v>
      </c>
      <c r="D15" s="13" t="s">
        <v>34</v>
      </c>
      <c r="E15" s="42" t="s">
        <v>407</v>
      </c>
      <c r="F15" s="13" t="s">
        <v>35</v>
      </c>
      <c r="G15" s="42" t="s">
        <v>407</v>
      </c>
      <c r="H15" s="26" t="s">
        <v>29</v>
      </c>
      <c r="I15" s="46" t="s">
        <v>119</v>
      </c>
      <c r="J15" s="17" t="s">
        <v>466</v>
      </c>
      <c r="K15" s="26" t="s">
        <v>30</v>
      </c>
      <c r="L15" s="17" t="s">
        <v>1789</v>
      </c>
      <c r="M15" s="17" t="s">
        <v>1883</v>
      </c>
      <c r="N15" s="26" t="s">
        <v>31</v>
      </c>
      <c r="O15" s="26" t="s">
        <v>32</v>
      </c>
      <c r="P15" s="26" t="s">
        <v>1884</v>
      </c>
      <c r="Q15" s="29" t="s">
        <v>36</v>
      </c>
      <c r="R15" s="17"/>
      <c r="S15" s="26" t="s">
        <v>160</v>
      </c>
      <c r="T15" s="26" t="s">
        <v>33</v>
      </c>
    </row>
    <row r="16" spans="1:20" ht="90" x14ac:dyDescent="0.2">
      <c r="A16" s="22" t="s">
        <v>246</v>
      </c>
      <c r="B16" s="9" t="s">
        <v>402</v>
      </c>
      <c r="C16" s="9" t="s">
        <v>930</v>
      </c>
      <c r="D16" s="13" t="s">
        <v>34</v>
      </c>
      <c r="E16" s="24" t="s">
        <v>407</v>
      </c>
      <c r="F16" s="13" t="s">
        <v>68</v>
      </c>
      <c r="G16" s="24" t="s">
        <v>407</v>
      </c>
      <c r="H16" s="26" t="s">
        <v>29</v>
      </c>
      <c r="I16" s="46" t="s">
        <v>247</v>
      </c>
      <c r="J16" s="17" t="s">
        <v>467</v>
      </c>
      <c r="K16" s="26" t="s">
        <v>30</v>
      </c>
      <c r="L16" s="17" t="s">
        <v>1789</v>
      </c>
      <c r="M16" s="17" t="s">
        <v>1789</v>
      </c>
      <c r="N16" s="26" t="s">
        <v>31</v>
      </c>
      <c r="O16" s="26" t="s">
        <v>32</v>
      </c>
      <c r="P16" s="26" t="s">
        <v>248</v>
      </c>
      <c r="Q16" s="29" t="s">
        <v>36</v>
      </c>
      <c r="R16" s="17"/>
      <c r="S16" s="26" t="s">
        <v>249</v>
      </c>
      <c r="T16" s="26" t="s">
        <v>33</v>
      </c>
    </row>
    <row r="17" spans="1:20" ht="90" x14ac:dyDescent="0.2">
      <c r="A17" s="22" t="s">
        <v>259</v>
      </c>
      <c r="B17" s="9" t="s">
        <v>403</v>
      </c>
      <c r="C17" s="9" t="s">
        <v>260</v>
      </c>
      <c r="D17" s="13" t="s">
        <v>34</v>
      </c>
      <c r="E17" s="24" t="s">
        <v>407</v>
      </c>
      <c r="F17" s="12" t="s">
        <v>68</v>
      </c>
      <c r="G17" s="24" t="s">
        <v>407</v>
      </c>
      <c r="H17" s="26" t="s">
        <v>29</v>
      </c>
      <c r="I17" s="46" t="s">
        <v>101</v>
      </c>
      <c r="J17" s="17" t="s">
        <v>468</v>
      </c>
      <c r="K17" s="26" t="s">
        <v>30</v>
      </c>
      <c r="L17" s="17" t="s">
        <v>1789</v>
      </c>
      <c r="M17" s="17" t="s">
        <v>1883</v>
      </c>
      <c r="N17" s="26" t="s">
        <v>31</v>
      </c>
      <c r="O17" s="26" t="s">
        <v>32</v>
      </c>
      <c r="P17" s="26" t="s">
        <v>1885</v>
      </c>
      <c r="Q17" s="29" t="s">
        <v>36</v>
      </c>
      <c r="R17" s="17"/>
      <c r="S17" s="26" t="s">
        <v>261</v>
      </c>
      <c r="T17" s="26" t="s">
        <v>33</v>
      </c>
    </row>
    <row r="18" spans="1:20" ht="90" x14ac:dyDescent="0.2">
      <c r="A18" s="22" t="s">
        <v>291</v>
      </c>
      <c r="B18" s="9" t="s">
        <v>932</v>
      </c>
      <c r="C18" s="9" t="s">
        <v>931</v>
      </c>
      <c r="D18" s="13" t="s">
        <v>34</v>
      </c>
      <c r="E18" s="24" t="s">
        <v>407</v>
      </c>
      <c r="F18" s="13" t="s">
        <v>35</v>
      </c>
      <c r="G18" s="24" t="s">
        <v>407</v>
      </c>
      <c r="H18" s="26" t="s">
        <v>29</v>
      </c>
      <c r="I18" s="46" t="s">
        <v>85</v>
      </c>
      <c r="J18" s="17" t="s">
        <v>469</v>
      </c>
      <c r="K18" s="26" t="s">
        <v>30</v>
      </c>
      <c r="L18" s="17" t="s">
        <v>1789</v>
      </c>
      <c r="M18" s="17" t="s">
        <v>1792</v>
      </c>
      <c r="N18" s="26" t="s">
        <v>31</v>
      </c>
      <c r="O18" s="26" t="s">
        <v>32</v>
      </c>
      <c r="P18" s="26" t="s">
        <v>1611</v>
      </c>
      <c r="Q18" s="29" t="s">
        <v>36</v>
      </c>
      <c r="R18" s="17"/>
      <c r="S18" s="26" t="s">
        <v>292</v>
      </c>
      <c r="T18" s="26" t="s">
        <v>33</v>
      </c>
    </row>
    <row r="19" spans="1:20" ht="90" x14ac:dyDescent="0.2">
      <c r="A19" s="22" t="s">
        <v>315</v>
      </c>
      <c r="B19" s="9" t="s">
        <v>404</v>
      </c>
      <c r="C19" s="9" t="s">
        <v>316</v>
      </c>
      <c r="D19" s="13" t="s">
        <v>34</v>
      </c>
      <c r="E19" s="24" t="s">
        <v>407</v>
      </c>
      <c r="F19" s="13" t="s">
        <v>35</v>
      </c>
      <c r="G19" s="24" t="s">
        <v>407</v>
      </c>
      <c r="H19" s="26" t="s">
        <v>29</v>
      </c>
      <c r="I19" s="46" t="s">
        <v>69</v>
      </c>
      <c r="J19" s="17" t="s">
        <v>470</v>
      </c>
      <c r="K19" s="26" t="s">
        <v>30</v>
      </c>
      <c r="L19" s="17" t="s">
        <v>1789</v>
      </c>
      <c r="M19" s="17" t="s">
        <v>1820</v>
      </c>
      <c r="N19" s="26" t="s">
        <v>31</v>
      </c>
      <c r="O19" s="26" t="s">
        <v>32</v>
      </c>
      <c r="P19" s="26" t="s">
        <v>1819</v>
      </c>
      <c r="Q19" s="29" t="s">
        <v>36</v>
      </c>
      <c r="R19" s="17"/>
      <c r="S19" s="26" t="s">
        <v>317</v>
      </c>
      <c r="T19" s="26" t="s">
        <v>33</v>
      </c>
    </row>
    <row r="20" spans="1:20" ht="90" x14ac:dyDescent="0.2">
      <c r="A20" s="22" t="s">
        <v>471</v>
      </c>
      <c r="B20" s="9" t="s">
        <v>472</v>
      </c>
      <c r="C20" s="9" t="s">
        <v>472</v>
      </c>
      <c r="D20" s="13" t="s">
        <v>34</v>
      </c>
      <c r="E20" s="13" t="s">
        <v>407</v>
      </c>
      <c r="F20" s="13" t="s">
        <v>68</v>
      </c>
      <c r="G20" s="13" t="s">
        <v>407</v>
      </c>
      <c r="H20" s="26" t="s">
        <v>29</v>
      </c>
      <c r="I20" s="27" t="s">
        <v>1333</v>
      </c>
      <c r="J20" s="17" t="s">
        <v>1332</v>
      </c>
      <c r="K20" s="26" t="s">
        <v>30</v>
      </c>
      <c r="L20" s="17" t="s">
        <v>1789</v>
      </c>
      <c r="M20" s="17" t="s">
        <v>1882</v>
      </c>
      <c r="N20" s="26" t="s">
        <v>31</v>
      </c>
      <c r="O20" s="26" t="s">
        <v>32</v>
      </c>
      <c r="P20" s="26" t="s">
        <v>1374</v>
      </c>
      <c r="Q20" s="29" t="s">
        <v>36</v>
      </c>
      <c r="R20" s="17"/>
      <c r="S20" s="17" t="s">
        <v>609</v>
      </c>
      <c r="T20" s="26" t="s">
        <v>33</v>
      </c>
    </row>
    <row r="21" spans="1:20" ht="90" x14ac:dyDescent="0.2">
      <c r="A21" s="22" t="s">
        <v>936</v>
      </c>
      <c r="B21" s="9" t="s">
        <v>1000</v>
      </c>
      <c r="C21" s="9" t="s">
        <v>937</v>
      </c>
      <c r="D21" s="13" t="s">
        <v>34</v>
      </c>
      <c r="E21" s="25" t="s">
        <v>407</v>
      </c>
      <c r="F21" s="13" t="s">
        <v>35</v>
      </c>
      <c r="G21" s="17" t="s">
        <v>407</v>
      </c>
      <c r="H21" s="26" t="s">
        <v>29</v>
      </c>
      <c r="I21" s="27" t="s">
        <v>101</v>
      </c>
      <c r="J21" s="28" t="s">
        <v>938</v>
      </c>
      <c r="K21" s="26" t="s">
        <v>30</v>
      </c>
      <c r="L21" s="17" t="s">
        <v>1603</v>
      </c>
      <c r="M21" s="17" t="s">
        <v>1880</v>
      </c>
      <c r="N21" s="26" t="s">
        <v>31</v>
      </c>
      <c r="O21" s="26" t="s">
        <v>32</v>
      </c>
      <c r="P21" s="26" t="s">
        <v>1878</v>
      </c>
      <c r="Q21" s="29" t="s">
        <v>36</v>
      </c>
      <c r="R21" s="17"/>
      <c r="S21" s="17" t="s">
        <v>939</v>
      </c>
      <c r="T21" s="26" t="s">
        <v>33</v>
      </c>
    </row>
    <row r="22" spans="1:20" ht="90" x14ac:dyDescent="0.2">
      <c r="A22" s="22" t="s">
        <v>952</v>
      </c>
      <c r="B22" s="9" t="s">
        <v>1001</v>
      </c>
      <c r="C22" s="9" t="s">
        <v>953</v>
      </c>
      <c r="D22" s="13" t="s">
        <v>34</v>
      </c>
      <c r="E22" s="25" t="s">
        <v>407</v>
      </c>
      <c r="F22" s="13" t="s">
        <v>35</v>
      </c>
      <c r="G22" s="17" t="s">
        <v>407</v>
      </c>
      <c r="H22" s="26" t="s">
        <v>29</v>
      </c>
      <c r="I22" s="27" t="s">
        <v>101</v>
      </c>
      <c r="J22" s="28" t="s">
        <v>954</v>
      </c>
      <c r="K22" s="26" t="s">
        <v>30</v>
      </c>
      <c r="L22" s="17" t="s">
        <v>1791</v>
      </c>
      <c r="M22" s="17" t="s">
        <v>1883</v>
      </c>
      <c r="N22" s="26" t="s">
        <v>31</v>
      </c>
      <c r="O22" s="26" t="s">
        <v>32</v>
      </c>
      <c r="P22" s="26" t="s">
        <v>1886</v>
      </c>
      <c r="Q22" s="29" t="s">
        <v>36</v>
      </c>
      <c r="R22" s="17"/>
      <c r="S22" s="17" t="s">
        <v>955</v>
      </c>
      <c r="T22" s="26" t="s">
        <v>33</v>
      </c>
    </row>
    <row r="23" spans="1:20" ht="90" x14ac:dyDescent="0.2">
      <c r="A23" s="22" t="s">
        <v>999</v>
      </c>
      <c r="B23" s="9" t="s">
        <v>1002</v>
      </c>
      <c r="C23" s="9" t="s">
        <v>1003</v>
      </c>
      <c r="D23" s="13" t="s">
        <v>34</v>
      </c>
      <c r="E23" s="25" t="s">
        <v>407</v>
      </c>
      <c r="F23" s="13" t="s">
        <v>35</v>
      </c>
      <c r="G23" s="17" t="s">
        <v>407</v>
      </c>
      <c r="H23" s="26" t="s">
        <v>29</v>
      </c>
      <c r="I23" s="27" t="s">
        <v>782</v>
      </c>
      <c r="J23" s="28" t="s">
        <v>1004</v>
      </c>
      <c r="K23" s="26" t="s">
        <v>30</v>
      </c>
      <c r="L23" s="17" t="s">
        <v>1791</v>
      </c>
      <c r="M23" s="17" t="s">
        <v>1792</v>
      </c>
      <c r="N23" s="26" t="s">
        <v>31</v>
      </c>
      <c r="O23" s="26" t="s">
        <v>32</v>
      </c>
      <c r="P23" s="26" t="s">
        <v>1379</v>
      </c>
      <c r="Q23" s="29" t="s">
        <v>36</v>
      </c>
      <c r="R23" s="17"/>
      <c r="S23" s="17" t="s">
        <v>1005</v>
      </c>
      <c r="T23" s="26" t="s">
        <v>33</v>
      </c>
    </row>
    <row r="24" spans="1:20" ht="90" x14ac:dyDescent="0.2">
      <c r="A24" s="22" t="s">
        <v>1016</v>
      </c>
      <c r="B24" s="9" t="s">
        <v>1017</v>
      </c>
      <c r="C24" s="9" t="s">
        <v>1090</v>
      </c>
      <c r="D24" s="13" t="s">
        <v>34</v>
      </c>
      <c r="E24" s="25" t="s">
        <v>407</v>
      </c>
      <c r="F24" s="13" t="s">
        <v>35</v>
      </c>
      <c r="G24" s="17" t="s">
        <v>407</v>
      </c>
      <c r="H24" s="26" t="s">
        <v>29</v>
      </c>
      <c r="I24" s="27" t="s">
        <v>101</v>
      </c>
      <c r="J24" s="28" t="s">
        <v>1018</v>
      </c>
      <c r="K24" s="26" t="s">
        <v>30</v>
      </c>
      <c r="L24" s="17" t="s">
        <v>1791</v>
      </c>
      <c r="M24" s="17" t="s">
        <v>1792</v>
      </c>
      <c r="N24" s="26" t="s">
        <v>31</v>
      </c>
      <c r="O24" s="26" t="s">
        <v>32</v>
      </c>
      <c r="P24" s="26" t="s">
        <v>1019</v>
      </c>
      <c r="Q24" s="29" t="s">
        <v>36</v>
      </c>
      <c r="R24" s="17"/>
      <c r="S24" s="17" t="s">
        <v>1020</v>
      </c>
      <c r="T24" s="26" t="s">
        <v>33</v>
      </c>
    </row>
    <row r="25" spans="1:20" ht="90" x14ac:dyDescent="0.2">
      <c r="A25" s="22" t="s">
        <v>1092</v>
      </c>
      <c r="B25" s="9" t="s">
        <v>1093</v>
      </c>
      <c r="C25" s="9" t="s">
        <v>1094</v>
      </c>
      <c r="D25" s="13" t="s">
        <v>34</v>
      </c>
      <c r="E25" s="25" t="s">
        <v>407</v>
      </c>
      <c r="F25" s="13" t="s">
        <v>35</v>
      </c>
      <c r="G25" s="17" t="s">
        <v>407</v>
      </c>
      <c r="H25" s="26" t="s">
        <v>29</v>
      </c>
      <c r="I25" s="27" t="s">
        <v>101</v>
      </c>
      <c r="J25" s="28" t="s">
        <v>1095</v>
      </c>
      <c r="K25" s="26" t="s">
        <v>30</v>
      </c>
      <c r="L25" s="17" t="s">
        <v>1791</v>
      </c>
      <c r="M25" s="17" t="s">
        <v>1880</v>
      </c>
      <c r="N25" s="26" t="s">
        <v>31</v>
      </c>
      <c r="O25" s="26" t="s">
        <v>32</v>
      </c>
      <c r="P25" s="26" t="s">
        <v>1879</v>
      </c>
      <c r="Q25" s="29" t="s">
        <v>36</v>
      </c>
      <c r="R25" s="17"/>
      <c r="S25" s="17" t="s">
        <v>1096</v>
      </c>
      <c r="T25" s="26" t="s">
        <v>33</v>
      </c>
    </row>
    <row r="26" spans="1:20" ht="90" x14ac:dyDescent="0.2">
      <c r="A26" s="22" t="s">
        <v>1128</v>
      </c>
      <c r="B26" s="9" t="s">
        <v>1129</v>
      </c>
      <c r="C26" s="9" t="s">
        <v>1130</v>
      </c>
      <c r="D26" s="13" t="s">
        <v>34</v>
      </c>
      <c r="E26" s="25" t="s">
        <v>407</v>
      </c>
      <c r="F26" s="13" t="s">
        <v>35</v>
      </c>
      <c r="G26" s="17" t="s">
        <v>407</v>
      </c>
      <c r="H26" s="26" t="s">
        <v>29</v>
      </c>
      <c r="I26" s="27" t="s">
        <v>1134</v>
      </c>
      <c r="J26" s="28" t="s">
        <v>1135</v>
      </c>
      <c r="K26" s="26" t="s">
        <v>30</v>
      </c>
      <c r="L26" s="17" t="s">
        <v>1791</v>
      </c>
      <c r="M26" s="17" t="s">
        <v>1792</v>
      </c>
      <c r="N26" s="26" t="s">
        <v>31</v>
      </c>
      <c r="O26" s="26" t="s">
        <v>32</v>
      </c>
      <c r="P26" s="26" t="s">
        <v>1379</v>
      </c>
      <c r="Q26" s="29" t="s">
        <v>36</v>
      </c>
      <c r="R26" s="17"/>
      <c r="S26" s="17" t="s">
        <v>160</v>
      </c>
      <c r="T26" s="26" t="s">
        <v>33</v>
      </c>
    </row>
    <row r="27" spans="1:20" ht="90" x14ac:dyDescent="0.2">
      <c r="A27" s="22" t="s">
        <v>1203</v>
      </c>
      <c r="B27" s="9" t="s">
        <v>1198</v>
      </c>
      <c r="C27" s="9" t="s">
        <v>1199</v>
      </c>
      <c r="D27" s="13" t="s">
        <v>34</v>
      </c>
      <c r="E27" s="25" t="s">
        <v>407</v>
      </c>
      <c r="F27" s="13" t="s">
        <v>35</v>
      </c>
      <c r="G27" s="17" t="s">
        <v>407</v>
      </c>
      <c r="H27" s="26" t="s">
        <v>29</v>
      </c>
      <c r="I27" s="27" t="s">
        <v>1134</v>
      </c>
      <c r="J27" s="28" t="s">
        <v>1200</v>
      </c>
      <c r="K27" s="26" t="s">
        <v>30</v>
      </c>
      <c r="L27" s="17" t="s">
        <v>1603</v>
      </c>
      <c r="M27" s="17" t="s">
        <v>1792</v>
      </c>
      <c r="N27" s="26" t="s">
        <v>31</v>
      </c>
      <c r="O27" s="26" t="s">
        <v>32</v>
      </c>
      <c r="P27" s="26" t="s">
        <v>1201</v>
      </c>
      <c r="Q27" s="29" t="s">
        <v>36</v>
      </c>
      <c r="R27" s="17"/>
      <c r="S27" s="17" t="s">
        <v>1202</v>
      </c>
      <c r="T27" s="26" t="s">
        <v>33</v>
      </c>
    </row>
    <row r="28" spans="1:20" ht="90" x14ac:dyDescent="0.2">
      <c r="A28" s="22" t="s">
        <v>1334</v>
      </c>
      <c r="B28" s="9" t="s">
        <v>1335</v>
      </c>
      <c r="C28" s="9" t="s">
        <v>1336</v>
      </c>
      <c r="D28" s="13" t="s">
        <v>34</v>
      </c>
      <c r="E28" s="25" t="s">
        <v>407</v>
      </c>
      <c r="F28" s="13" t="s">
        <v>35</v>
      </c>
      <c r="G28" s="17" t="s">
        <v>407</v>
      </c>
      <c r="H28" s="26" t="s">
        <v>29</v>
      </c>
      <c r="I28" s="27" t="s">
        <v>1337</v>
      </c>
      <c r="J28" s="28" t="s">
        <v>1338</v>
      </c>
      <c r="K28" s="26" t="s">
        <v>30</v>
      </c>
      <c r="L28" s="17" t="s">
        <v>1603</v>
      </c>
      <c r="M28" s="17" t="s">
        <v>1792</v>
      </c>
      <c r="N28" s="26" t="s">
        <v>31</v>
      </c>
      <c r="O28" s="26" t="s">
        <v>32</v>
      </c>
      <c r="P28" s="26" t="s">
        <v>1373</v>
      </c>
      <c r="Q28" s="29" t="s">
        <v>36</v>
      </c>
      <c r="R28" s="17"/>
      <c r="S28" s="17" t="s">
        <v>1339</v>
      </c>
      <c r="T28" s="26" t="s">
        <v>33</v>
      </c>
    </row>
    <row r="29" spans="1:20" ht="90" x14ac:dyDescent="0.2">
      <c r="A29" s="22" t="s">
        <v>1375</v>
      </c>
      <c r="B29" s="9" t="s">
        <v>1376</v>
      </c>
      <c r="C29" s="9" t="s">
        <v>1377</v>
      </c>
      <c r="D29" s="13" t="s">
        <v>34</v>
      </c>
      <c r="E29" s="25" t="s">
        <v>407</v>
      </c>
      <c r="F29" s="13" t="s">
        <v>35</v>
      </c>
      <c r="G29" s="17" t="s">
        <v>407</v>
      </c>
      <c r="H29" s="26" t="s">
        <v>29</v>
      </c>
      <c r="I29" s="27" t="s">
        <v>1134</v>
      </c>
      <c r="J29" s="28" t="s">
        <v>1378</v>
      </c>
      <c r="K29" s="26" t="s">
        <v>30</v>
      </c>
      <c r="L29" s="17" t="s">
        <v>1603</v>
      </c>
      <c r="M29" s="17" t="s">
        <v>1792</v>
      </c>
      <c r="N29" s="26" t="s">
        <v>31</v>
      </c>
      <c r="O29" s="26" t="s">
        <v>32</v>
      </c>
      <c r="P29" s="26" t="s">
        <v>1201</v>
      </c>
      <c r="Q29" s="29" t="s">
        <v>36</v>
      </c>
      <c r="R29" s="17"/>
      <c r="S29" s="17" t="s">
        <v>1380</v>
      </c>
      <c r="T29" s="26" t="s">
        <v>33</v>
      </c>
    </row>
    <row r="30" spans="1:20" ht="90" x14ac:dyDescent="0.2">
      <c r="A30" s="22" t="s">
        <v>1424</v>
      </c>
      <c r="B30" s="9" t="s">
        <v>1425</v>
      </c>
      <c r="C30" s="9" t="s">
        <v>1426</v>
      </c>
      <c r="D30" s="13" t="s">
        <v>34</v>
      </c>
      <c r="E30" s="25" t="s">
        <v>407</v>
      </c>
      <c r="F30" s="13" t="s">
        <v>35</v>
      </c>
      <c r="G30" s="17" t="s">
        <v>407</v>
      </c>
      <c r="H30" s="26" t="s">
        <v>29</v>
      </c>
      <c r="I30" s="27" t="s">
        <v>101</v>
      </c>
      <c r="J30" s="28" t="s">
        <v>1427</v>
      </c>
      <c r="K30" s="26" t="s">
        <v>30</v>
      </c>
      <c r="L30" s="17" t="s">
        <v>1603</v>
      </c>
      <c r="M30" s="17" t="s">
        <v>1882</v>
      </c>
      <c r="N30" s="26" t="s">
        <v>31</v>
      </c>
      <c r="O30" s="26" t="s">
        <v>32</v>
      </c>
      <c r="P30" s="26" t="s">
        <v>1416</v>
      </c>
      <c r="Q30" s="29" t="s">
        <v>36</v>
      </c>
      <c r="R30" s="17"/>
      <c r="S30" s="17" t="s">
        <v>1339</v>
      </c>
      <c r="T30" s="26" t="s">
        <v>33</v>
      </c>
    </row>
    <row r="31" spans="1:20" ht="90" x14ac:dyDescent="0.2">
      <c r="A31" s="22" t="s">
        <v>1452</v>
      </c>
      <c r="B31" s="9" t="s">
        <v>1453</v>
      </c>
      <c r="C31" s="9" t="s">
        <v>1454</v>
      </c>
      <c r="D31" s="13" t="s">
        <v>34</v>
      </c>
      <c r="E31" s="25" t="s">
        <v>407</v>
      </c>
      <c r="F31" s="13" t="s">
        <v>35</v>
      </c>
      <c r="G31" s="17" t="s">
        <v>407</v>
      </c>
      <c r="H31" s="26" t="s">
        <v>29</v>
      </c>
      <c r="I31" s="27" t="s">
        <v>101</v>
      </c>
      <c r="J31" s="28" t="s">
        <v>1455</v>
      </c>
      <c r="K31" s="26" t="s">
        <v>30</v>
      </c>
      <c r="L31" s="17" t="s">
        <v>1603</v>
      </c>
      <c r="M31" s="17" t="s">
        <v>1882</v>
      </c>
      <c r="N31" s="26" t="s">
        <v>31</v>
      </c>
      <c r="O31" s="26" t="s">
        <v>32</v>
      </c>
      <c r="P31" s="26" t="s">
        <v>1416</v>
      </c>
      <c r="Q31" s="29" t="s">
        <v>36</v>
      </c>
      <c r="R31" s="17"/>
      <c r="S31" s="17" t="s">
        <v>1473</v>
      </c>
      <c r="T31" s="26" t="s">
        <v>33</v>
      </c>
    </row>
    <row r="32" spans="1:20" ht="90" x14ac:dyDescent="0.2">
      <c r="A32" s="22" t="s">
        <v>1474</v>
      </c>
      <c r="B32" s="9" t="s">
        <v>1475</v>
      </c>
      <c r="C32" s="9" t="s">
        <v>1476</v>
      </c>
      <c r="D32" s="13" t="s">
        <v>34</v>
      </c>
      <c r="E32" s="25" t="s">
        <v>407</v>
      </c>
      <c r="F32" s="13" t="s">
        <v>35</v>
      </c>
      <c r="G32" s="17" t="s">
        <v>407</v>
      </c>
      <c r="H32" s="26" t="s">
        <v>29</v>
      </c>
      <c r="I32" s="27" t="s">
        <v>101</v>
      </c>
      <c r="J32" s="28" t="s">
        <v>1543</v>
      </c>
      <c r="K32" s="26" t="s">
        <v>30</v>
      </c>
      <c r="L32" s="17" t="s">
        <v>1603</v>
      </c>
      <c r="M32" s="17" t="s">
        <v>1883</v>
      </c>
      <c r="N32" s="26" t="s">
        <v>31</v>
      </c>
      <c r="O32" s="26" t="s">
        <v>32</v>
      </c>
      <c r="P32" s="26" t="s">
        <v>1477</v>
      </c>
      <c r="Q32" s="29" t="s">
        <v>36</v>
      </c>
      <c r="R32" s="17"/>
      <c r="S32" s="17" t="s">
        <v>1478</v>
      </c>
      <c r="T32" s="26" t="s">
        <v>33</v>
      </c>
    </row>
    <row r="33" spans="1:20" ht="90" x14ac:dyDescent="0.2">
      <c r="A33" s="22" t="s">
        <v>1506</v>
      </c>
      <c r="B33" s="9" t="s">
        <v>1507</v>
      </c>
      <c r="C33" s="9" t="s">
        <v>1508</v>
      </c>
      <c r="D33" s="13" t="s">
        <v>34</v>
      </c>
      <c r="E33" s="25" t="s">
        <v>407</v>
      </c>
      <c r="F33" s="13" t="s">
        <v>35</v>
      </c>
      <c r="G33" s="17" t="s">
        <v>407</v>
      </c>
      <c r="H33" s="26" t="s">
        <v>29</v>
      </c>
      <c r="I33" s="27" t="s">
        <v>101</v>
      </c>
      <c r="J33" s="28" t="s">
        <v>1509</v>
      </c>
      <c r="K33" s="26" t="s">
        <v>30</v>
      </c>
      <c r="L33" s="17" t="s">
        <v>1603</v>
      </c>
      <c r="M33" s="17" t="s">
        <v>1792</v>
      </c>
      <c r="N33" s="26" t="s">
        <v>31</v>
      </c>
      <c r="O33" s="26" t="s">
        <v>32</v>
      </c>
      <c r="P33" s="26" t="s">
        <v>1510</v>
      </c>
      <c r="Q33" s="29" t="s">
        <v>36</v>
      </c>
      <c r="R33" s="17"/>
      <c r="S33" s="17" t="s">
        <v>1542</v>
      </c>
      <c r="T33" s="26" t="s">
        <v>33</v>
      </c>
    </row>
    <row r="34" spans="1:20" ht="90" x14ac:dyDescent="0.2">
      <c r="A34" s="22" t="s">
        <v>1546</v>
      </c>
      <c r="B34" s="9" t="s">
        <v>1547</v>
      </c>
      <c r="C34" s="9" t="s">
        <v>1548</v>
      </c>
      <c r="D34" s="13" t="s">
        <v>34</v>
      </c>
      <c r="E34" s="25" t="s">
        <v>407</v>
      </c>
      <c r="F34" s="13" t="s">
        <v>35</v>
      </c>
      <c r="G34" s="17" t="s">
        <v>407</v>
      </c>
      <c r="H34" s="26" t="s">
        <v>29</v>
      </c>
      <c r="I34" s="27" t="s">
        <v>1417</v>
      </c>
      <c r="J34" s="28" t="s">
        <v>1549</v>
      </c>
      <c r="K34" s="26" t="s">
        <v>30</v>
      </c>
      <c r="L34" s="17" t="s">
        <v>1603</v>
      </c>
      <c r="M34" s="17" t="s">
        <v>1832</v>
      </c>
      <c r="N34" s="26" t="s">
        <v>31</v>
      </c>
      <c r="O34" s="26" t="s">
        <v>32</v>
      </c>
      <c r="P34" s="26" t="s">
        <v>1428</v>
      </c>
      <c r="Q34" s="29" t="s">
        <v>36</v>
      </c>
      <c r="R34" s="17"/>
      <c r="S34" s="17" t="s">
        <v>1550</v>
      </c>
      <c r="T34" s="26" t="s">
        <v>33</v>
      </c>
    </row>
    <row r="35" spans="1:20" ht="90" x14ac:dyDescent="0.2">
      <c r="A35" s="22" t="s">
        <v>1614</v>
      </c>
      <c r="B35" s="9" t="s">
        <v>1615</v>
      </c>
      <c r="C35" s="9" t="s">
        <v>1616</v>
      </c>
      <c r="D35" s="13" t="s">
        <v>34</v>
      </c>
      <c r="E35" s="25" t="s">
        <v>407</v>
      </c>
      <c r="F35" s="13" t="s">
        <v>35</v>
      </c>
      <c r="G35" s="17" t="s">
        <v>407</v>
      </c>
      <c r="H35" s="26" t="s">
        <v>29</v>
      </c>
      <c r="I35" s="27" t="s">
        <v>1417</v>
      </c>
      <c r="J35" s="28" t="s">
        <v>1772</v>
      </c>
      <c r="K35" s="26" t="s">
        <v>30</v>
      </c>
      <c r="L35" s="17" t="s">
        <v>1792</v>
      </c>
      <c r="M35" s="17" t="s">
        <v>1792</v>
      </c>
      <c r="N35" s="26" t="s">
        <v>31</v>
      </c>
      <c r="O35" s="26" t="s">
        <v>32</v>
      </c>
      <c r="P35" s="26" t="s">
        <v>1793</v>
      </c>
      <c r="Q35" s="29" t="s">
        <v>36</v>
      </c>
      <c r="R35" s="17"/>
      <c r="S35" s="17" t="s">
        <v>1617</v>
      </c>
      <c r="T35" s="26" t="s">
        <v>33</v>
      </c>
    </row>
  </sheetData>
  <hyperlinks>
    <hyperlink ref="E2" r:id="rId1"/>
    <hyperlink ref="E3:E15" r:id="rId2" display="sspmicro@mecon.gov.ar"/>
    <hyperlink ref="G2:G15" r:id="rId3" display="sspmicro@mecon.gov.ar"/>
    <hyperlink ref="E20" r:id="rId4"/>
    <hyperlink ref="G20" r:id="rId5"/>
    <hyperlink ref="G17:G18" r:id="rId6" display="sspmicro@mecon.gov.ar"/>
    <hyperlink ref="E17:E18" r:id="rId7" display="sspmicro@mecon.gov.ar"/>
    <hyperlink ref="E13" r:id="rId8" display="pnahirnak@mecon.gob.ar"/>
    <hyperlink ref="E8" r:id="rId9" display="pnahirnak@mecon.gob.ar"/>
    <hyperlink ref="E21" r:id="rId10" display="pnahirnak@mecon.gob.ar"/>
    <hyperlink ref="E22" r:id="rId11" display="pnahirnak@mecon.gob.ar"/>
    <hyperlink ref="E23" r:id="rId12" display="pnahirnak@mecon.gob.ar"/>
    <hyperlink ref="E24" r:id="rId13" display="pnahirnak@mecon.gob.ar"/>
    <hyperlink ref="E25" r:id="rId14" display="pnahirnak@mecon.gob.ar"/>
    <hyperlink ref="E26" r:id="rId15" display="pnahirnak@mecon.gob.ar"/>
    <hyperlink ref="E27" r:id="rId16" display="pnahirnak@mecon.gob.ar"/>
    <hyperlink ref="E28" r:id="rId17" display="pnahirnak@mecon.gob.ar"/>
    <hyperlink ref="E29" r:id="rId18" display="pnahirnak@mecon.gob.ar"/>
    <hyperlink ref="E30" r:id="rId19" display="pnahirnak@mecon.gob.ar"/>
    <hyperlink ref="E31" r:id="rId20" display="pnahirnak@mecon.gob.ar"/>
    <hyperlink ref="E32" r:id="rId21" display="pnahirnak@mecon.gob.ar"/>
    <hyperlink ref="E33" r:id="rId22" display="pnahirnak@mecon.gob.ar"/>
    <hyperlink ref="E34" r:id="rId23" display="pnahirnak@mecon.gob.ar"/>
    <hyperlink ref="E35" r:id="rId24" display="pnahirnak@mecon.gob.ar"/>
  </hyperlinks>
  <pageMargins left="0.7" right="0.7" top="0.75" bottom="0.75" header="0.3" footer="0.3"/>
  <pageSetup paperSize="9" orientation="portrait" horizontalDpi="4294967294" verticalDpi="4294967294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35"/>
  <sheetViews>
    <sheetView showGridLines="0" workbookViewId="0">
      <pane xSplit="4" ySplit="1" topLeftCell="J2" activePane="bottomRight" state="frozen"/>
      <selection activeCell="E14" sqref="E14"/>
      <selection pane="topRight" activeCell="E14" sqref="E14"/>
      <selection pane="bottomLeft" activeCell="E14" sqref="E14"/>
      <selection pane="bottomRight"/>
    </sheetView>
  </sheetViews>
  <sheetFormatPr baseColWidth="10" defaultColWidth="16.83203125" defaultRowHeight="11.25" x14ac:dyDescent="0.2"/>
  <cols>
    <col min="1" max="1" width="19.5" style="39" customWidth="1"/>
    <col min="2" max="2" width="25.33203125" style="39" bestFit="1" customWidth="1"/>
    <col min="3" max="3" width="17.83203125" style="47" bestFit="1" customWidth="1"/>
    <col min="4" max="4" width="28.33203125" style="39" customWidth="1"/>
    <col min="5" max="5" width="24.1640625" style="49" customWidth="1"/>
    <col min="6" max="6" width="25.6640625" style="39" bestFit="1" customWidth="1"/>
    <col min="7" max="7" width="16" style="39" bestFit="1" customWidth="1"/>
    <col min="8" max="8" width="28.33203125" style="39" bestFit="1" customWidth="1"/>
    <col min="9" max="9" width="21" style="39" customWidth="1"/>
    <col min="10" max="10" width="16.6640625" style="39" bestFit="1" customWidth="1"/>
    <col min="11" max="11" width="18" style="39" bestFit="1" customWidth="1"/>
    <col min="12" max="12" width="19.33203125" style="140" customWidth="1"/>
    <col min="13" max="13" width="21.1640625" style="140" customWidth="1"/>
    <col min="14" max="14" width="15.33203125" style="39" bestFit="1" customWidth="1"/>
    <col min="15" max="16384" width="16.83203125" style="14"/>
  </cols>
  <sheetData>
    <row r="1" spans="1:14" x14ac:dyDescent="0.2">
      <c r="A1" s="128" t="s">
        <v>2</v>
      </c>
      <c r="B1" s="129" t="s">
        <v>3</v>
      </c>
      <c r="C1" s="130" t="s">
        <v>0</v>
      </c>
      <c r="D1" s="131" t="s">
        <v>4</v>
      </c>
      <c r="E1" s="132" t="s">
        <v>37</v>
      </c>
      <c r="F1" s="131" t="s">
        <v>38</v>
      </c>
      <c r="G1" s="20" t="s">
        <v>39</v>
      </c>
      <c r="H1" s="133" t="s">
        <v>40</v>
      </c>
      <c r="I1" s="20" t="s">
        <v>41</v>
      </c>
      <c r="J1" s="20" t="s">
        <v>42</v>
      </c>
      <c r="K1" s="20" t="s">
        <v>43</v>
      </c>
      <c r="L1" s="138" t="s">
        <v>44</v>
      </c>
      <c r="M1" s="138" t="s">
        <v>45</v>
      </c>
      <c r="N1" s="20" t="s">
        <v>46</v>
      </c>
    </row>
    <row r="2" spans="1:14" ht="76.5" x14ac:dyDescent="0.2">
      <c r="A2" s="40" t="s">
        <v>49</v>
      </c>
      <c r="B2" s="11" t="str">
        <f>+VLOOKUP(A2,dataset!A2:B19,2,FALSE)</f>
        <v>Indicadores Sectoriales de la Minería Metalífera</v>
      </c>
      <c r="C2" s="17" t="s">
        <v>52</v>
      </c>
      <c r="D2" s="23" t="s">
        <v>497</v>
      </c>
      <c r="E2" s="23" t="s">
        <v>497</v>
      </c>
      <c r="F2" s="24" t="s">
        <v>877</v>
      </c>
      <c r="G2" s="31" t="s">
        <v>47</v>
      </c>
      <c r="H2" s="45" t="s">
        <v>36</v>
      </c>
      <c r="I2" s="31"/>
      <c r="J2" s="23"/>
      <c r="K2" s="23"/>
      <c r="L2" s="139" t="str">
        <f>+VLOOKUP(A2,dataset!A$2:M$50,12,FALSE)</f>
        <v>2017-10-02</v>
      </c>
      <c r="M2" s="139" t="str">
        <f>+VLOOKUP(A2,dataset!A$2:N$50,13,FALSE)</f>
        <v>2018-02-05</v>
      </c>
      <c r="N2" s="23"/>
    </row>
    <row r="3" spans="1:14" ht="63.75" x14ac:dyDescent="0.2">
      <c r="A3" s="22" t="s">
        <v>67</v>
      </c>
      <c r="B3" s="11" t="str">
        <f>+VLOOKUP(A3,dataset!A3:B20,2,FALSE)</f>
        <v>Indicadores Sectoriales de Azúcar</v>
      </c>
      <c r="C3" s="17" t="s">
        <v>71</v>
      </c>
      <c r="D3" s="17" t="s">
        <v>592</v>
      </c>
      <c r="E3" s="17" t="s">
        <v>592</v>
      </c>
      <c r="F3" s="24" t="s">
        <v>878</v>
      </c>
      <c r="G3" s="9" t="s">
        <v>47</v>
      </c>
      <c r="H3" s="29" t="s">
        <v>36</v>
      </c>
      <c r="I3" s="9"/>
      <c r="J3" s="17"/>
      <c r="K3" s="17"/>
      <c r="L3" s="139" t="str">
        <f>+VLOOKUP(A3,dataset!A$2:M$50,12,FALSE)</f>
        <v>2017-10-02</v>
      </c>
      <c r="M3" s="139" t="str">
        <f>+VLOOKUP(A3,dataset!A$2:N$50,13,FALSE)</f>
        <v>2018-02-06</v>
      </c>
      <c r="N3" s="17"/>
    </row>
    <row r="4" spans="1:14" ht="63.75" x14ac:dyDescent="0.2">
      <c r="A4" s="22" t="s">
        <v>83</v>
      </c>
      <c r="B4" s="11" t="str">
        <f>+VLOOKUP(A4,dataset!A4:B21,2,FALSE)</f>
        <v>Indicadores Sectoriales Automotriz</v>
      </c>
      <c r="C4" s="17" t="s">
        <v>87</v>
      </c>
      <c r="D4" s="17" t="s">
        <v>501</v>
      </c>
      <c r="E4" s="17" t="s">
        <v>501</v>
      </c>
      <c r="F4" s="24" t="s">
        <v>879</v>
      </c>
      <c r="G4" s="9" t="s">
        <v>47</v>
      </c>
      <c r="H4" s="29" t="s">
        <v>36</v>
      </c>
      <c r="I4" s="9"/>
      <c r="J4" s="17"/>
      <c r="K4" s="17"/>
      <c r="L4" s="139" t="str">
        <f>+VLOOKUP(A4,dataset!A$2:M$50,12,FALSE)</f>
        <v>2017-10-02</v>
      </c>
      <c r="M4" s="139" t="str">
        <f>+VLOOKUP(A4,dataset!A$2:N$50,13,FALSE)</f>
        <v>2018-02-06</v>
      </c>
      <c r="N4" s="17"/>
    </row>
    <row r="5" spans="1:14" ht="63.75" x14ac:dyDescent="0.2">
      <c r="A5" s="22" t="s">
        <v>100</v>
      </c>
      <c r="B5" s="11" t="str">
        <f>+VLOOKUP(A5,dataset!A5:B22,2,FALSE)</f>
        <v>Indicadores Sectoriales de Carne Aviar</v>
      </c>
      <c r="C5" s="17" t="s">
        <v>103</v>
      </c>
      <c r="D5" s="17" t="s">
        <v>504</v>
      </c>
      <c r="E5" s="17" t="s">
        <v>504</v>
      </c>
      <c r="F5" s="24" t="s">
        <v>880</v>
      </c>
      <c r="G5" s="9" t="s">
        <v>47</v>
      </c>
      <c r="H5" s="29" t="s">
        <v>36</v>
      </c>
      <c r="I5" s="9"/>
      <c r="J5" s="17"/>
      <c r="K5" s="17"/>
      <c r="L5" s="139" t="str">
        <f>+VLOOKUP(A5,dataset!A$2:M$50,12,FALSE)</f>
        <v>2017-10-02</v>
      </c>
      <c r="M5" s="139" t="str">
        <f>+VLOOKUP(A5,dataset!A$2:N$50,13,FALSE)</f>
        <v>2018-02-05</v>
      </c>
      <c r="N5" s="17"/>
    </row>
    <row r="6" spans="1:14" ht="76.5" x14ac:dyDescent="0.2">
      <c r="A6" s="22" t="s">
        <v>113</v>
      </c>
      <c r="B6" s="11" t="str">
        <f>+VLOOKUP(A6,dataset!A6:B23,2,FALSE)</f>
        <v>Indicadores Sectoriales de Hidrocarburos</v>
      </c>
      <c r="C6" s="17" t="s">
        <v>116</v>
      </c>
      <c r="D6" s="17" t="s">
        <v>505</v>
      </c>
      <c r="E6" s="17" t="s">
        <v>505</v>
      </c>
      <c r="F6" s="24" t="s">
        <v>881</v>
      </c>
      <c r="G6" s="9" t="s">
        <v>47</v>
      </c>
      <c r="H6" s="29" t="s">
        <v>36</v>
      </c>
      <c r="I6" s="9"/>
      <c r="J6" s="17"/>
      <c r="K6" s="17"/>
      <c r="L6" s="139" t="str">
        <f>+VLOOKUP(A6,dataset!A$2:M$50,12,FALSE)</f>
        <v>2017-10-02</v>
      </c>
      <c r="M6" s="139" t="str">
        <f>+VLOOKUP(A6,dataset!A$2:N$50,13,FALSE)</f>
        <v>2018-02-05</v>
      </c>
      <c r="N6" s="17"/>
    </row>
    <row r="7" spans="1:14" ht="63.75" x14ac:dyDescent="0.2">
      <c r="A7" s="22" t="s">
        <v>117</v>
      </c>
      <c r="B7" s="11" t="str">
        <f>+VLOOKUP(A7,dataset!A7:B24,2,FALSE)</f>
        <v>Indicadores Sectoriales de Maquinaria Agrícola</v>
      </c>
      <c r="C7" s="17" t="s">
        <v>121</v>
      </c>
      <c r="D7" s="17" t="s">
        <v>506</v>
      </c>
      <c r="E7" s="17" t="s">
        <v>593</v>
      </c>
      <c r="F7" s="24" t="s">
        <v>882</v>
      </c>
      <c r="G7" s="9" t="s">
        <v>47</v>
      </c>
      <c r="H7" s="29" t="s">
        <v>36</v>
      </c>
      <c r="I7" s="9"/>
      <c r="J7" s="17"/>
      <c r="K7" s="17"/>
      <c r="L7" s="139" t="str">
        <f>+VLOOKUP(A7,dataset!A$2:M$50,12,FALSE)</f>
        <v>2017-10-02</v>
      </c>
      <c r="M7" s="139" t="str">
        <f>+VLOOKUP(A7,dataset!A$2:N$50,13,FALSE)</f>
        <v>2018-02-19</v>
      </c>
      <c r="N7" s="17"/>
    </row>
    <row r="8" spans="1:14" ht="76.5" x14ac:dyDescent="0.2">
      <c r="A8" s="22" t="s">
        <v>779</v>
      </c>
      <c r="B8" s="11" t="str">
        <f>+VLOOKUP(A8,dataset!A8:B25,2,FALSE)</f>
        <v>Indicadores Sectoriales de Petroquímica-Plástica</v>
      </c>
      <c r="C8" s="21" t="s">
        <v>785</v>
      </c>
      <c r="D8" s="17" t="s">
        <v>1608</v>
      </c>
      <c r="E8" s="17" t="s">
        <v>786</v>
      </c>
      <c r="F8" s="24" t="s">
        <v>893</v>
      </c>
      <c r="G8" s="9" t="s">
        <v>47</v>
      </c>
      <c r="H8" s="29" t="s">
        <v>36</v>
      </c>
      <c r="I8" s="9"/>
      <c r="J8" s="17"/>
      <c r="K8" s="17"/>
      <c r="L8" s="139" t="str">
        <f>+VLOOKUP(A8,dataset!A$2:M$50,12,FALSE)</f>
        <v>2017-11-27</v>
      </c>
      <c r="M8" s="139" t="str">
        <f>+VLOOKUP(A8,dataset!A$2:N$50,13,FALSE)</f>
        <v>2018-01-31</v>
      </c>
      <c r="N8" s="17"/>
    </row>
    <row r="9" spans="1:14" ht="63.75" x14ac:dyDescent="0.2">
      <c r="A9" s="22" t="s">
        <v>156</v>
      </c>
      <c r="B9" s="11" t="str">
        <f>+VLOOKUP(A9,dataset!A9:B26,2,FALSE)</f>
        <v>Indicadores Sectoriales de Servicios Turísticos</v>
      </c>
      <c r="C9" s="17" t="s">
        <v>161</v>
      </c>
      <c r="D9" s="17" t="s">
        <v>162</v>
      </c>
      <c r="E9" s="17" t="s">
        <v>594</v>
      </c>
      <c r="F9" s="24" t="s">
        <v>883</v>
      </c>
      <c r="G9" s="9" t="s">
        <v>47</v>
      </c>
      <c r="H9" s="29" t="s">
        <v>36</v>
      </c>
      <c r="I9" s="9"/>
      <c r="J9" s="17"/>
      <c r="K9" s="17"/>
      <c r="L9" s="139" t="str">
        <f>+VLOOKUP(A9,dataset!A$2:M$50,12,FALSE)</f>
        <v>2017-10-02</v>
      </c>
      <c r="M9" s="139" t="str">
        <f>+VLOOKUP(A9,dataset!A$2:N$50,13,FALSE)</f>
        <v>2018-01-19</v>
      </c>
      <c r="N9" s="17"/>
    </row>
    <row r="10" spans="1:14" ht="63.75" x14ac:dyDescent="0.2">
      <c r="A10" s="22" t="s">
        <v>74</v>
      </c>
      <c r="B10" s="11" t="str">
        <f>+VLOOKUP(A10,dataset!A10:B27,2,FALSE)</f>
        <v>Indicadores Sectoriales de Vitivinicultura</v>
      </c>
      <c r="C10" s="17" t="s">
        <v>178</v>
      </c>
      <c r="D10" s="17" t="s">
        <v>595</v>
      </c>
      <c r="E10" s="17" t="s">
        <v>595</v>
      </c>
      <c r="F10" s="24" t="s">
        <v>884</v>
      </c>
      <c r="G10" s="9" t="s">
        <v>47</v>
      </c>
      <c r="H10" s="29" t="s">
        <v>36</v>
      </c>
      <c r="I10" s="9"/>
      <c r="J10" s="17"/>
      <c r="K10" s="17"/>
      <c r="L10" s="139" t="str">
        <f>+VLOOKUP(A10,dataset!A$2:M$50,12,FALSE)</f>
        <v>2017-10-02</v>
      </c>
      <c r="M10" s="139" t="str">
        <f>+VLOOKUP(A10,dataset!A$2:N$50,13,FALSE)</f>
        <v>2018-02-15</v>
      </c>
      <c r="N10" s="17"/>
    </row>
    <row r="11" spans="1:14" ht="63.75" x14ac:dyDescent="0.2">
      <c r="A11" s="22" t="s">
        <v>59</v>
      </c>
      <c r="B11" s="11" t="str">
        <f>+VLOOKUP(A11,dataset!A11:B28,2,FALSE)</f>
        <v>Indicadores Sectoriales Forestales</v>
      </c>
      <c r="C11" s="17" t="s">
        <v>190</v>
      </c>
      <c r="D11" s="17" t="s">
        <v>507</v>
      </c>
      <c r="E11" s="17" t="s">
        <v>596</v>
      </c>
      <c r="F11" s="24" t="s">
        <v>885</v>
      </c>
      <c r="G11" s="9" t="s">
        <v>47</v>
      </c>
      <c r="H11" s="29" t="s">
        <v>36</v>
      </c>
      <c r="I11" s="9"/>
      <c r="J11" s="17"/>
      <c r="K11" s="17"/>
      <c r="L11" s="139" t="str">
        <f>+VLOOKUP(A11,dataset!A$2:M$50,12,FALSE)</f>
        <v>2017-10-02</v>
      </c>
      <c r="M11" s="139" t="str">
        <f>+VLOOKUP(A11,dataset!A$2:N$50,13,FALSE)</f>
        <v>2018-01-19</v>
      </c>
      <c r="N11" s="17"/>
    </row>
    <row r="12" spans="1:14" ht="63.75" x14ac:dyDescent="0.2">
      <c r="A12" s="22" t="s">
        <v>613</v>
      </c>
      <c r="B12" s="11" t="str">
        <f>+VLOOKUP(A12,dataset!A12:B29,2,FALSE)</f>
        <v>Indicadores Sectoriales de Telecomunicaciones y Electrónica de Consumo</v>
      </c>
      <c r="C12" s="21" t="s">
        <v>614</v>
      </c>
      <c r="D12" s="17" t="s">
        <v>1834</v>
      </c>
      <c r="E12" s="17" t="s">
        <v>707</v>
      </c>
      <c r="F12" s="24" t="s">
        <v>891</v>
      </c>
      <c r="G12" s="9" t="s">
        <v>47</v>
      </c>
      <c r="H12" s="29" t="s">
        <v>36</v>
      </c>
      <c r="I12" s="9"/>
      <c r="J12" s="17"/>
      <c r="K12" s="17"/>
      <c r="L12" s="139" t="str">
        <f>+VLOOKUP(A12,dataset!A$2:M$50,12,FALSE)</f>
        <v>2017-11-27</v>
      </c>
      <c r="M12" s="139" t="str">
        <f>+VLOOKUP(A12,dataset!A$2:N$50,13,FALSE)</f>
        <v>2018-02-06</v>
      </c>
      <c r="N12" s="17"/>
    </row>
    <row r="13" spans="1:14" ht="76.5" x14ac:dyDescent="0.2">
      <c r="A13" s="22" t="s">
        <v>772</v>
      </c>
      <c r="B13" s="11" t="str">
        <f>+VLOOKUP(A13,dataset!A13:B30,2,FALSE)</f>
        <v>Indicadores Sectoriales de Industrias Culturales</v>
      </c>
      <c r="C13" s="21" t="s">
        <v>774</v>
      </c>
      <c r="D13" s="17" t="s">
        <v>1610</v>
      </c>
      <c r="E13" s="17" t="s">
        <v>775</v>
      </c>
      <c r="F13" s="24" t="s">
        <v>894</v>
      </c>
      <c r="G13" s="9" t="s">
        <v>47</v>
      </c>
      <c r="H13" s="29" t="s">
        <v>36</v>
      </c>
      <c r="I13" s="9"/>
      <c r="J13" s="17"/>
      <c r="K13" s="17"/>
      <c r="L13" s="139" t="str">
        <f>+VLOOKUP(A13,dataset!A$2:M$50,12,FALSE)</f>
        <v>2017-11-27</v>
      </c>
      <c r="M13" s="139" t="str">
        <f>+VLOOKUP(A13,dataset!A$2:N$50,13,FALSE)</f>
        <v>2018-01-31</v>
      </c>
      <c r="N13" s="17"/>
    </row>
    <row r="14" spans="1:14" ht="63.75" x14ac:dyDescent="0.2">
      <c r="A14" s="22" t="s">
        <v>700</v>
      </c>
      <c r="B14" s="11" t="str">
        <f>+VLOOKUP(A14,dataset!A14:B31,2,FALSE)</f>
        <v>Indicadores Sectoriales de Yerba Mate</v>
      </c>
      <c r="C14" s="21" t="s">
        <v>705</v>
      </c>
      <c r="D14" s="17" t="s">
        <v>706</v>
      </c>
      <c r="E14" s="17" t="s">
        <v>706</v>
      </c>
      <c r="F14" s="24" t="s">
        <v>892</v>
      </c>
      <c r="G14" s="9" t="s">
        <v>47</v>
      </c>
      <c r="H14" s="29" t="s">
        <v>36</v>
      </c>
      <c r="I14" s="9"/>
      <c r="J14" s="17"/>
      <c r="K14" s="17"/>
      <c r="L14" s="139" t="str">
        <f>+VLOOKUP(A14,dataset!A$2:M$50,12,FALSE)</f>
        <v>2017-11-27</v>
      </c>
      <c r="M14" s="139" t="str">
        <f>+VLOOKUP(A14,dataset!A$2:N$50,13,FALSE)</f>
        <v>2018-02-15</v>
      </c>
      <c r="N14" s="17"/>
    </row>
    <row r="15" spans="1:14" ht="63.75" x14ac:dyDescent="0.2">
      <c r="A15" s="22" t="s">
        <v>239</v>
      </c>
      <c r="B15" s="11" t="str">
        <f>+VLOOKUP(A15,dataset!A15:B32,2,FALSE)</f>
        <v>Indicadores Sectoriales de la Industria Farmaceútica</v>
      </c>
      <c r="C15" s="17" t="s">
        <v>240</v>
      </c>
      <c r="D15" s="48" t="s">
        <v>508</v>
      </c>
      <c r="E15" s="17" t="s">
        <v>597</v>
      </c>
      <c r="F15" s="24" t="s">
        <v>886</v>
      </c>
      <c r="G15" s="9" t="s">
        <v>47</v>
      </c>
      <c r="H15" s="29" t="s">
        <v>36</v>
      </c>
      <c r="I15" s="9"/>
      <c r="J15" s="17"/>
      <c r="K15" s="17"/>
      <c r="L15" s="139" t="str">
        <f>+VLOOKUP(A15,dataset!A$2:M$50,12,FALSE)</f>
        <v>2017-10-02</v>
      </c>
      <c r="M15" s="139" t="str">
        <f>+VLOOKUP(A15,dataset!A$2:N$50,13,FALSE)</f>
        <v>2018-02-19</v>
      </c>
      <c r="N15" s="17"/>
    </row>
    <row r="16" spans="1:14" ht="63.75" x14ac:dyDescent="0.2">
      <c r="A16" s="22" t="s">
        <v>246</v>
      </c>
      <c r="B16" s="11" t="str">
        <f>+VLOOKUP(A16,dataset!A16:B33,2,FALSE)</f>
        <v>Indicadores Sectoriales de Lácteos</v>
      </c>
      <c r="C16" s="23" t="s">
        <v>250</v>
      </c>
      <c r="D16" s="23" t="s">
        <v>509</v>
      </c>
      <c r="E16" s="17" t="s">
        <v>509</v>
      </c>
      <c r="F16" s="24" t="s">
        <v>887</v>
      </c>
      <c r="G16" s="9" t="s">
        <v>47</v>
      </c>
      <c r="H16" s="29" t="s">
        <v>36</v>
      </c>
      <c r="I16" s="9"/>
      <c r="J16" s="17"/>
      <c r="K16" s="17"/>
      <c r="L16" s="139" t="str">
        <f>+VLOOKUP(A16,dataset!A$2:M$50,12,FALSE)</f>
        <v>2017-10-02</v>
      </c>
      <c r="M16" s="139" t="str">
        <f>+VLOOKUP(A16,dataset!A$2:N$50,13,FALSE)</f>
        <v>2017-10-02</v>
      </c>
      <c r="N16" s="17"/>
    </row>
    <row r="17" spans="1:14" ht="63.75" x14ac:dyDescent="0.2">
      <c r="A17" s="22" t="s">
        <v>259</v>
      </c>
      <c r="B17" s="11" t="str">
        <f>+VLOOKUP(A17,dataset!A17:B34,2,FALSE)</f>
        <v>Indicadores Sectoriales de Manzana y Pera</v>
      </c>
      <c r="C17" s="23" t="s">
        <v>262</v>
      </c>
      <c r="D17" s="23" t="s">
        <v>510</v>
      </c>
      <c r="E17" s="23" t="s">
        <v>598</v>
      </c>
      <c r="F17" s="24" t="s">
        <v>1328</v>
      </c>
      <c r="G17" s="9" t="s">
        <v>47</v>
      </c>
      <c r="H17" s="29" t="s">
        <v>36</v>
      </c>
      <c r="I17" s="9"/>
      <c r="J17" s="17"/>
      <c r="K17" s="17"/>
      <c r="L17" s="139" t="str">
        <f>+VLOOKUP(A17,dataset!A$2:M$50,12,FALSE)</f>
        <v>2017-10-02</v>
      </c>
      <c r="M17" s="139" t="str">
        <f>+VLOOKUP(A17,dataset!A$2:N$50,13,FALSE)</f>
        <v>2018-02-19</v>
      </c>
      <c r="N17" s="17"/>
    </row>
    <row r="18" spans="1:14" ht="76.5" x14ac:dyDescent="0.2">
      <c r="A18" s="22" t="s">
        <v>291</v>
      </c>
      <c r="B18" s="11" t="str">
        <f>+VLOOKUP(A18,dataset!A18:B35,2,FALSE)</f>
        <v xml:space="preserve">Indicadores Sectoriales de Metálicas Básicas </v>
      </c>
      <c r="C18" s="23" t="s">
        <v>293</v>
      </c>
      <c r="D18" s="17" t="s">
        <v>1612</v>
      </c>
      <c r="E18" s="17" t="s">
        <v>599</v>
      </c>
      <c r="F18" s="24" t="s">
        <v>888</v>
      </c>
      <c r="G18" s="9" t="s">
        <v>47</v>
      </c>
      <c r="H18" s="29" t="s">
        <v>36</v>
      </c>
      <c r="I18" s="9"/>
      <c r="J18" s="9"/>
      <c r="K18" s="9"/>
      <c r="L18" s="139" t="str">
        <f>+VLOOKUP(A18,dataset!A$2:M$50,12,FALSE)</f>
        <v>2017-10-02</v>
      </c>
      <c r="M18" s="139" t="str">
        <f>+VLOOKUP(A18,dataset!A$2:N$50,13,FALSE)</f>
        <v>2018-01-31</v>
      </c>
      <c r="N18" s="9"/>
    </row>
    <row r="19" spans="1:14" ht="63.75" x14ac:dyDescent="0.2">
      <c r="A19" s="22" t="s">
        <v>315</v>
      </c>
      <c r="B19" s="11" t="str">
        <f>+VLOOKUP(A19,dataset!A19:B36,2,FALSE)</f>
        <v>Indicadores Sectoriales de Pesca Marítima</v>
      </c>
      <c r="C19" s="23" t="s">
        <v>318</v>
      </c>
      <c r="D19" s="17" t="s">
        <v>511</v>
      </c>
      <c r="E19" s="17" t="s">
        <v>511</v>
      </c>
      <c r="F19" s="24" t="s">
        <v>889</v>
      </c>
      <c r="G19" s="9" t="s">
        <v>47</v>
      </c>
      <c r="H19" s="29" t="s">
        <v>36</v>
      </c>
      <c r="I19" s="9"/>
      <c r="J19" s="17"/>
      <c r="K19" s="17"/>
      <c r="L19" s="139" t="str">
        <f>+VLOOKUP(A19,dataset!A$2:M$50,12,FALSE)</f>
        <v>2017-10-02</v>
      </c>
      <c r="M19" s="141">
        <v>43132</v>
      </c>
      <c r="N19" s="17"/>
    </row>
    <row r="20" spans="1:14" ht="63.75" x14ac:dyDescent="0.2">
      <c r="A20" s="22" t="s">
        <v>471</v>
      </c>
      <c r="B20" s="11" t="str">
        <f>+VLOOKUP(A20,dataset!A20:B37,2,FALSE)</f>
        <v>Indicadores Provinciales Socioeconómicos</v>
      </c>
      <c r="C20" s="23" t="s">
        <v>473</v>
      </c>
      <c r="D20" s="17" t="s">
        <v>1329</v>
      </c>
      <c r="E20" s="17" t="s">
        <v>1329</v>
      </c>
      <c r="F20" s="24" t="s">
        <v>890</v>
      </c>
      <c r="G20" s="9" t="s">
        <v>47</v>
      </c>
      <c r="H20" s="29" t="s">
        <v>36</v>
      </c>
      <c r="I20" s="9"/>
      <c r="J20" s="17"/>
      <c r="K20" s="17"/>
      <c r="L20" s="139" t="str">
        <f>+VLOOKUP(A20,dataset!A$2:M$50,12,FALSE)</f>
        <v>2017-10-02</v>
      </c>
      <c r="M20" s="139" t="str">
        <f>+VLOOKUP(A20,dataset!A$2:N$50,13,FALSE)</f>
        <v>2018-02-15</v>
      </c>
      <c r="N20" s="17"/>
    </row>
    <row r="21" spans="1:14" ht="76.5" x14ac:dyDescent="0.2">
      <c r="A21" s="22" t="s">
        <v>936</v>
      </c>
      <c r="B21" s="11" t="str">
        <f>+VLOOKUP(A21,dataset!A21:B38,2,FALSE)</f>
        <v>Indicadores Sectoriales de Cárnica - Porcina</v>
      </c>
      <c r="C21" s="23" t="s">
        <v>940</v>
      </c>
      <c r="D21" s="17" t="s">
        <v>941</v>
      </c>
      <c r="E21" s="17" t="s">
        <v>941</v>
      </c>
      <c r="F21" s="24" t="s">
        <v>1087</v>
      </c>
      <c r="G21" s="9" t="s">
        <v>47</v>
      </c>
      <c r="H21" s="29" t="s">
        <v>36</v>
      </c>
      <c r="I21" s="9"/>
      <c r="J21" s="17"/>
      <c r="K21" s="17"/>
      <c r="L21" s="139" t="str">
        <f>+VLOOKUP(A21,dataset!A$2:M$50,12,FALSE)</f>
        <v>2018-01-19</v>
      </c>
      <c r="M21" s="139" t="str">
        <f>+VLOOKUP(A21,dataset!A$2:N$50,13,FALSE)</f>
        <v>2018-02-09</v>
      </c>
      <c r="N21" s="17"/>
    </row>
    <row r="22" spans="1:14" ht="76.5" x14ac:dyDescent="0.2">
      <c r="A22" s="22" t="s">
        <v>952</v>
      </c>
      <c r="B22" s="11" t="str">
        <f>+VLOOKUP(A22,dataset!A22:B39,2,FALSE)</f>
        <v>Indicadores Sectoriales de Cítricos dulces</v>
      </c>
      <c r="C22" s="23" t="s">
        <v>956</v>
      </c>
      <c r="D22" s="17" t="s">
        <v>957</v>
      </c>
      <c r="E22" s="17" t="s">
        <v>957</v>
      </c>
      <c r="F22" s="24" t="s">
        <v>1088</v>
      </c>
      <c r="G22" s="9" t="s">
        <v>47</v>
      </c>
      <c r="H22" s="29" t="s">
        <v>36</v>
      </c>
      <c r="I22" s="9"/>
      <c r="J22" s="17"/>
      <c r="K22" s="17"/>
      <c r="L22" s="139" t="str">
        <f>+VLOOKUP(A22,dataset!A$2:M$50,12,FALSE)</f>
        <v>2017-12-22</v>
      </c>
      <c r="M22" s="139" t="str">
        <f>+VLOOKUP(A22,dataset!A$2:N$50,13,FALSE)</f>
        <v>2018-02-19</v>
      </c>
      <c r="N22" s="17"/>
    </row>
    <row r="23" spans="1:14" ht="63.75" x14ac:dyDescent="0.2">
      <c r="A23" s="22" t="s">
        <v>999</v>
      </c>
      <c r="B23" s="11" t="str">
        <f>+VLOOKUP(A23,dataset!A23:B40,2,FALSE)</f>
        <v>Indicadores Sectoriales de Construcción</v>
      </c>
      <c r="C23" s="23" t="s">
        <v>1007</v>
      </c>
      <c r="D23" s="17" t="s">
        <v>1006</v>
      </c>
      <c r="E23" s="17" t="s">
        <v>1006</v>
      </c>
      <c r="F23" s="24" t="s">
        <v>1089</v>
      </c>
      <c r="G23" s="9" t="s">
        <v>47</v>
      </c>
      <c r="H23" s="29" t="s">
        <v>36</v>
      </c>
      <c r="I23" s="9"/>
      <c r="J23" s="17"/>
      <c r="K23" s="17"/>
      <c r="L23" s="139" t="str">
        <f>+VLOOKUP(A23,dataset!A$2:M$50,12,FALSE)</f>
        <v>2017-12-22</v>
      </c>
      <c r="M23" s="139" t="str">
        <f>+VLOOKUP(A23,dataset!A$2:N$50,13,FALSE)</f>
        <v>2018-01-31</v>
      </c>
      <c r="N23" s="17"/>
    </row>
    <row r="24" spans="1:14" ht="63.75" x14ac:dyDescent="0.2">
      <c r="A24" s="22" t="s">
        <v>1016</v>
      </c>
      <c r="B24" s="11" t="str">
        <f>+VLOOKUP(A24,dataset!A24:B41,2,FALSE)</f>
        <v>Indicadores Sectoriales de Oleaginosa</v>
      </c>
      <c r="C24" s="23" t="s">
        <v>1021</v>
      </c>
      <c r="D24" s="17" t="s">
        <v>1022</v>
      </c>
      <c r="E24" s="17" t="s">
        <v>1022</v>
      </c>
      <c r="F24" s="24" t="s">
        <v>1091</v>
      </c>
      <c r="G24" s="9" t="s">
        <v>47</v>
      </c>
      <c r="H24" s="29" t="s">
        <v>36</v>
      </c>
      <c r="I24" s="9"/>
      <c r="J24" s="17"/>
      <c r="K24" s="17"/>
      <c r="L24" s="139" t="str">
        <f>+VLOOKUP(A24,dataset!A$2:M$50,12,FALSE)</f>
        <v>2017-12-22</v>
      </c>
      <c r="M24" s="139" t="str">
        <f>+VLOOKUP(A24,dataset!A$2:N$50,13,FALSE)</f>
        <v>2018-01-31</v>
      </c>
      <c r="N24" s="17"/>
    </row>
    <row r="25" spans="1:14" ht="63.75" x14ac:dyDescent="0.2">
      <c r="A25" s="22" t="s">
        <v>1092</v>
      </c>
      <c r="B25" s="11" t="str">
        <f>+VLOOKUP(A25,dataset!A25:B42,2,FALSE)</f>
        <v>Indicadores Sectoriales de Ovinos - Lana y Carne</v>
      </c>
      <c r="C25" s="23" t="s">
        <v>1097</v>
      </c>
      <c r="D25" s="17" t="s">
        <v>1881</v>
      </c>
      <c r="E25" s="17" t="s">
        <v>1098</v>
      </c>
      <c r="F25" s="24" t="s">
        <v>1099</v>
      </c>
      <c r="G25" s="9" t="s">
        <v>47</v>
      </c>
      <c r="H25" s="29" t="s">
        <v>36</v>
      </c>
      <c r="I25" s="9"/>
      <c r="J25" s="17"/>
      <c r="K25" s="17"/>
      <c r="L25" s="139" t="str">
        <f>+VLOOKUP(A25,dataset!A$2:M$50,12,FALSE)</f>
        <v>2017-12-22</v>
      </c>
      <c r="M25" s="139" t="str">
        <f>+VLOOKUP(A25,dataset!A$2:N$50,13,FALSE)</f>
        <v>2018-02-09</v>
      </c>
      <c r="N25" s="17"/>
    </row>
    <row r="26" spans="1:14" ht="63.75" x14ac:dyDescent="0.2">
      <c r="A26" s="22" t="s">
        <v>1128</v>
      </c>
      <c r="B26" s="11" t="str">
        <f>+VLOOKUP(A26,dataset!A26:B43,2,FALSE)</f>
        <v>Indicadores Sectoriales de Comercio interno</v>
      </c>
      <c r="C26" s="23" t="s">
        <v>1131</v>
      </c>
      <c r="D26" s="17" t="s">
        <v>1132</v>
      </c>
      <c r="E26" s="17" t="s">
        <v>1132</v>
      </c>
      <c r="F26" s="24" t="s">
        <v>1133</v>
      </c>
      <c r="G26" s="9" t="s">
        <v>47</v>
      </c>
      <c r="H26" s="29" t="s">
        <v>36</v>
      </c>
      <c r="I26" s="9"/>
      <c r="J26" s="17"/>
      <c r="K26" s="17"/>
      <c r="L26" s="139" t="str">
        <f>+VLOOKUP(A26,dataset!A$2:M$50,12,FALSE)</f>
        <v>2017-12-22</v>
      </c>
      <c r="M26" s="139" t="str">
        <f>+VLOOKUP(A26,dataset!A$2:N$50,13,FALSE)</f>
        <v>2018-01-31</v>
      </c>
      <c r="N26" s="17"/>
    </row>
    <row r="27" spans="1:14" ht="76.5" x14ac:dyDescent="0.2">
      <c r="A27" s="22" t="s">
        <v>1203</v>
      </c>
      <c r="B27" s="11" t="str">
        <f>+VLOOKUP(A27,dataset!A27:B44,2,FALSE)</f>
        <v>Indicadores Sectoriales de Servicios de Investigación y Desarrollo</v>
      </c>
      <c r="C27" s="23" t="s">
        <v>1204</v>
      </c>
      <c r="D27" s="17" t="s">
        <v>1205</v>
      </c>
      <c r="E27" s="17" t="s">
        <v>1205</v>
      </c>
      <c r="F27" s="24" t="s">
        <v>1206</v>
      </c>
      <c r="G27" s="9" t="s">
        <v>47</v>
      </c>
      <c r="H27" s="29" t="s">
        <v>36</v>
      </c>
      <c r="I27" s="9"/>
      <c r="J27" s="17"/>
      <c r="K27" s="17"/>
      <c r="L27" s="139" t="str">
        <f>+VLOOKUP(A27,dataset!A$2:M$50,12,FALSE)</f>
        <v>2018-01-19</v>
      </c>
      <c r="M27" s="139" t="str">
        <f>+VLOOKUP(A27,dataset!A$2:N$50,13,FALSE)</f>
        <v>2018-01-31</v>
      </c>
      <c r="N27" s="17"/>
    </row>
    <row r="28" spans="1:14" ht="76.5" x14ac:dyDescent="0.2">
      <c r="A28" s="22" t="s">
        <v>1334</v>
      </c>
      <c r="B28" s="11" t="str">
        <f>+VLOOKUP(A28,dataset!A28:B45,2,FALSE)</f>
        <v>Indicadores Sectoriales de Software y Servicios Informáticos</v>
      </c>
      <c r="C28" s="23" t="s">
        <v>1340</v>
      </c>
      <c r="D28" s="17" t="s">
        <v>1341</v>
      </c>
      <c r="E28" s="17" t="s">
        <v>1341</v>
      </c>
      <c r="F28" s="24" t="s">
        <v>1342</v>
      </c>
      <c r="G28" s="9" t="s">
        <v>47</v>
      </c>
      <c r="H28" s="29" t="s">
        <v>36</v>
      </c>
      <c r="I28" s="9"/>
      <c r="J28" s="17"/>
      <c r="K28" s="17"/>
      <c r="L28" s="139" t="str">
        <f>+VLOOKUP(A28,dataset!A$2:M$50,12,FALSE)</f>
        <v>2018-01-19</v>
      </c>
      <c r="M28" s="139" t="str">
        <f>+VLOOKUP(A28,dataset!A$2:N$50,13,FALSE)</f>
        <v>2018-01-31</v>
      </c>
      <c r="N28" s="17"/>
    </row>
    <row r="29" spans="1:14" ht="76.5" x14ac:dyDescent="0.2">
      <c r="A29" s="22" t="s">
        <v>1375</v>
      </c>
      <c r="B29" s="11" t="str">
        <f>+VLOOKUP(A29,dataset!A29:B46,2,FALSE)</f>
        <v>Indicadores Sectoriales de Energías alternativas</v>
      </c>
      <c r="C29" s="23" t="s">
        <v>1381</v>
      </c>
      <c r="D29" s="17" t="s">
        <v>1382</v>
      </c>
      <c r="E29" s="17" t="s">
        <v>1382</v>
      </c>
      <c r="F29" s="24" t="s">
        <v>1383</v>
      </c>
      <c r="G29" s="9" t="s">
        <v>47</v>
      </c>
      <c r="H29" s="29" t="s">
        <v>36</v>
      </c>
      <c r="I29" s="9"/>
      <c r="J29" s="17"/>
      <c r="K29" s="17"/>
      <c r="L29" s="139" t="str">
        <f>+VLOOKUP(A29,dataset!A$2:M$50,12,FALSE)</f>
        <v>2018-01-19</v>
      </c>
      <c r="M29" s="139" t="str">
        <f>+VLOOKUP(A29,dataset!A$2:N$50,13,FALSE)</f>
        <v>2018-01-31</v>
      </c>
      <c r="N29" s="17"/>
    </row>
    <row r="30" spans="1:14" ht="63.75" x14ac:dyDescent="0.2">
      <c r="A30" s="22" t="s">
        <v>1424</v>
      </c>
      <c r="B30" s="11" t="str">
        <f>+VLOOKUP(A30,dataset!A30:B47,2,FALSE)</f>
        <v>Indicadores Sectoriales de Arroz</v>
      </c>
      <c r="C30" s="17" t="s">
        <v>1432</v>
      </c>
      <c r="D30" s="17" t="s">
        <v>1429</v>
      </c>
      <c r="E30" s="17" t="s">
        <v>1430</v>
      </c>
      <c r="F30" s="24" t="s">
        <v>1431</v>
      </c>
      <c r="G30" s="9" t="s">
        <v>47</v>
      </c>
      <c r="H30" s="29" t="s">
        <v>36</v>
      </c>
      <c r="I30" s="9"/>
      <c r="J30" s="17"/>
      <c r="K30" s="17"/>
      <c r="L30" s="139" t="str">
        <f>+VLOOKUP(A30,dataset!A$2:M$50,12,FALSE)</f>
        <v>2018-01-19</v>
      </c>
      <c r="M30" s="139" t="str">
        <f>+VLOOKUP(A30,dataset!A$2:N$50,13,FALSE)</f>
        <v>2018-02-15</v>
      </c>
      <c r="N30" s="17"/>
    </row>
    <row r="31" spans="1:14" ht="63.75" x14ac:dyDescent="0.2">
      <c r="A31" s="22" t="s">
        <v>1452</v>
      </c>
      <c r="B31" s="11" t="str">
        <f>+VLOOKUP(A31,dataset!A31:B48,2,FALSE)</f>
        <v>Indicadores Sectoriales de Té</v>
      </c>
      <c r="C31" s="17" t="s">
        <v>1456</v>
      </c>
      <c r="D31" s="17" t="s">
        <v>1457</v>
      </c>
      <c r="E31" s="17" t="s">
        <v>1457</v>
      </c>
      <c r="F31" s="24" t="s">
        <v>1458</v>
      </c>
      <c r="G31" s="9" t="s">
        <v>47</v>
      </c>
      <c r="H31" s="29" t="s">
        <v>36</v>
      </c>
      <c r="I31" s="9"/>
      <c r="J31" s="17"/>
      <c r="K31" s="17"/>
      <c r="L31" s="139" t="str">
        <f>+VLOOKUP(A31,dataset!A$2:M$50,12,FALSE)</f>
        <v>2018-01-19</v>
      </c>
      <c r="M31" s="139" t="str">
        <f>+VLOOKUP(A31,dataset!A$2:N$50,13,FALSE)</f>
        <v>2018-02-15</v>
      </c>
      <c r="N31" s="17"/>
    </row>
    <row r="32" spans="1:14" ht="63.75" x14ac:dyDescent="0.2">
      <c r="A32" s="22" t="s">
        <v>1474</v>
      </c>
      <c r="B32" s="11" t="str">
        <f>+VLOOKUP(A32,dataset!A32:B49,2,FALSE)</f>
        <v>Indicadores Sectoriales de Frutícola - Fruta de carozo</v>
      </c>
      <c r="C32" s="17" t="s">
        <v>1479</v>
      </c>
      <c r="D32" s="17" t="s">
        <v>1480</v>
      </c>
      <c r="E32" s="17" t="s">
        <v>1480</v>
      </c>
      <c r="F32" s="24" t="s">
        <v>1505</v>
      </c>
      <c r="G32" s="9" t="s">
        <v>47</v>
      </c>
      <c r="H32" s="29" t="s">
        <v>36</v>
      </c>
      <c r="I32" s="9"/>
      <c r="J32" s="17"/>
      <c r="K32" s="17"/>
      <c r="L32" s="139" t="str">
        <f>+VLOOKUP(A32,dataset!A$2:M$50,12,FALSE)</f>
        <v>2018-01-19</v>
      </c>
      <c r="M32" s="139" t="str">
        <f>+VLOOKUP(A32,dataset!A$2:N$50,13,FALSE)</f>
        <v>2018-02-19</v>
      </c>
      <c r="N32" s="17"/>
    </row>
    <row r="33" spans="1:14" ht="63.75" x14ac:dyDescent="0.2">
      <c r="A33" s="22" t="s">
        <v>1506</v>
      </c>
      <c r="B33" s="11" t="str">
        <f>+VLOOKUP(A33,dataset!A33:B50,2,FALSE)</f>
        <v>Indicadores Sectoriales de Legumbres</v>
      </c>
      <c r="C33" s="17" t="s">
        <v>1511</v>
      </c>
      <c r="D33" s="17" t="s">
        <v>1512</v>
      </c>
      <c r="E33" s="17" t="s">
        <v>1512</v>
      </c>
      <c r="F33" s="24" t="s">
        <v>1513</v>
      </c>
      <c r="G33" s="9" t="s">
        <v>47</v>
      </c>
      <c r="H33" s="29" t="s">
        <v>36</v>
      </c>
      <c r="I33" s="9"/>
      <c r="J33" s="17"/>
      <c r="K33" s="17"/>
      <c r="L33" s="139" t="str">
        <f>+VLOOKUP(A33,dataset!A$2:M$50,12,FALSE)</f>
        <v>2018-01-19</v>
      </c>
      <c r="M33" s="139" t="str">
        <f>+VLOOKUP(A33,dataset!A$2:N$50,13,FALSE)</f>
        <v>2018-01-31</v>
      </c>
      <c r="N33" s="17"/>
    </row>
    <row r="34" spans="1:14" ht="63.75" x14ac:dyDescent="0.2">
      <c r="A34" s="22" t="s">
        <v>1546</v>
      </c>
      <c r="B34" s="11" t="str">
        <f>+VLOOKUP(A34,dataset!A34:B51,2,FALSE)</f>
        <v>Indicadores Sectoriales de Algodonera - textil</v>
      </c>
      <c r="C34" s="17" t="s">
        <v>1551</v>
      </c>
      <c r="D34" s="17" t="s">
        <v>1552</v>
      </c>
      <c r="E34" s="17" t="s">
        <v>1552</v>
      </c>
      <c r="F34" s="24" t="s">
        <v>1553</v>
      </c>
      <c r="G34" s="9" t="s">
        <v>47</v>
      </c>
      <c r="H34" s="29" t="s">
        <v>36</v>
      </c>
      <c r="I34" s="9"/>
      <c r="J34" s="17"/>
      <c r="K34" s="17"/>
      <c r="L34" s="139" t="str">
        <f>+VLOOKUP(A34,dataset!A$2:M$50,12,FALSE)</f>
        <v>2018-01-19</v>
      </c>
      <c r="M34" s="139" t="str">
        <f>+VLOOKUP(A34,dataset!A$2:N$50,13,FALSE)</f>
        <v>2018-02-06</v>
      </c>
      <c r="N34" s="17"/>
    </row>
    <row r="35" spans="1:14" ht="63.75" x14ac:dyDescent="0.2">
      <c r="A35" s="22" t="s">
        <v>1614</v>
      </c>
      <c r="B35" s="11" t="str">
        <f>+VLOOKUP(A35,dataset!A35:B52,2,FALSE)</f>
        <v>Indicadores Sectoriales de Tabaco</v>
      </c>
      <c r="C35" s="17" t="s">
        <v>1618</v>
      </c>
      <c r="D35" s="17" t="s">
        <v>1619</v>
      </c>
      <c r="E35" s="17" t="s">
        <v>1619</v>
      </c>
      <c r="F35" s="24" t="s">
        <v>1620</v>
      </c>
      <c r="G35" s="9" t="s">
        <v>47</v>
      </c>
      <c r="H35" s="29" t="s">
        <v>36</v>
      </c>
      <c r="I35" s="9"/>
      <c r="J35" s="17"/>
      <c r="K35" s="17"/>
      <c r="L35" s="139" t="str">
        <f>+VLOOKUP(A35,dataset!A$2:M$50,12,FALSE)</f>
        <v>2018-01-31</v>
      </c>
      <c r="M35" s="139" t="str">
        <f>+VLOOKUP(A35,dataset!A$2:N$50,13,FALSE)</f>
        <v>2018-01-31</v>
      </c>
      <c r="N35" s="17"/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9" r:id="rId7"/>
    <hyperlink ref="F10" r:id="rId8"/>
    <hyperlink ref="F11" r:id="rId9"/>
    <hyperlink ref="F15" r:id="rId10"/>
    <hyperlink ref="F16" r:id="rId11"/>
    <hyperlink ref="F17" r:id="rId12"/>
    <hyperlink ref="F18" r:id="rId13"/>
    <hyperlink ref="F19" r:id="rId14"/>
    <hyperlink ref="F20" r:id="rId15"/>
    <hyperlink ref="F12" r:id="rId16"/>
    <hyperlink ref="F14" r:id="rId17"/>
    <hyperlink ref="F8" r:id="rId18"/>
    <hyperlink ref="F13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</hyperlinks>
  <pageMargins left="0.7" right="0.7" top="0.75" bottom="0.75" header="0.3" footer="0.3"/>
  <pageSetup paperSize="9" orientation="portrait" horizontalDpi="4294967294" verticalDpi="4294967294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H846"/>
  <sheetViews>
    <sheetView workbookViewId="0">
      <pane ySplit="1" topLeftCell="A2" activePane="bottomLeft" state="frozen"/>
      <selection activeCell="E14" sqref="E14"/>
      <selection pane="bottomLeft"/>
    </sheetView>
  </sheetViews>
  <sheetFormatPr baseColWidth="10" defaultRowHeight="11.25" x14ac:dyDescent="0.2"/>
  <cols>
    <col min="1" max="1" width="18.6640625" style="14" bestFit="1" customWidth="1"/>
    <col min="2" max="2" width="21.1640625" style="14" customWidth="1"/>
    <col min="3" max="3" width="22.5" style="14" bestFit="1" customWidth="1"/>
    <col min="4" max="4" width="24" style="14" customWidth="1"/>
    <col min="5" max="5" width="43.6640625" style="14" customWidth="1"/>
    <col min="6" max="6" width="9" style="14" bestFit="1" customWidth="1"/>
    <col min="7" max="7" width="38" style="14" bestFit="1" customWidth="1"/>
    <col min="8" max="8" width="31" style="14" bestFit="1" customWidth="1"/>
    <col min="9" max="16384" width="12" style="14"/>
  </cols>
  <sheetData>
    <row r="1" spans="1:8" x14ac:dyDescent="0.2">
      <c r="A1" s="134" t="s">
        <v>2</v>
      </c>
      <c r="B1" s="134" t="s">
        <v>3</v>
      </c>
      <c r="C1" s="134" t="s">
        <v>0</v>
      </c>
      <c r="D1" s="134" t="s">
        <v>4</v>
      </c>
      <c r="E1" s="135" t="s">
        <v>5</v>
      </c>
      <c r="F1" s="136" t="s">
        <v>6</v>
      </c>
      <c r="G1" s="136" t="s">
        <v>7</v>
      </c>
      <c r="H1" s="136" t="s">
        <v>8</v>
      </c>
    </row>
    <row r="2" spans="1:8" s="50" customFormat="1" ht="45" x14ac:dyDescent="0.2">
      <c r="A2" s="16" t="s">
        <v>1092</v>
      </c>
      <c r="B2" s="31" t="str">
        <f>+VLOOKUP(A2,dataset!A$2:B$40,2,FALSE)</f>
        <v>Indicadores Sectoriales de Ovinos - Lana y Carne</v>
      </c>
      <c r="C2" s="17" t="s">
        <v>1097</v>
      </c>
      <c r="D2" s="23" t="str">
        <f>+VLOOKUP(C2,distribution!C$2:D$40,2,FALSE)</f>
        <v>Indicadores de Ovinos - Lana y Carne en valores anuales, trimestrales y mensuales</v>
      </c>
      <c r="E2" s="17" t="s">
        <v>1</v>
      </c>
      <c r="F2" s="9" t="s">
        <v>9</v>
      </c>
      <c r="G2" s="9" t="s">
        <v>503</v>
      </c>
      <c r="H2" s="19"/>
    </row>
    <row r="3" spans="1:8" s="50" customFormat="1" ht="45" x14ac:dyDescent="0.2">
      <c r="A3" s="16" t="s">
        <v>1092</v>
      </c>
      <c r="B3" s="31" t="str">
        <f>+VLOOKUP(A3,dataset!A$2:B$40,2,FALSE)</f>
        <v>Indicadores Sectoriales de Ovinos - Lana y Carne</v>
      </c>
      <c r="C3" s="17" t="s">
        <v>1097</v>
      </c>
      <c r="D3" s="23" t="str">
        <f>+VLOOKUP(C3,distribution!C$2:D$40,2,FALSE)</f>
        <v>Indicadores de Ovinos - Lana y Carne en valores anuales, trimestrales y mensuales</v>
      </c>
      <c r="E3" s="17" t="s">
        <v>498</v>
      </c>
      <c r="F3" s="9" t="s">
        <v>499</v>
      </c>
      <c r="G3" s="9" t="s">
        <v>998</v>
      </c>
      <c r="H3" s="19"/>
    </row>
    <row r="4" spans="1:8" s="50" customFormat="1" ht="45" x14ac:dyDescent="0.2">
      <c r="A4" s="16" t="s">
        <v>1092</v>
      </c>
      <c r="B4" s="31" t="str">
        <f>+VLOOKUP(A4,dataset!A$2:B$40,2,FALSE)</f>
        <v>Indicadores Sectoriales de Ovinos - Lana y Carne</v>
      </c>
      <c r="C4" s="17" t="s">
        <v>1097</v>
      </c>
      <c r="D4" s="23" t="str">
        <f>+VLOOKUP(C4,distribution!C$2:D$40,2,FALSE)</f>
        <v>Indicadores de Ovinos - Lana y Carne en valores anuales, trimestrales y mensuales</v>
      </c>
      <c r="E4" s="17" t="s">
        <v>474</v>
      </c>
      <c r="F4" s="9" t="s">
        <v>499</v>
      </c>
      <c r="G4" s="9" t="s">
        <v>677</v>
      </c>
      <c r="H4" s="19"/>
    </row>
    <row r="5" spans="1:8" s="50" customFormat="1" ht="45" x14ac:dyDescent="0.2">
      <c r="A5" s="16" t="s">
        <v>1092</v>
      </c>
      <c r="B5" s="31" t="str">
        <f>+VLOOKUP(A5,dataset!A$2:B$40,2,FALSE)</f>
        <v>Indicadores Sectoriales de Ovinos - Lana y Carne</v>
      </c>
      <c r="C5" s="17" t="s">
        <v>1097</v>
      </c>
      <c r="D5" s="23" t="str">
        <f>+VLOOKUP(C5,distribution!C$2:D$40,2,FALSE)</f>
        <v>Indicadores de Ovinos - Lana y Carne en valores anuales, trimestrales y mensuales</v>
      </c>
      <c r="E5" s="17" t="s">
        <v>476</v>
      </c>
      <c r="F5" s="9" t="s">
        <v>499</v>
      </c>
      <c r="G5" s="9" t="s">
        <v>575</v>
      </c>
      <c r="H5" s="19"/>
    </row>
    <row r="6" spans="1:8" s="50" customFormat="1" ht="45" x14ac:dyDescent="0.2">
      <c r="A6" s="16" t="s">
        <v>1092</v>
      </c>
      <c r="B6" s="31" t="str">
        <f>+VLOOKUP(A6,dataset!A$2:B$40,2,FALSE)</f>
        <v>Indicadores Sectoriales de Ovinos - Lana y Carne</v>
      </c>
      <c r="C6" s="17" t="s">
        <v>1097</v>
      </c>
      <c r="D6" s="23" t="str">
        <f>+VLOOKUP(C6,distribution!C$2:D$40,2,FALSE)</f>
        <v>Indicadores de Ovinos - Lana y Carne en valores anuales, trimestrales y mensuales</v>
      </c>
      <c r="E6" s="17" t="s">
        <v>477</v>
      </c>
      <c r="F6" s="9" t="s">
        <v>499</v>
      </c>
      <c r="G6" s="9" t="s">
        <v>678</v>
      </c>
      <c r="H6" s="19"/>
    </row>
    <row r="7" spans="1:8" s="50" customFormat="1" ht="45" x14ac:dyDescent="0.2">
      <c r="A7" s="16" t="s">
        <v>1092</v>
      </c>
      <c r="B7" s="31" t="str">
        <f>+VLOOKUP(A7,dataset!A$2:B$40,2,FALSE)</f>
        <v>Indicadores Sectoriales de Ovinos - Lana y Carne</v>
      </c>
      <c r="C7" s="17" t="s">
        <v>1097</v>
      </c>
      <c r="D7" s="23" t="str">
        <f>+VLOOKUP(C7,distribution!C$2:D$40,2,FALSE)</f>
        <v>Indicadores de Ovinos - Lana y Carne en valores anuales, trimestrales y mensuales</v>
      </c>
      <c r="E7" s="17" t="s">
        <v>1100</v>
      </c>
      <c r="F7" s="9" t="s">
        <v>10</v>
      </c>
      <c r="G7" s="9" t="s">
        <v>1112</v>
      </c>
      <c r="H7" s="19" t="s">
        <v>374</v>
      </c>
    </row>
    <row r="8" spans="1:8" s="50" customFormat="1" ht="45" x14ac:dyDescent="0.2">
      <c r="A8" s="16" t="s">
        <v>1092</v>
      </c>
      <c r="B8" s="31" t="str">
        <f>+VLOOKUP(A8,dataset!A$2:B$40,2,FALSE)</f>
        <v>Indicadores Sectoriales de Ovinos - Lana y Carne</v>
      </c>
      <c r="C8" s="17" t="s">
        <v>1097</v>
      </c>
      <c r="D8" s="23" t="str">
        <f>+VLOOKUP(C8,distribution!C$2:D$40,2,FALSE)</f>
        <v>Indicadores de Ovinos - Lana y Carne en valores anuales, trimestrales y mensuales</v>
      </c>
      <c r="E8" s="17" t="s">
        <v>1101</v>
      </c>
      <c r="F8" s="9" t="s">
        <v>10</v>
      </c>
      <c r="G8" s="9" t="s">
        <v>1113</v>
      </c>
      <c r="H8" s="19" t="s">
        <v>374</v>
      </c>
    </row>
    <row r="9" spans="1:8" s="50" customFormat="1" ht="45" x14ac:dyDescent="0.2">
      <c r="A9" s="16" t="s">
        <v>1092</v>
      </c>
      <c r="B9" s="31" t="str">
        <f>+VLOOKUP(A9,dataset!A$2:B$40,2,FALSE)</f>
        <v>Indicadores Sectoriales de Ovinos - Lana y Carne</v>
      </c>
      <c r="C9" s="17" t="s">
        <v>1097</v>
      </c>
      <c r="D9" s="23" t="str">
        <f>+VLOOKUP(C9,distribution!C$2:D$40,2,FALSE)</f>
        <v>Indicadores de Ovinos - Lana y Carne en valores anuales, trimestrales y mensuales</v>
      </c>
      <c r="E9" s="17" t="s">
        <v>1127</v>
      </c>
      <c r="F9" s="9" t="s">
        <v>10</v>
      </c>
      <c r="G9" s="9" t="s">
        <v>1126</v>
      </c>
      <c r="H9" s="19" t="s">
        <v>1124</v>
      </c>
    </row>
    <row r="10" spans="1:8" ht="45" x14ac:dyDescent="0.2">
      <c r="A10" s="32" t="s">
        <v>1092</v>
      </c>
      <c r="B10" s="31" t="str">
        <f>+VLOOKUP(A10,dataset!A$2:B$40,2,FALSE)</f>
        <v>Indicadores Sectoriales de Ovinos - Lana y Carne</v>
      </c>
      <c r="C10" s="23" t="s">
        <v>1097</v>
      </c>
      <c r="D10" s="23" t="str">
        <f>+VLOOKUP(C10,distribution!C$2:D$40,2,FALSE)</f>
        <v>Indicadores de Ovinos - Lana y Carne en valores anuales, trimestrales y mensuales</v>
      </c>
      <c r="E10" s="17" t="s">
        <v>1102</v>
      </c>
      <c r="F10" s="9" t="s">
        <v>10</v>
      </c>
      <c r="G10" s="9" t="s">
        <v>1114</v>
      </c>
      <c r="H10" s="19" t="s">
        <v>1125</v>
      </c>
    </row>
    <row r="11" spans="1:8" ht="45" x14ac:dyDescent="0.2">
      <c r="A11" s="32" t="s">
        <v>1092</v>
      </c>
      <c r="B11" s="31" t="str">
        <f>+VLOOKUP(A11,dataset!A$2:B$40,2,FALSE)</f>
        <v>Indicadores Sectoriales de Ovinos - Lana y Carne</v>
      </c>
      <c r="C11" s="23" t="s">
        <v>1097</v>
      </c>
      <c r="D11" s="23" t="str">
        <f>+VLOOKUP(C11,distribution!C$2:D$40,2,FALSE)</f>
        <v>Indicadores de Ovinos - Lana y Carne en valores anuales, trimestrales y mensuales</v>
      </c>
      <c r="E11" s="23" t="s">
        <v>1103</v>
      </c>
      <c r="F11" s="31" t="s">
        <v>10</v>
      </c>
      <c r="G11" s="9" t="s">
        <v>1115</v>
      </c>
      <c r="H11" s="30" t="s">
        <v>1125</v>
      </c>
    </row>
    <row r="12" spans="1:8" ht="45" x14ac:dyDescent="0.2">
      <c r="A12" s="32" t="s">
        <v>1092</v>
      </c>
      <c r="B12" s="31" t="str">
        <f>+VLOOKUP(A12,dataset!A$2:B$40,2,FALSE)</f>
        <v>Indicadores Sectoriales de Ovinos - Lana y Carne</v>
      </c>
      <c r="C12" s="23" t="s">
        <v>1097</v>
      </c>
      <c r="D12" s="23" t="str">
        <f>+VLOOKUP(C12,distribution!C$2:D$40,2,FALSE)</f>
        <v>Indicadores de Ovinos - Lana y Carne en valores anuales, trimestrales y mensuales</v>
      </c>
      <c r="E12" s="23" t="s">
        <v>1104</v>
      </c>
      <c r="F12" s="31" t="s">
        <v>10</v>
      </c>
      <c r="G12" s="9" t="s">
        <v>1116</v>
      </c>
      <c r="H12" s="30" t="s">
        <v>393</v>
      </c>
    </row>
    <row r="13" spans="1:8" ht="45" x14ac:dyDescent="0.2">
      <c r="A13" s="32" t="s">
        <v>1092</v>
      </c>
      <c r="B13" s="31" t="str">
        <f>+VLOOKUP(A13,dataset!A$2:B$40,2,FALSE)</f>
        <v>Indicadores Sectoriales de Ovinos - Lana y Carne</v>
      </c>
      <c r="C13" s="23" t="s">
        <v>1097</v>
      </c>
      <c r="D13" s="23" t="str">
        <f>+VLOOKUP(C13,distribution!C$2:D$40,2,FALSE)</f>
        <v>Indicadores de Ovinos - Lana y Carne en valores anuales, trimestrales y mensuales</v>
      </c>
      <c r="E13" s="23" t="s">
        <v>1105</v>
      </c>
      <c r="F13" s="31" t="s">
        <v>10</v>
      </c>
      <c r="G13" s="9" t="s">
        <v>1117</v>
      </c>
      <c r="H13" s="30" t="s">
        <v>370</v>
      </c>
    </row>
    <row r="14" spans="1:8" ht="45" x14ac:dyDescent="0.2">
      <c r="A14" s="32" t="s">
        <v>1092</v>
      </c>
      <c r="B14" s="31" t="str">
        <f>+VLOOKUP(A14,dataset!A$2:B$40,2,FALSE)</f>
        <v>Indicadores Sectoriales de Ovinos - Lana y Carne</v>
      </c>
      <c r="C14" s="23" t="s">
        <v>1097</v>
      </c>
      <c r="D14" s="23" t="str">
        <f>+VLOOKUP(C14,distribution!C$2:D$40,2,FALSE)</f>
        <v>Indicadores de Ovinos - Lana y Carne en valores anuales, trimestrales y mensuales</v>
      </c>
      <c r="E14" s="23" t="s">
        <v>1106</v>
      </c>
      <c r="F14" s="31" t="s">
        <v>10</v>
      </c>
      <c r="G14" s="9" t="s">
        <v>1118</v>
      </c>
      <c r="H14" s="30" t="s">
        <v>370</v>
      </c>
    </row>
    <row r="15" spans="1:8" ht="45" x14ac:dyDescent="0.2">
      <c r="A15" s="32" t="s">
        <v>1092</v>
      </c>
      <c r="B15" s="31" t="str">
        <f>+VLOOKUP(A15,dataset!A$2:B$40,2,FALSE)</f>
        <v>Indicadores Sectoriales de Ovinos - Lana y Carne</v>
      </c>
      <c r="C15" s="23" t="s">
        <v>1097</v>
      </c>
      <c r="D15" s="23" t="str">
        <f>+VLOOKUP(C15,distribution!C$2:D$40,2,FALSE)</f>
        <v>Indicadores de Ovinos - Lana y Carne en valores anuales, trimestrales y mensuales</v>
      </c>
      <c r="E15" s="23" t="s">
        <v>1107</v>
      </c>
      <c r="F15" s="31" t="s">
        <v>10</v>
      </c>
      <c r="G15" s="9" t="s">
        <v>1119</v>
      </c>
      <c r="H15" s="30" t="s">
        <v>370</v>
      </c>
    </row>
    <row r="16" spans="1:8" ht="45" x14ac:dyDescent="0.2">
      <c r="A16" s="32" t="s">
        <v>1092</v>
      </c>
      <c r="B16" s="31" t="str">
        <f>+VLOOKUP(A16,dataset!A$2:B$40,2,FALSE)</f>
        <v>Indicadores Sectoriales de Ovinos - Lana y Carne</v>
      </c>
      <c r="C16" s="23" t="s">
        <v>1097</v>
      </c>
      <c r="D16" s="23" t="str">
        <f>+VLOOKUP(C16,distribution!C$2:D$40,2,FALSE)</f>
        <v>Indicadores de Ovinos - Lana y Carne en valores anuales, trimestrales y mensuales</v>
      </c>
      <c r="E16" s="23" t="s">
        <v>1108</v>
      </c>
      <c r="F16" s="31" t="s">
        <v>10</v>
      </c>
      <c r="G16" s="9" t="s">
        <v>1120</v>
      </c>
      <c r="H16" s="30" t="s">
        <v>370</v>
      </c>
    </row>
    <row r="17" spans="1:8" ht="45" x14ac:dyDescent="0.2">
      <c r="A17" s="32" t="s">
        <v>1092</v>
      </c>
      <c r="B17" s="31" t="str">
        <f>+VLOOKUP(A17,dataset!A$2:B$40,2,FALSE)</f>
        <v>Indicadores Sectoriales de Ovinos - Lana y Carne</v>
      </c>
      <c r="C17" s="23" t="s">
        <v>1097</v>
      </c>
      <c r="D17" s="23" t="str">
        <f>+VLOOKUP(C17,distribution!C$2:D$40,2,FALSE)</f>
        <v>Indicadores de Ovinos - Lana y Carne en valores anuales, trimestrales y mensuales</v>
      </c>
      <c r="E17" s="23" t="s">
        <v>1109</v>
      </c>
      <c r="F17" s="31" t="s">
        <v>10</v>
      </c>
      <c r="G17" s="9" t="s">
        <v>1121</v>
      </c>
      <c r="H17" s="30" t="s">
        <v>370</v>
      </c>
    </row>
    <row r="18" spans="1:8" ht="45" x14ac:dyDescent="0.2">
      <c r="A18" s="32" t="s">
        <v>1092</v>
      </c>
      <c r="B18" s="31" t="str">
        <f>+VLOOKUP(A18,dataset!A$2:B$40,2,FALSE)</f>
        <v>Indicadores Sectoriales de Ovinos - Lana y Carne</v>
      </c>
      <c r="C18" s="23" t="s">
        <v>1097</v>
      </c>
      <c r="D18" s="23" t="str">
        <f>+VLOOKUP(C18,distribution!C$2:D$40,2,FALSE)</f>
        <v>Indicadores de Ovinos - Lana y Carne en valores anuales, trimestrales y mensuales</v>
      </c>
      <c r="E18" s="23" t="s">
        <v>1110</v>
      </c>
      <c r="F18" s="31" t="s">
        <v>10</v>
      </c>
      <c r="G18" s="9" t="s">
        <v>1122</v>
      </c>
      <c r="H18" s="30" t="s">
        <v>372</v>
      </c>
    </row>
    <row r="19" spans="1:8" ht="45" x14ac:dyDescent="0.2">
      <c r="A19" s="32" t="s">
        <v>1092</v>
      </c>
      <c r="B19" s="31" t="str">
        <f>+VLOOKUP(A19,dataset!A$2:B$40,2,FALSE)</f>
        <v>Indicadores Sectoriales de Ovinos - Lana y Carne</v>
      </c>
      <c r="C19" s="23" t="s">
        <v>1097</v>
      </c>
      <c r="D19" s="23" t="str">
        <f>+VLOOKUP(C19,distribution!C$2:D$40,2,FALSE)</f>
        <v>Indicadores de Ovinos - Lana y Carne en valores anuales, trimestrales y mensuales</v>
      </c>
      <c r="E19" s="23" t="s">
        <v>1111</v>
      </c>
      <c r="F19" s="31" t="s">
        <v>10</v>
      </c>
      <c r="G19" s="9" t="s">
        <v>1123</v>
      </c>
      <c r="H19" s="30" t="s">
        <v>372</v>
      </c>
    </row>
    <row r="20" spans="1:8" ht="45" x14ac:dyDescent="0.2">
      <c r="A20" s="32" t="s">
        <v>49</v>
      </c>
      <c r="B20" s="11" t="str">
        <f>+VLOOKUP(A20,dataset!A$2:B$40,2,FALSE)</f>
        <v>Indicadores Sectoriales de la Minería Metalífera</v>
      </c>
      <c r="C20" s="23" t="s">
        <v>52</v>
      </c>
      <c r="D20" s="11" t="str">
        <f>+VLOOKUP(C20,distribution!C$2:D$40,2,FALSE)</f>
        <v>Indicadores de Minería Metalífera en valores anuales, trimestrales y mensuales</v>
      </c>
      <c r="E20" s="23" t="s">
        <v>476</v>
      </c>
      <c r="F20" s="31" t="s">
        <v>10</v>
      </c>
      <c r="G20" s="9" t="s">
        <v>575</v>
      </c>
      <c r="H20" s="31"/>
    </row>
    <row r="21" spans="1:8" ht="45" x14ac:dyDescent="0.2">
      <c r="A21" s="16" t="s">
        <v>49</v>
      </c>
      <c r="B21" s="11" t="str">
        <f>+VLOOKUP(A21,dataset!A$2:B$40,2,FALSE)</f>
        <v>Indicadores Sectoriales de la Minería Metalífera</v>
      </c>
      <c r="C21" s="17" t="s">
        <v>52</v>
      </c>
      <c r="D21" s="11" t="str">
        <f>+VLOOKUP(C21,distribution!C$2:D$40,2,FALSE)</f>
        <v>Indicadores de Minería Metalífera en valores anuales, trimestrales y mensuales</v>
      </c>
      <c r="E21" s="23" t="s">
        <v>477</v>
      </c>
      <c r="F21" s="31" t="s">
        <v>499</v>
      </c>
      <c r="G21" s="31" t="s">
        <v>678</v>
      </c>
      <c r="H21" s="31"/>
    </row>
    <row r="22" spans="1:8" ht="45" x14ac:dyDescent="0.2">
      <c r="A22" s="16" t="s">
        <v>49</v>
      </c>
      <c r="B22" s="11" t="str">
        <f>+VLOOKUP(A22,dataset!A$2:B$40,2,FALSE)</f>
        <v>Indicadores Sectoriales de la Minería Metalífera</v>
      </c>
      <c r="C22" s="17" t="s">
        <v>52</v>
      </c>
      <c r="D22" s="11" t="str">
        <f>+VLOOKUP(C22,distribution!C$2:D$40,2,FALSE)</f>
        <v>Indicadores de Minería Metalífera en valores anuales, trimestrales y mensuales</v>
      </c>
      <c r="E22" s="23" t="s">
        <v>474</v>
      </c>
      <c r="F22" s="31" t="s">
        <v>499</v>
      </c>
      <c r="G22" s="31" t="s">
        <v>677</v>
      </c>
      <c r="H22" s="31"/>
    </row>
    <row r="23" spans="1:8" ht="45" x14ac:dyDescent="0.2">
      <c r="A23" s="16" t="s">
        <v>49</v>
      </c>
      <c r="B23" s="11" t="str">
        <f>+VLOOKUP(A23,dataset!A$2:B$40,2,FALSE)</f>
        <v>Indicadores Sectoriales de la Minería Metalífera</v>
      </c>
      <c r="C23" s="17" t="s">
        <v>52</v>
      </c>
      <c r="D23" s="11" t="str">
        <f>+VLOOKUP(C23,distribution!C$2:D$40,2,FALSE)</f>
        <v>Indicadores de Minería Metalífera en valores anuales, trimestrales y mensuales</v>
      </c>
      <c r="E23" s="23" t="s">
        <v>56</v>
      </c>
      <c r="F23" s="30" t="s">
        <v>10</v>
      </c>
      <c r="G23" s="31" t="s">
        <v>672</v>
      </c>
      <c r="H23" s="31" t="s">
        <v>378</v>
      </c>
    </row>
    <row r="24" spans="1:8" ht="45" x14ac:dyDescent="0.2">
      <c r="A24" s="16" t="s">
        <v>49</v>
      </c>
      <c r="B24" s="11" t="str">
        <f>+VLOOKUP(A24,dataset!A$2:B$40,2,FALSE)</f>
        <v>Indicadores Sectoriales de la Minería Metalífera</v>
      </c>
      <c r="C24" s="17" t="s">
        <v>52</v>
      </c>
      <c r="D24" s="11" t="str">
        <f>+VLOOKUP(C24,distribution!C$2:D$40,2,FALSE)</f>
        <v>Indicadores de Minería Metalífera en valores anuales, trimestrales y mensuales</v>
      </c>
      <c r="E24" s="23" t="s">
        <v>498</v>
      </c>
      <c r="F24" s="31" t="s">
        <v>499</v>
      </c>
      <c r="G24" s="31" t="s">
        <v>500</v>
      </c>
      <c r="H24" s="31"/>
    </row>
    <row r="25" spans="1:8" ht="45" x14ac:dyDescent="0.2">
      <c r="A25" s="32" t="s">
        <v>49</v>
      </c>
      <c r="B25" s="11" t="str">
        <f>+VLOOKUP(A25,dataset!A$2:B$40,2,FALSE)</f>
        <v>Indicadores Sectoriales de la Minería Metalífera</v>
      </c>
      <c r="C25" s="23" t="s">
        <v>52</v>
      </c>
      <c r="D25" s="11" t="str">
        <f>+VLOOKUP(C25,distribution!C$2:D$40,2,FALSE)</f>
        <v>Indicadores de Minería Metalífera en valores anuales, trimestrales y mensuales</v>
      </c>
      <c r="E25" s="23" t="s">
        <v>1</v>
      </c>
      <c r="F25" s="31" t="s">
        <v>9</v>
      </c>
      <c r="G25" s="31" t="s">
        <v>502</v>
      </c>
      <c r="H25" s="31"/>
    </row>
    <row r="26" spans="1:8" ht="45" x14ac:dyDescent="0.2">
      <c r="A26" s="32" t="s">
        <v>49</v>
      </c>
      <c r="B26" s="11" t="str">
        <f>+VLOOKUP(A26,dataset!A$2:B$40,2,FALSE)</f>
        <v>Indicadores Sectoriales de la Minería Metalífera</v>
      </c>
      <c r="C26" s="23" t="s">
        <v>52</v>
      </c>
      <c r="D26" s="11" t="str">
        <f>+VLOOKUP(C26,distribution!C$2:D$40,2,FALSE)</f>
        <v>Indicadores de Minería Metalífera en valores anuales, trimestrales y mensuales</v>
      </c>
      <c r="E26" s="23" t="s">
        <v>54</v>
      </c>
      <c r="F26" s="30" t="s">
        <v>10</v>
      </c>
      <c r="G26" s="31" t="s">
        <v>673</v>
      </c>
      <c r="H26" s="31" t="s">
        <v>382</v>
      </c>
    </row>
    <row r="27" spans="1:8" ht="45" x14ac:dyDescent="0.2">
      <c r="A27" s="32" t="s">
        <v>49</v>
      </c>
      <c r="B27" s="11" t="str">
        <f>+VLOOKUP(A27,dataset!A$2:B$40,2,FALSE)</f>
        <v>Indicadores Sectoriales de la Minería Metalífera</v>
      </c>
      <c r="C27" s="23" t="s">
        <v>52</v>
      </c>
      <c r="D27" s="11" t="str">
        <f>+VLOOKUP(C27,distribution!C$2:D$40,2,FALSE)</f>
        <v>Indicadores de Minería Metalífera en valores anuales, trimestrales y mensuales</v>
      </c>
      <c r="E27" s="23" t="s">
        <v>53</v>
      </c>
      <c r="F27" s="30" t="s">
        <v>10</v>
      </c>
      <c r="G27" s="31" t="s">
        <v>674</v>
      </c>
      <c r="H27" s="31" t="s">
        <v>1605</v>
      </c>
    </row>
    <row r="28" spans="1:8" ht="45" x14ac:dyDescent="0.2">
      <c r="A28" s="32" t="s">
        <v>49</v>
      </c>
      <c r="B28" s="11" t="str">
        <f>+VLOOKUP(A28,dataset!A$2:B$40,2,FALSE)</f>
        <v>Indicadores Sectoriales de la Minería Metalífera</v>
      </c>
      <c r="C28" s="23" t="s">
        <v>52</v>
      </c>
      <c r="D28" s="11" t="str">
        <f>+VLOOKUP(C28,distribution!C$2:D$40,2,FALSE)</f>
        <v>Indicadores de Minería Metalífera en valores anuales, trimestrales y mensuales</v>
      </c>
      <c r="E28" s="23" t="s">
        <v>55</v>
      </c>
      <c r="F28" s="30" t="s">
        <v>10</v>
      </c>
      <c r="G28" s="31" t="s">
        <v>675</v>
      </c>
      <c r="H28" s="31" t="s">
        <v>1605</v>
      </c>
    </row>
    <row r="29" spans="1:8" ht="45" x14ac:dyDescent="0.2">
      <c r="A29" s="32" t="s">
        <v>49</v>
      </c>
      <c r="B29" s="11" t="str">
        <f>+VLOOKUP(A29,dataset!A$2:B$40,2,FALSE)</f>
        <v>Indicadores Sectoriales de la Minería Metalífera</v>
      </c>
      <c r="C29" s="23" t="s">
        <v>52</v>
      </c>
      <c r="D29" s="11" t="str">
        <f>+VLOOKUP(C29,distribution!C$2:D$40,2,FALSE)</f>
        <v>Indicadores de Minería Metalífera en valores anuales, trimestrales y mensuales</v>
      </c>
      <c r="E29" s="23" t="s">
        <v>60</v>
      </c>
      <c r="F29" s="30" t="s">
        <v>10</v>
      </c>
      <c r="G29" s="31" t="s">
        <v>676</v>
      </c>
      <c r="H29" s="31" t="s">
        <v>376</v>
      </c>
    </row>
    <row r="30" spans="1:8" ht="33.75" x14ac:dyDescent="0.2">
      <c r="A30" s="32" t="s">
        <v>67</v>
      </c>
      <c r="B30" s="11" t="str">
        <f>+VLOOKUP(A30,dataset!A$2:B$40,2,FALSE)</f>
        <v>Indicadores Sectoriales de Azúcar</v>
      </c>
      <c r="C30" s="23" t="s">
        <v>71</v>
      </c>
      <c r="D30" s="11" t="str">
        <f>+VLOOKUP(C30,distribution!C$2:D$40,2,FALSE)</f>
        <v>Indicadores de azúcar en valores anuales, trimestrales y mensuales</v>
      </c>
      <c r="E30" s="23" t="s">
        <v>476</v>
      </c>
      <c r="F30" s="31" t="s">
        <v>10</v>
      </c>
      <c r="G30" s="31" t="s">
        <v>575</v>
      </c>
      <c r="H30" s="31"/>
    </row>
    <row r="31" spans="1:8" ht="33.75" x14ac:dyDescent="0.2">
      <c r="A31" s="32" t="s">
        <v>67</v>
      </c>
      <c r="B31" s="11" t="str">
        <f>+VLOOKUP(A31,dataset!A$2:B$40,2,FALSE)</f>
        <v>Indicadores Sectoriales de Azúcar</v>
      </c>
      <c r="C31" s="23" t="s">
        <v>71</v>
      </c>
      <c r="D31" s="11" t="str">
        <f>+VLOOKUP(C31,distribution!C$2:D$40,2,FALSE)</f>
        <v>Indicadores de azúcar en valores anuales, trimestrales y mensuales</v>
      </c>
      <c r="E31" s="23" t="s">
        <v>477</v>
      </c>
      <c r="F31" s="31" t="s">
        <v>499</v>
      </c>
      <c r="G31" s="31" t="s">
        <v>678</v>
      </c>
      <c r="H31" s="31"/>
    </row>
    <row r="32" spans="1:8" ht="33.75" x14ac:dyDescent="0.2">
      <c r="A32" s="32" t="s">
        <v>67</v>
      </c>
      <c r="B32" s="11" t="str">
        <f>+VLOOKUP(A32,dataset!A$2:B$40,2,FALSE)</f>
        <v>Indicadores Sectoriales de Azúcar</v>
      </c>
      <c r="C32" s="23" t="s">
        <v>71</v>
      </c>
      <c r="D32" s="11" t="str">
        <f>+VLOOKUP(C32,distribution!C$2:D$40,2,FALSE)</f>
        <v>Indicadores de azúcar en valores anuales, trimestrales y mensuales</v>
      </c>
      <c r="E32" s="23" t="s">
        <v>474</v>
      </c>
      <c r="F32" s="31" t="s">
        <v>499</v>
      </c>
      <c r="G32" s="31" t="s">
        <v>677</v>
      </c>
      <c r="H32" s="31"/>
    </row>
    <row r="33" spans="1:8" ht="33.75" x14ac:dyDescent="0.2">
      <c r="A33" s="16" t="s">
        <v>67</v>
      </c>
      <c r="B33" s="11" t="str">
        <f>+VLOOKUP(A33,dataset!A$2:B$40,2,FALSE)</f>
        <v>Indicadores Sectoriales de Azúcar</v>
      </c>
      <c r="C33" s="23" t="s">
        <v>71</v>
      </c>
      <c r="D33" s="11" t="str">
        <f>+VLOOKUP(C33,distribution!C$2:D$40,2,FALSE)</f>
        <v>Indicadores de azúcar en valores anuales, trimestrales y mensuales</v>
      </c>
      <c r="E33" s="17" t="s">
        <v>77</v>
      </c>
      <c r="F33" s="19" t="s">
        <v>10</v>
      </c>
      <c r="G33" s="9" t="s">
        <v>1415</v>
      </c>
      <c r="H33" s="31" t="s">
        <v>378</v>
      </c>
    </row>
    <row r="34" spans="1:8" ht="33.75" x14ac:dyDescent="0.2">
      <c r="A34" s="16" t="s">
        <v>67</v>
      </c>
      <c r="B34" s="11" t="str">
        <f>+VLOOKUP(A34,dataset!A$2:B$40,2,FALSE)</f>
        <v>Indicadores Sectoriales de Azúcar</v>
      </c>
      <c r="C34" s="23" t="s">
        <v>71</v>
      </c>
      <c r="D34" s="11" t="str">
        <f>+VLOOKUP(C34,distribution!C$2:D$40,2,FALSE)</f>
        <v>Indicadores de azúcar en valores anuales, trimestrales y mensuales</v>
      </c>
      <c r="E34" s="17" t="s">
        <v>498</v>
      </c>
      <c r="F34" s="9" t="s">
        <v>499</v>
      </c>
      <c r="G34" s="9" t="s">
        <v>500</v>
      </c>
      <c r="H34" s="31"/>
    </row>
    <row r="35" spans="1:8" ht="33.75" x14ac:dyDescent="0.2">
      <c r="A35" s="32" t="s">
        <v>67</v>
      </c>
      <c r="B35" s="11" t="str">
        <f>+VLOOKUP(A35,dataset!A$2:B$40,2,FALSE)</f>
        <v>Indicadores Sectoriales de Azúcar</v>
      </c>
      <c r="C35" s="23" t="s">
        <v>71</v>
      </c>
      <c r="D35" s="11" t="str">
        <f>+VLOOKUP(C35,distribution!C$2:D$40,2,FALSE)</f>
        <v>Indicadores de azúcar en valores anuales, trimestrales y mensuales</v>
      </c>
      <c r="E35" s="23" t="s">
        <v>1</v>
      </c>
      <c r="F35" s="31" t="s">
        <v>9</v>
      </c>
      <c r="G35" s="31" t="s">
        <v>503</v>
      </c>
      <c r="H35" s="31"/>
    </row>
    <row r="36" spans="1:8" ht="33.75" x14ac:dyDescent="0.2">
      <c r="A36" s="32" t="s">
        <v>67</v>
      </c>
      <c r="B36" s="11" t="str">
        <f>+VLOOKUP(A36,dataset!A$2:B$40,2,FALSE)</f>
        <v>Indicadores Sectoriales de Azúcar</v>
      </c>
      <c r="C36" s="23" t="s">
        <v>71</v>
      </c>
      <c r="D36" s="11" t="str">
        <f>+VLOOKUP(C36,distribution!C$2:D$40,2,FALSE)</f>
        <v>Indicadores de azúcar en valores anuales, trimestrales y mensuales</v>
      </c>
      <c r="E36" s="23" t="s">
        <v>81</v>
      </c>
      <c r="F36" s="30" t="s">
        <v>10</v>
      </c>
      <c r="G36" s="31" t="s">
        <v>727</v>
      </c>
      <c r="H36" s="31" t="s">
        <v>391</v>
      </c>
    </row>
    <row r="37" spans="1:8" ht="56.25" x14ac:dyDescent="0.2">
      <c r="A37" s="32" t="s">
        <v>67</v>
      </c>
      <c r="B37" s="11" t="str">
        <f>+VLOOKUP(A37,dataset!A$2:B$40,2,FALSE)</f>
        <v>Indicadores Sectoriales de Azúcar</v>
      </c>
      <c r="C37" s="23" t="s">
        <v>71</v>
      </c>
      <c r="D37" s="11" t="str">
        <f>+VLOOKUP(C37,distribution!C$2:D$40,2,FALSE)</f>
        <v>Indicadores de azúcar en valores anuales, trimestrales y mensuales</v>
      </c>
      <c r="E37" s="23" t="s">
        <v>82</v>
      </c>
      <c r="F37" s="30" t="s">
        <v>10</v>
      </c>
      <c r="G37" s="31" t="s">
        <v>1418</v>
      </c>
      <c r="H37" s="31" t="s">
        <v>389</v>
      </c>
    </row>
    <row r="38" spans="1:8" ht="33.75" x14ac:dyDescent="0.2">
      <c r="A38" s="32" t="s">
        <v>67</v>
      </c>
      <c r="B38" s="11" t="str">
        <f>+VLOOKUP(A38,dataset!A$2:B$40,2,FALSE)</f>
        <v>Indicadores Sectoriales de Azúcar</v>
      </c>
      <c r="C38" s="23" t="s">
        <v>71</v>
      </c>
      <c r="D38" s="11" t="str">
        <f>+VLOOKUP(C38,distribution!C$2:D$40,2,FALSE)</f>
        <v>Indicadores de azúcar en valores anuales, trimestrales y mensuales</v>
      </c>
      <c r="E38" s="23" t="s">
        <v>79</v>
      </c>
      <c r="F38" s="30" t="s">
        <v>10</v>
      </c>
      <c r="G38" s="31" t="s">
        <v>715</v>
      </c>
      <c r="H38" s="31" t="s">
        <v>390</v>
      </c>
    </row>
    <row r="39" spans="1:8" ht="33.75" x14ac:dyDescent="0.2">
      <c r="A39" s="16" t="s">
        <v>67</v>
      </c>
      <c r="B39" s="11" t="str">
        <f>+VLOOKUP(A39,dataset!A$2:B$40,2,FALSE)</f>
        <v>Indicadores Sectoriales de Azúcar</v>
      </c>
      <c r="C39" s="23" t="s">
        <v>71</v>
      </c>
      <c r="D39" s="11" t="str">
        <f>+VLOOKUP(C39,distribution!C$2:D$40,2,FALSE)</f>
        <v>Indicadores de azúcar en valores anuales, trimestrales y mensuales</v>
      </c>
      <c r="E39" s="17" t="s">
        <v>80</v>
      </c>
      <c r="F39" s="19" t="s">
        <v>10</v>
      </c>
      <c r="G39" s="9" t="s">
        <v>716</v>
      </c>
      <c r="H39" s="31" t="s">
        <v>392</v>
      </c>
    </row>
    <row r="40" spans="1:8" ht="33.75" x14ac:dyDescent="0.2">
      <c r="A40" s="16" t="s">
        <v>67</v>
      </c>
      <c r="B40" s="11" t="str">
        <f>+VLOOKUP(A40,dataset!A$2:B$40,2,FALSE)</f>
        <v>Indicadores Sectoriales de Azúcar</v>
      </c>
      <c r="C40" s="23" t="s">
        <v>71</v>
      </c>
      <c r="D40" s="11" t="str">
        <f>+VLOOKUP(C40,distribution!C$2:D$40,2,FALSE)</f>
        <v>Indicadores de azúcar en valores anuales, trimestrales y mensuales</v>
      </c>
      <c r="E40" s="17" t="s">
        <v>72</v>
      </c>
      <c r="F40" s="19" t="s">
        <v>10</v>
      </c>
      <c r="G40" s="9" t="s">
        <v>728</v>
      </c>
      <c r="H40" s="31" t="s">
        <v>370</v>
      </c>
    </row>
    <row r="41" spans="1:8" ht="33.75" x14ac:dyDescent="0.2">
      <c r="A41" s="16" t="s">
        <v>67</v>
      </c>
      <c r="B41" s="11" t="str">
        <f>+VLOOKUP(A41,dataset!A$2:B$40,2,FALSE)</f>
        <v>Indicadores Sectoriales de Azúcar</v>
      </c>
      <c r="C41" s="23" t="s">
        <v>71</v>
      </c>
      <c r="D41" s="11" t="str">
        <f>+VLOOKUP(C41,distribution!C$2:D$40,2,FALSE)</f>
        <v>Indicadores de azúcar en valores anuales, trimestrales y mensuales</v>
      </c>
      <c r="E41" s="17" t="s">
        <v>75</v>
      </c>
      <c r="F41" s="19" t="s">
        <v>10</v>
      </c>
      <c r="G41" s="9" t="s">
        <v>729</v>
      </c>
      <c r="H41" s="31" t="s">
        <v>370</v>
      </c>
    </row>
    <row r="42" spans="1:8" ht="33.75" x14ac:dyDescent="0.2">
      <c r="A42" s="16" t="s">
        <v>67</v>
      </c>
      <c r="B42" s="11" t="str">
        <f>+VLOOKUP(A42,dataset!A$2:B$40,2,FALSE)</f>
        <v>Indicadores Sectoriales de Azúcar</v>
      </c>
      <c r="C42" s="23" t="s">
        <v>71</v>
      </c>
      <c r="D42" s="11" t="str">
        <f>+VLOOKUP(C42,distribution!C$2:D$40,2,FALSE)</f>
        <v>Indicadores de azúcar en valores anuales, trimestrales y mensuales</v>
      </c>
      <c r="E42" s="17" t="s">
        <v>76</v>
      </c>
      <c r="F42" s="19" t="s">
        <v>10</v>
      </c>
      <c r="G42" s="9" t="s">
        <v>1410</v>
      </c>
      <c r="H42" s="31" t="s">
        <v>381</v>
      </c>
    </row>
    <row r="43" spans="1:8" ht="33.75" x14ac:dyDescent="0.2">
      <c r="A43" s="16" t="s">
        <v>67</v>
      </c>
      <c r="B43" s="11" t="str">
        <f>+VLOOKUP(A43,dataset!A$2:B$40,2,FALSE)</f>
        <v>Indicadores Sectoriales de Azúcar</v>
      </c>
      <c r="C43" s="17" t="s">
        <v>71</v>
      </c>
      <c r="D43" s="11" t="str">
        <f>+VLOOKUP(C43,distribution!C$2:D$40,2,FALSE)</f>
        <v>Indicadores de azúcar en valores anuales, trimestrales y mensuales</v>
      </c>
      <c r="E43" s="17" t="s">
        <v>78</v>
      </c>
      <c r="F43" s="19" t="s">
        <v>10</v>
      </c>
      <c r="G43" s="9" t="s">
        <v>730</v>
      </c>
      <c r="H43" s="9" t="s">
        <v>377</v>
      </c>
    </row>
    <row r="44" spans="1:8" ht="33.75" x14ac:dyDescent="0.2">
      <c r="A44" s="16" t="s">
        <v>67</v>
      </c>
      <c r="B44" s="11" t="str">
        <f>+VLOOKUP(A44,dataset!A$2:B$40,2,FALSE)</f>
        <v>Indicadores Sectoriales de Azúcar</v>
      </c>
      <c r="C44" s="17" t="s">
        <v>71</v>
      </c>
      <c r="D44" s="11" t="str">
        <f>+VLOOKUP(C44,distribution!C$2:D$40,2,FALSE)</f>
        <v>Indicadores de azúcar en valores anuales, trimestrales y mensuales</v>
      </c>
      <c r="E44" s="17" t="s">
        <v>1411</v>
      </c>
      <c r="F44" s="19" t="s">
        <v>10</v>
      </c>
      <c r="G44" s="57" t="s">
        <v>1414</v>
      </c>
      <c r="H44" s="31" t="s">
        <v>379</v>
      </c>
    </row>
    <row r="45" spans="1:8" ht="33.75" x14ac:dyDescent="0.2">
      <c r="A45" s="32" t="s">
        <v>67</v>
      </c>
      <c r="B45" s="11" t="str">
        <f>+VLOOKUP(A45,dataset!A$2:B$40,2,FALSE)</f>
        <v>Indicadores Sectoriales de Azúcar</v>
      </c>
      <c r="C45" s="23" t="s">
        <v>71</v>
      </c>
      <c r="D45" s="11" t="str">
        <f>+VLOOKUP(C45,distribution!C$2:D$40,2,FALSE)</f>
        <v>Indicadores de azúcar en valores anuales, trimestrales y mensuales</v>
      </c>
      <c r="E45" s="23" t="s">
        <v>1412</v>
      </c>
      <c r="F45" s="30" t="s">
        <v>10</v>
      </c>
      <c r="G45" s="31" t="s">
        <v>1413</v>
      </c>
      <c r="H45" s="31" t="s">
        <v>376</v>
      </c>
    </row>
    <row r="46" spans="1:8" ht="33.75" x14ac:dyDescent="0.2">
      <c r="A46" s="32" t="s">
        <v>83</v>
      </c>
      <c r="B46" s="11" t="str">
        <f>+VLOOKUP(A46,dataset!A$2:B$40,2,FALSE)</f>
        <v>Indicadores Sectoriales Automotriz</v>
      </c>
      <c r="C46" s="23" t="s">
        <v>87</v>
      </c>
      <c r="D46" s="11" t="str">
        <f>+VLOOKUP(C46,distribution!C$2:D$40,2,FALSE)</f>
        <v>Indicadores de Automotriz en valores anuales, trimestrales y mensuales</v>
      </c>
      <c r="E46" s="23" t="s">
        <v>476</v>
      </c>
      <c r="F46" s="31" t="s">
        <v>10</v>
      </c>
      <c r="G46" s="31" t="s">
        <v>575</v>
      </c>
      <c r="H46" s="31"/>
    </row>
    <row r="47" spans="1:8" ht="33.75" x14ac:dyDescent="0.2">
      <c r="A47" s="32" t="s">
        <v>83</v>
      </c>
      <c r="B47" s="11" t="str">
        <f>+VLOOKUP(A47,dataset!A$2:B$40,2,FALSE)</f>
        <v>Indicadores Sectoriales Automotriz</v>
      </c>
      <c r="C47" s="23" t="s">
        <v>87</v>
      </c>
      <c r="D47" s="11" t="str">
        <f>+VLOOKUP(C47,distribution!C$2:D$40,2,FALSE)</f>
        <v>Indicadores de Automotriz en valores anuales, trimestrales y mensuales</v>
      </c>
      <c r="E47" s="23" t="s">
        <v>477</v>
      </c>
      <c r="F47" s="31" t="s">
        <v>499</v>
      </c>
      <c r="G47" s="31" t="s">
        <v>678</v>
      </c>
      <c r="H47" s="31"/>
    </row>
    <row r="48" spans="1:8" ht="33.75" x14ac:dyDescent="0.2">
      <c r="A48" s="32" t="s">
        <v>83</v>
      </c>
      <c r="B48" s="11" t="str">
        <f>+VLOOKUP(A48,dataset!A$2:B$40,2,FALSE)</f>
        <v>Indicadores Sectoriales Automotriz</v>
      </c>
      <c r="C48" s="23" t="s">
        <v>87</v>
      </c>
      <c r="D48" s="11" t="str">
        <f>+VLOOKUP(C48,distribution!C$2:D$40,2,FALSE)</f>
        <v>Indicadores de Automotriz en valores anuales, trimestrales y mensuales</v>
      </c>
      <c r="E48" s="23" t="s">
        <v>474</v>
      </c>
      <c r="F48" s="31" t="s">
        <v>499</v>
      </c>
      <c r="G48" s="31" t="s">
        <v>677</v>
      </c>
      <c r="H48" s="31"/>
    </row>
    <row r="49" spans="1:8" ht="33.75" x14ac:dyDescent="0.2">
      <c r="A49" s="32" t="s">
        <v>83</v>
      </c>
      <c r="B49" s="11" t="str">
        <f>+VLOOKUP(A49,dataset!A$2:B$40,2,FALSE)</f>
        <v>Indicadores Sectoriales Automotriz</v>
      </c>
      <c r="C49" s="23" t="s">
        <v>87</v>
      </c>
      <c r="D49" s="11" t="str">
        <f>+VLOOKUP(C49,distribution!C$2:D$40,2,FALSE)</f>
        <v>Indicadores de Automotriz en valores anuales, trimestrales y mensuales</v>
      </c>
      <c r="E49" s="23" t="s">
        <v>96</v>
      </c>
      <c r="F49" s="30" t="s">
        <v>10</v>
      </c>
      <c r="G49" s="51" t="s">
        <v>731</v>
      </c>
      <c r="H49" s="51" t="s">
        <v>378</v>
      </c>
    </row>
    <row r="50" spans="1:8" ht="56.25" x14ac:dyDescent="0.2">
      <c r="A50" s="32" t="s">
        <v>83</v>
      </c>
      <c r="B50" s="11" t="str">
        <f>+VLOOKUP(A50,dataset!A$2:B$40,2,FALSE)</f>
        <v>Indicadores Sectoriales Automotriz</v>
      </c>
      <c r="C50" s="23" t="s">
        <v>87</v>
      </c>
      <c r="D50" s="11" t="str">
        <f>+VLOOKUP(C50,distribution!C$2:D$40,2,FALSE)</f>
        <v>Indicadores de Automotriz en valores anuales, trimestrales y mensuales</v>
      </c>
      <c r="E50" s="23" t="s">
        <v>97</v>
      </c>
      <c r="F50" s="30" t="s">
        <v>10</v>
      </c>
      <c r="G50" s="51" t="s">
        <v>1808</v>
      </c>
      <c r="H50" s="51" t="s">
        <v>378</v>
      </c>
    </row>
    <row r="51" spans="1:8" ht="45" x14ac:dyDescent="0.2">
      <c r="A51" s="32" t="s">
        <v>83</v>
      </c>
      <c r="B51" s="11" t="str">
        <f>+VLOOKUP(A51,dataset!A$2:B$40,2,FALSE)</f>
        <v>Indicadores Sectoriales Automotriz</v>
      </c>
      <c r="C51" s="23" t="s">
        <v>87</v>
      </c>
      <c r="D51" s="11" t="str">
        <f>+VLOOKUP(C51,distribution!C$2:D$40,2,FALSE)</f>
        <v>Indicadores de Automotriz en valores anuales, trimestrales y mensuales</v>
      </c>
      <c r="E51" s="23" t="s">
        <v>98</v>
      </c>
      <c r="F51" s="30" t="s">
        <v>10</v>
      </c>
      <c r="G51" s="51" t="s">
        <v>1809</v>
      </c>
      <c r="H51" s="51" t="s">
        <v>378</v>
      </c>
    </row>
    <row r="52" spans="1:8" ht="33.75" x14ac:dyDescent="0.2">
      <c r="A52" s="32" t="s">
        <v>83</v>
      </c>
      <c r="B52" s="11" t="str">
        <f>+VLOOKUP(A52,dataset!A$2:B$40,2,FALSE)</f>
        <v>Indicadores Sectoriales Automotriz</v>
      </c>
      <c r="C52" s="23" t="s">
        <v>87</v>
      </c>
      <c r="D52" s="11" t="str">
        <f>+VLOOKUP(C52,distribution!C$2:D$40,2,FALSE)</f>
        <v>Indicadores de Automotriz en valores anuales, trimestrales y mensuales</v>
      </c>
      <c r="E52" s="23" t="s">
        <v>99</v>
      </c>
      <c r="F52" s="30" t="s">
        <v>10</v>
      </c>
      <c r="G52" s="51" t="s">
        <v>1818</v>
      </c>
      <c r="H52" s="51" t="s">
        <v>378</v>
      </c>
    </row>
    <row r="53" spans="1:8" ht="33.75" x14ac:dyDescent="0.2">
      <c r="A53" s="32" t="s">
        <v>83</v>
      </c>
      <c r="B53" s="11" t="str">
        <f>+VLOOKUP(A53,dataset!A$2:B$40,2,FALSE)</f>
        <v>Indicadores Sectoriales Automotriz</v>
      </c>
      <c r="C53" s="23" t="s">
        <v>87</v>
      </c>
      <c r="D53" s="11" t="str">
        <f>+VLOOKUP(C53,distribution!C$2:D$40,2,FALSE)</f>
        <v>Indicadores de Automotriz en valores anuales, trimestrales y mensuales</v>
      </c>
      <c r="E53" s="23" t="s">
        <v>498</v>
      </c>
      <c r="F53" s="31" t="s">
        <v>499</v>
      </c>
      <c r="G53" s="31" t="s">
        <v>500</v>
      </c>
      <c r="H53" s="53"/>
    </row>
    <row r="54" spans="1:8" ht="33.75" x14ac:dyDescent="0.2">
      <c r="A54" s="32" t="s">
        <v>83</v>
      </c>
      <c r="B54" s="11" t="str">
        <f>+VLOOKUP(A54,dataset!A$2:B$40,2,FALSE)</f>
        <v>Indicadores Sectoriales Automotriz</v>
      </c>
      <c r="C54" s="23" t="s">
        <v>87</v>
      </c>
      <c r="D54" s="11" t="str">
        <f>+VLOOKUP(C54,distribution!C$2:D$40,2,FALSE)</f>
        <v>Indicadores de Automotriz en valores anuales, trimestrales y mensuales</v>
      </c>
      <c r="E54" s="23" t="s">
        <v>1</v>
      </c>
      <c r="F54" s="31" t="s">
        <v>9</v>
      </c>
      <c r="G54" s="31" t="s">
        <v>502</v>
      </c>
      <c r="H54" s="53"/>
    </row>
    <row r="55" spans="1:8" ht="33.75" x14ac:dyDescent="0.2">
      <c r="A55" s="32" t="s">
        <v>83</v>
      </c>
      <c r="B55" s="11" t="str">
        <f>+VLOOKUP(A55,dataset!A$2:B$40,2,FALSE)</f>
        <v>Indicadores Sectoriales Automotriz</v>
      </c>
      <c r="C55" s="23" t="s">
        <v>87</v>
      </c>
      <c r="D55" s="11" t="str">
        <f>+VLOOKUP(C55,distribution!C$2:D$40,2,FALSE)</f>
        <v>Indicadores de Automotriz en valores anuales, trimestrales y mensuales</v>
      </c>
      <c r="E55" s="23" t="s">
        <v>93</v>
      </c>
      <c r="F55" s="30" t="s">
        <v>10</v>
      </c>
      <c r="G55" s="31" t="s">
        <v>1810</v>
      </c>
      <c r="H55" s="31" t="s">
        <v>371</v>
      </c>
    </row>
    <row r="56" spans="1:8" ht="33.75" x14ac:dyDescent="0.2">
      <c r="A56" s="32" t="s">
        <v>83</v>
      </c>
      <c r="B56" s="11" t="str">
        <f>+VLOOKUP(A56,dataset!A$2:B$40,2,FALSE)</f>
        <v>Indicadores Sectoriales Automotriz</v>
      </c>
      <c r="C56" s="23" t="s">
        <v>87</v>
      </c>
      <c r="D56" s="11" t="str">
        <f>+VLOOKUP(C56,distribution!C$2:D$40,2,FALSE)</f>
        <v>Indicadores de Automotriz en valores anuales, trimestrales y mensuales</v>
      </c>
      <c r="E56" s="23" t="s">
        <v>88</v>
      </c>
      <c r="F56" s="30" t="s">
        <v>10</v>
      </c>
      <c r="G56" s="31" t="s">
        <v>1811</v>
      </c>
      <c r="H56" s="31" t="s">
        <v>371</v>
      </c>
    </row>
    <row r="57" spans="1:8" ht="33.75" x14ac:dyDescent="0.2">
      <c r="A57" s="16" t="s">
        <v>83</v>
      </c>
      <c r="B57" s="11" t="str">
        <f>+VLOOKUP(A57,dataset!A$2:B$40,2,FALSE)</f>
        <v>Indicadores Sectoriales Automotriz</v>
      </c>
      <c r="C57" s="17" t="s">
        <v>87</v>
      </c>
      <c r="D57" s="11" t="str">
        <f>+VLOOKUP(C57,distribution!C$2:D$40,2,FALSE)</f>
        <v>Indicadores de Automotriz en valores anuales, trimestrales y mensuales</v>
      </c>
      <c r="E57" s="17" t="s">
        <v>92</v>
      </c>
      <c r="F57" s="19" t="s">
        <v>10</v>
      </c>
      <c r="G57" s="9" t="s">
        <v>1812</v>
      </c>
      <c r="H57" s="9" t="s">
        <v>371</v>
      </c>
    </row>
    <row r="58" spans="1:8" ht="33.75" x14ac:dyDescent="0.2">
      <c r="A58" s="16" t="s">
        <v>83</v>
      </c>
      <c r="B58" s="11" t="str">
        <f>+VLOOKUP(A58,dataset!A$2:B$40,2,FALSE)</f>
        <v>Indicadores Sectoriales Automotriz</v>
      </c>
      <c r="C58" s="17" t="s">
        <v>87</v>
      </c>
      <c r="D58" s="11" t="str">
        <f>+VLOOKUP(C58,distribution!C$2:D$40,2,FALSE)</f>
        <v>Indicadores de Automotriz en valores anuales, trimestrales y mensuales</v>
      </c>
      <c r="E58" s="17" t="s">
        <v>90</v>
      </c>
      <c r="F58" s="19" t="s">
        <v>10</v>
      </c>
      <c r="G58" s="9" t="s">
        <v>1813</v>
      </c>
      <c r="H58" s="9" t="s">
        <v>371</v>
      </c>
    </row>
    <row r="59" spans="1:8" ht="33.75" x14ac:dyDescent="0.2">
      <c r="A59" s="16" t="s">
        <v>83</v>
      </c>
      <c r="B59" s="11" t="str">
        <f>+VLOOKUP(A59,dataset!A$2:B$40,2,FALSE)</f>
        <v>Indicadores Sectoriales Automotriz</v>
      </c>
      <c r="C59" s="17" t="s">
        <v>87</v>
      </c>
      <c r="D59" s="11" t="str">
        <f>+VLOOKUP(C59,distribution!C$2:D$40,2,FALSE)</f>
        <v>Indicadores de Automotriz en valores anuales, trimestrales y mensuales</v>
      </c>
      <c r="E59" s="17" t="s">
        <v>91</v>
      </c>
      <c r="F59" s="19" t="s">
        <v>10</v>
      </c>
      <c r="G59" s="9" t="s">
        <v>1814</v>
      </c>
      <c r="H59" s="9" t="s">
        <v>371</v>
      </c>
    </row>
    <row r="60" spans="1:8" ht="33.75" x14ac:dyDescent="0.2">
      <c r="A60" s="16" t="s">
        <v>83</v>
      </c>
      <c r="B60" s="11" t="str">
        <f>+VLOOKUP(A60,dataset!A$2:B$40,2,FALSE)</f>
        <v>Indicadores Sectoriales Automotriz</v>
      </c>
      <c r="C60" s="17" t="s">
        <v>87</v>
      </c>
      <c r="D60" s="11" t="str">
        <f>+VLOOKUP(C60,distribution!C$2:D$40,2,FALSE)</f>
        <v>Indicadores de Automotriz en valores anuales, trimestrales y mensuales</v>
      </c>
      <c r="E60" s="17" t="s">
        <v>89</v>
      </c>
      <c r="F60" s="19" t="s">
        <v>10</v>
      </c>
      <c r="G60" s="9" t="s">
        <v>1815</v>
      </c>
      <c r="H60" s="9" t="s">
        <v>371</v>
      </c>
    </row>
    <row r="61" spans="1:8" ht="33.75" x14ac:dyDescent="0.2">
      <c r="A61" s="16" t="s">
        <v>83</v>
      </c>
      <c r="B61" s="11" t="str">
        <f>+VLOOKUP(A61,dataset!A$2:B$40,2,FALSE)</f>
        <v>Indicadores Sectoriales Automotriz</v>
      </c>
      <c r="C61" s="17" t="s">
        <v>87</v>
      </c>
      <c r="D61" s="11" t="str">
        <f>+VLOOKUP(C61,distribution!C$2:D$40,2,FALSE)</f>
        <v>Indicadores de Automotriz en valores anuales, trimestrales y mensuales</v>
      </c>
      <c r="E61" s="17" t="s">
        <v>95</v>
      </c>
      <c r="F61" s="19" t="s">
        <v>10</v>
      </c>
      <c r="G61" s="9" t="s">
        <v>1816</v>
      </c>
      <c r="H61" s="9" t="s">
        <v>371</v>
      </c>
    </row>
    <row r="62" spans="1:8" ht="33.75" x14ac:dyDescent="0.2">
      <c r="A62" s="16" t="s">
        <v>83</v>
      </c>
      <c r="B62" s="11" t="str">
        <f>+VLOOKUP(A62,dataset!A$2:B$40,2,FALSE)</f>
        <v>Indicadores Sectoriales Automotriz</v>
      </c>
      <c r="C62" s="17" t="s">
        <v>87</v>
      </c>
      <c r="D62" s="11" t="str">
        <f>+VLOOKUP(C62,distribution!C$2:D$40,2,FALSE)</f>
        <v>Indicadores de Automotriz en valores anuales, trimestrales y mensuales</v>
      </c>
      <c r="E62" s="17" t="s">
        <v>94</v>
      </c>
      <c r="F62" s="19" t="s">
        <v>10</v>
      </c>
      <c r="G62" s="9" t="s">
        <v>1817</v>
      </c>
      <c r="H62" s="9" t="s">
        <v>371</v>
      </c>
    </row>
    <row r="63" spans="1:8" ht="33.75" x14ac:dyDescent="0.2">
      <c r="A63" s="16" t="s">
        <v>100</v>
      </c>
      <c r="B63" s="11" t="str">
        <f>+VLOOKUP(A63,dataset!A$2:B$40,2,FALSE)</f>
        <v>Indicadores Sectoriales de Carne Aviar</v>
      </c>
      <c r="C63" s="17" t="s">
        <v>103</v>
      </c>
      <c r="D63" s="11" t="str">
        <f>+VLOOKUP(C63,distribution!C$2:D$40,2,FALSE)</f>
        <v>Indicadores de carne aviar en valores anuales, trimestrales y mensuales</v>
      </c>
      <c r="E63" s="17" t="s">
        <v>476</v>
      </c>
      <c r="F63" s="9" t="s">
        <v>10</v>
      </c>
      <c r="G63" s="9" t="s">
        <v>575</v>
      </c>
      <c r="H63" s="9"/>
    </row>
    <row r="64" spans="1:8" ht="33.75" x14ac:dyDescent="0.2">
      <c r="A64" s="16" t="s">
        <v>100</v>
      </c>
      <c r="B64" s="11" t="str">
        <f>+VLOOKUP(A64,dataset!A$2:B$40,2,FALSE)</f>
        <v>Indicadores Sectoriales de Carne Aviar</v>
      </c>
      <c r="C64" s="17" t="s">
        <v>103</v>
      </c>
      <c r="D64" s="11" t="str">
        <f>+VLOOKUP(C64,distribution!C$2:D$40,2,FALSE)</f>
        <v>Indicadores de carne aviar en valores anuales, trimestrales y mensuales</v>
      </c>
      <c r="E64" s="17" t="s">
        <v>477</v>
      </c>
      <c r="F64" s="9" t="s">
        <v>499</v>
      </c>
      <c r="G64" s="9" t="s">
        <v>678</v>
      </c>
      <c r="H64" s="9"/>
    </row>
    <row r="65" spans="1:8" ht="33.75" x14ac:dyDescent="0.2">
      <c r="A65" s="16" t="s">
        <v>100</v>
      </c>
      <c r="B65" s="11" t="str">
        <f>+VLOOKUP(A65,dataset!A$2:B$40,2,FALSE)</f>
        <v>Indicadores Sectoriales de Carne Aviar</v>
      </c>
      <c r="C65" s="17" t="s">
        <v>103</v>
      </c>
      <c r="D65" s="11" t="str">
        <f>+VLOOKUP(C65,distribution!C$2:D$40,2,FALSE)</f>
        <v>Indicadores de carne aviar en valores anuales, trimestrales y mensuales</v>
      </c>
      <c r="E65" s="17" t="s">
        <v>474</v>
      </c>
      <c r="F65" s="9" t="s">
        <v>499</v>
      </c>
      <c r="G65" s="9" t="s">
        <v>677</v>
      </c>
      <c r="H65" s="9"/>
    </row>
    <row r="66" spans="1:8" ht="33.75" x14ac:dyDescent="0.2">
      <c r="A66" s="16" t="s">
        <v>100</v>
      </c>
      <c r="B66" s="11" t="str">
        <f>+VLOOKUP(A66,dataset!A$2:B$40,2,FALSE)</f>
        <v>Indicadores Sectoriales de Carne Aviar</v>
      </c>
      <c r="C66" s="17" t="s">
        <v>103</v>
      </c>
      <c r="D66" s="11" t="str">
        <f>+VLOOKUP(C66,distribution!C$2:D$40,2,FALSE)</f>
        <v>Indicadores de carne aviar en valores anuales, trimestrales y mensuales</v>
      </c>
      <c r="E66" s="17" t="s">
        <v>106</v>
      </c>
      <c r="F66" s="19" t="s">
        <v>10</v>
      </c>
      <c r="G66" s="9" t="s">
        <v>732</v>
      </c>
      <c r="H66" s="9" t="s">
        <v>393</v>
      </c>
    </row>
    <row r="67" spans="1:8" ht="33.75" x14ac:dyDescent="0.2">
      <c r="A67" s="16" t="s">
        <v>100</v>
      </c>
      <c r="B67" s="11" t="str">
        <f>+VLOOKUP(A67,dataset!A$2:B$40,2,FALSE)</f>
        <v>Indicadores Sectoriales de Carne Aviar</v>
      </c>
      <c r="C67" s="17" t="s">
        <v>103</v>
      </c>
      <c r="D67" s="11" t="str">
        <f>+VLOOKUP(C67,distribution!C$2:D$40,2,FALSE)</f>
        <v>Indicadores de carne aviar en valores anuales, trimestrales y mensuales</v>
      </c>
      <c r="E67" s="17" t="s">
        <v>104</v>
      </c>
      <c r="F67" s="19" t="s">
        <v>10</v>
      </c>
      <c r="G67" s="9" t="s">
        <v>733</v>
      </c>
      <c r="H67" s="9" t="s">
        <v>364</v>
      </c>
    </row>
    <row r="68" spans="1:8" ht="67.5" x14ac:dyDescent="0.2">
      <c r="A68" s="16" t="s">
        <v>100</v>
      </c>
      <c r="B68" s="11" t="str">
        <f>+VLOOKUP(A68,dataset!A$2:B$40,2,FALSE)</f>
        <v>Indicadores Sectoriales de Carne Aviar</v>
      </c>
      <c r="C68" s="17" t="s">
        <v>103</v>
      </c>
      <c r="D68" s="11" t="str">
        <f>+VLOOKUP(C68,distribution!C$2:D$40,2,FALSE)</f>
        <v>Indicadores de carne aviar en valores anuales, trimestrales y mensuales</v>
      </c>
      <c r="E68" s="17" t="s">
        <v>110</v>
      </c>
      <c r="F68" s="19" t="s">
        <v>10</v>
      </c>
      <c r="G68" s="17" t="s">
        <v>734</v>
      </c>
      <c r="H68" s="9" t="s">
        <v>369</v>
      </c>
    </row>
    <row r="69" spans="1:8" ht="33.75" x14ac:dyDescent="0.2">
      <c r="A69" s="16" t="s">
        <v>100</v>
      </c>
      <c r="B69" s="11" t="str">
        <f>+VLOOKUP(A69,dataset!A$2:B$40,2,FALSE)</f>
        <v>Indicadores Sectoriales de Carne Aviar</v>
      </c>
      <c r="C69" s="17" t="s">
        <v>103</v>
      </c>
      <c r="D69" s="11" t="str">
        <f>+VLOOKUP(C69,distribution!C$2:D$40,2,FALSE)</f>
        <v>Indicadores de carne aviar en valores anuales, trimestrales y mensuales</v>
      </c>
      <c r="E69" s="17" t="s">
        <v>498</v>
      </c>
      <c r="F69" s="9" t="s">
        <v>499</v>
      </c>
      <c r="G69" s="9" t="s">
        <v>500</v>
      </c>
      <c r="H69" s="9"/>
    </row>
    <row r="70" spans="1:8" ht="33.75" x14ac:dyDescent="0.2">
      <c r="A70" s="127" t="s">
        <v>100</v>
      </c>
      <c r="B70" s="11" t="str">
        <f>+VLOOKUP(A70,dataset!A$2:B$40,2,FALSE)</f>
        <v>Indicadores Sectoriales de Carne Aviar</v>
      </c>
      <c r="C70" s="17" t="s">
        <v>103</v>
      </c>
      <c r="D70" s="11" t="str">
        <f>+VLOOKUP(C70,distribution!C$2:D$40,2,FALSE)</f>
        <v>Indicadores de carne aviar en valores anuales, trimestrales y mensuales</v>
      </c>
      <c r="E70" s="17" t="s">
        <v>1</v>
      </c>
      <c r="F70" s="9" t="s">
        <v>9</v>
      </c>
      <c r="G70" s="9" t="s">
        <v>502</v>
      </c>
      <c r="H70" s="9"/>
    </row>
    <row r="71" spans="1:8" ht="33.75" x14ac:dyDescent="0.2">
      <c r="A71" s="16" t="s">
        <v>100</v>
      </c>
      <c r="B71" s="11" t="str">
        <f>+VLOOKUP(A71,dataset!A$2:B$40,2,FALSE)</f>
        <v>Indicadores Sectoriales de Carne Aviar</v>
      </c>
      <c r="C71" s="17" t="s">
        <v>103</v>
      </c>
      <c r="D71" s="11" t="str">
        <f>+VLOOKUP(C71,distribution!C$2:D$40,2,FALSE)</f>
        <v>Indicadores de carne aviar en valores anuales, trimestrales y mensuales</v>
      </c>
      <c r="E71" s="17" t="s">
        <v>111</v>
      </c>
      <c r="F71" s="19" t="s">
        <v>10</v>
      </c>
      <c r="G71" s="9" t="s">
        <v>735</v>
      </c>
      <c r="H71" s="9" t="s">
        <v>380</v>
      </c>
    </row>
    <row r="72" spans="1:8" ht="33.75" x14ac:dyDescent="0.2">
      <c r="A72" s="16" t="s">
        <v>100</v>
      </c>
      <c r="B72" s="11" t="str">
        <f>+VLOOKUP(A72,dataset!A$2:B$40,2,FALSE)</f>
        <v>Indicadores Sectoriales de Carne Aviar</v>
      </c>
      <c r="C72" s="17" t="s">
        <v>103</v>
      </c>
      <c r="D72" s="11" t="str">
        <f>+VLOOKUP(C72,distribution!C$2:D$40,2,FALSE)</f>
        <v>Indicadores de carne aviar en valores anuales, trimestrales y mensuales</v>
      </c>
      <c r="E72" s="17" t="s">
        <v>112</v>
      </c>
      <c r="F72" s="19" t="s">
        <v>10</v>
      </c>
      <c r="G72" s="9" t="s">
        <v>736</v>
      </c>
      <c r="H72" s="9" t="s">
        <v>380</v>
      </c>
    </row>
    <row r="73" spans="1:8" ht="33.75" x14ac:dyDescent="0.2">
      <c r="A73" s="16" t="s">
        <v>100</v>
      </c>
      <c r="B73" s="11" t="str">
        <f>+VLOOKUP(A73,dataset!A$2:B$40,2,FALSE)</f>
        <v>Indicadores Sectoriales de Carne Aviar</v>
      </c>
      <c r="C73" s="17" t="s">
        <v>103</v>
      </c>
      <c r="D73" s="11" t="str">
        <f>+VLOOKUP(C73,distribution!C$2:D$40,2,FALSE)</f>
        <v>Indicadores de carne aviar en valores anuales, trimestrales y mensuales</v>
      </c>
      <c r="E73" s="17" t="s">
        <v>105</v>
      </c>
      <c r="F73" s="19" t="s">
        <v>10</v>
      </c>
      <c r="G73" s="9" t="s">
        <v>737</v>
      </c>
      <c r="H73" s="9" t="s">
        <v>367</v>
      </c>
    </row>
    <row r="74" spans="1:8" ht="33.75" x14ac:dyDescent="0.2">
      <c r="A74" s="16" t="s">
        <v>100</v>
      </c>
      <c r="B74" s="11" t="str">
        <f>+VLOOKUP(A74,dataset!A$2:B$40,2,FALSE)</f>
        <v>Indicadores Sectoriales de Carne Aviar</v>
      </c>
      <c r="C74" s="17" t="s">
        <v>103</v>
      </c>
      <c r="D74" s="11" t="str">
        <f>+VLOOKUP(C74,distribution!C$2:D$40,2,FALSE)</f>
        <v>Indicadores de carne aviar en valores anuales, trimestrales y mensuales</v>
      </c>
      <c r="E74" s="17" t="s">
        <v>109</v>
      </c>
      <c r="F74" s="19" t="s">
        <v>10</v>
      </c>
      <c r="G74" s="9" t="s">
        <v>738</v>
      </c>
      <c r="H74" s="9" t="s">
        <v>364</v>
      </c>
    </row>
    <row r="75" spans="1:8" ht="33.75" x14ac:dyDescent="0.2">
      <c r="A75" s="16" t="s">
        <v>100</v>
      </c>
      <c r="B75" s="11" t="str">
        <f>+VLOOKUP(A75,dataset!A$2:B$40,2,FALSE)</f>
        <v>Indicadores Sectoriales de Carne Aviar</v>
      </c>
      <c r="C75" s="17" t="s">
        <v>103</v>
      </c>
      <c r="D75" s="11" t="str">
        <f>+VLOOKUP(C75,distribution!C$2:D$40,2,FALSE)</f>
        <v>Indicadores de carne aviar en valores anuales, trimestrales y mensuales</v>
      </c>
      <c r="E75" s="17" t="s">
        <v>107</v>
      </c>
      <c r="F75" s="19" t="s">
        <v>10</v>
      </c>
      <c r="G75" s="9" t="s">
        <v>739</v>
      </c>
      <c r="H75" s="9" t="s">
        <v>364</v>
      </c>
    </row>
    <row r="76" spans="1:8" ht="33.75" x14ac:dyDescent="0.2">
      <c r="A76" s="16" t="s">
        <v>100</v>
      </c>
      <c r="B76" s="11" t="str">
        <f>+VLOOKUP(A76,dataset!A$2:B$40,2,FALSE)</f>
        <v>Indicadores Sectoriales de Carne Aviar</v>
      </c>
      <c r="C76" s="17" t="s">
        <v>103</v>
      </c>
      <c r="D76" s="11" t="str">
        <f>+VLOOKUP(C76,distribution!C$2:D$40,2,FALSE)</f>
        <v>Indicadores de carne aviar en valores anuales, trimestrales y mensuales</v>
      </c>
      <c r="E76" s="17" t="s">
        <v>108</v>
      </c>
      <c r="F76" s="19" t="s">
        <v>10</v>
      </c>
      <c r="G76" s="9" t="s">
        <v>740</v>
      </c>
      <c r="H76" s="9" t="s">
        <v>364</v>
      </c>
    </row>
    <row r="77" spans="1:8" ht="45" x14ac:dyDescent="0.2">
      <c r="A77" s="10" t="s">
        <v>113</v>
      </c>
      <c r="B77" s="11" t="str">
        <f>+VLOOKUP(A77,dataset!A$2:B$40,2,FALSE)</f>
        <v>Indicadores Sectoriales de Hidrocarburos</v>
      </c>
      <c r="C77" s="12" t="s">
        <v>116</v>
      </c>
      <c r="D77" s="11" t="str">
        <f>+VLOOKUP(C77,distribution!C$2:D$40,2,FALSE)</f>
        <v>Indicadores de Hidrocarburos en valores anuales, trimestrales y mensuales</v>
      </c>
      <c r="E77" s="12" t="s">
        <v>1</v>
      </c>
      <c r="F77" s="13" t="s">
        <v>9</v>
      </c>
      <c r="G77" s="9" t="s">
        <v>502</v>
      </c>
      <c r="H77" s="9"/>
    </row>
    <row r="78" spans="1:8" ht="45" x14ac:dyDescent="0.2">
      <c r="A78" s="142" t="s">
        <v>113</v>
      </c>
      <c r="B78" s="11" t="str">
        <f>+VLOOKUP(A78,dataset!A$2:B$40,2,FALSE)</f>
        <v>Indicadores Sectoriales de Hidrocarburos</v>
      </c>
      <c r="C78" s="145" t="s">
        <v>116</v>
      </c>
      <c r="D78" s="11" t="str">
        <f>+VLOOKUP(C78,distribution!C$2:D$40,2,FALSE)</f>
        <v>Indicadores de Hidrocarburos en valores anuales, trimestrales y mensuales</v>
      </c>
      <c r="E78" s="145" t="s">
        <v>498</v>
      </c>
      <c r="F78" s="41" t="s">
        <v>499</v>
      </c>
      <c r="G78" s="57" t="s">
        <v>500</v>
      </c>
      <c r="H78" s="152"/>
    </row>
    <row r="79" spans="1:8" ht="45" x14ac:dyDescent="0.2">
      <c r="A79" s="142" t="s">
        <v>113</v>
      </c>
      <c r="B79" s="11" t="str">
        <f>+VLOOKUP(A79,dataset!A$2:B$40,2,FALSE)</f>
        <v>Indicadores Sectoriales de Hidrocarburos</v>
      </c>
      <c r="C79" s="145" t="s">
        <v>116</v>
      </c>
      <c r="D79" s="11" t="str">
        <f>+VLOOKUP(C79,distribution!C$2:D$40,2,FALSE)</f>
        <v>Indicadores de Hidrocarburos en valores anuales, trimestrales y mensuales</v>
      </c>
      <c r="E79" s="145" t="s">
        <v>474</v>
      </c>
      <c r="F79" s="41" t="s">
        <v>475</v>
      </c>
      <c r="G79" s="31" t="s">
        <v>677</v>
      </c>
      <c r="H79" s="151"/>
    </row>
    <row r="80" spans="1:8" ht="45" x14ac:dyDescent="0.2">
      <c r="A80" s="142" t="s">
        <v>113</v>
      </c>
      <c r="B80" s="11" t="str">
        <f>+VLOOKUP(A80,dataset!A$2:B$40,2,FALSE)</f>
        <v>Indicadores Sectoriales de Hidrocarburos</v>
      </c>
      <c r="C80" s="145" t="s">
        <v>116</v>
      </c>
      <c r="D80" s="11" t="str">
        <f>+VLOOKUP(C80,distribution!C$2:D$40,2,FALSE)</f>
        <v>Indicadores de Hidrocarburos en valores anuales, trimestrales y mensuales</v>
      </c>
      <c r="E80" s="145" t="s">
        <v>476</v>
      </c>
      <c r="F80" s="41" t="s">
        <v>475</v>
      </c>
      <c r="G80" s="31" t="s">
        <v>575</v>
      </c>
      <c r="H80" s="151"/>
    </row>
    <row r="81" spans="1:8" ht="45" x14ac:dyDescent="0.2">
      <c r="A81" s="142" t="s">
        <v>113</v>
      </c>
      <c r="B81" s="11" t="str">
        <f>+VLOOKUP(A81,dataset!A$2:B$40,2,FALSE)</f>
        <v>Indicadores Sectoriales de Hidrocarburos</v>
      </c>
      <c r="C81" s="145" t="s">
        <v>116</v>
      </c>
      <c r="D81" s="11" t="str">
        <f>+VLOOKUP(C81,distribution!C$2:D$40,2,FALSE)</f>
        <v>Indicadores de Hidrocarburos en valores anuales, trimestrales y mensuales</v>
      </c>
      <c r="E81" s="145" t="s">
        <v>477</v>
      </c>
      <c r="F81" s="41" t="s">
        <v>475</v>
      </c>
      <c r="G81" s="31" t="s">
        <v>678</v>
      </c>
      <c r="H81" s="151"/>
    </row>
    <row r="82" spans="1:8" ht="45" x14ac:dyDescent="0.2">
      <c r="A82" s="142" t="s">
        <v>113</v>
      </c>
      <c r="B82" s="11" t="str">
        <f>+VLOOKUP(A82,dataset!A$2:B$40,2,FALSE)</f>
        <v>Indicadores Sectoriales de Hidrocarburos</v>
      </c>
      <c r="C82" s="145" t="s">
        <v>116</v>
      </c>
      <c r="D82" s="11" t="str">
        <f>+VLOOKUP(C82,distribution!C$2:D$40,2,FALSE)</f>
        <v>Indicadores de Hidrocarburos en valores anuales, trimestrales y mensuales</v>
      </c>
      <c r="E82" s="41" t="s">
        <v>895</v>
      </c>
      <c r="F82" s="41" t="s">
        <v>10</v>
      </c>
      <c r="G82" s="31" t="s">
        <v>911</v>
      </c>
      <c r="H82" s="31" t="s">
        <v>366</v>
      </c>
    </row>
    <row r="83" spans="1:8" ht="45" x14ac:dyDescent="0.2">
      <c r="A83" s="142" t="s">
        <v>113</v>
      </c>
      <c r="B83" s="11" t="str">
        <f>+VLOOKUP(A83,dataset!A$2:B$40,2,FALSE)</f>
        <v>Indicadores Sectoriales de Hidrocarburos</v>
      </c>
      <c r="C83" s="145" t="s">
        <v>116</v>
      </c>
      <c r="D83" s="11" t="str">
        <f>+VLOOKUP(C83,distribution!C$2:D$40,2,FALSE)</f>
        <v>Indicadores de Hidrocarburos en valores anuales, trimestrales y mensuales</v>
      </c>
      <c r="E83" s="41" t="s">
        <v>896</v>
      </c>
      <c r="F83" s="41" t="s">
        <v>10</v>
      </c>
      <c r="G83" s="31" t="s">
        <v>912</v>
      </c>
      <c r="H83" s="31" t="s">
        <v>377</v>
      </c>
    </row>
    <row r="84" spans="1:8" ht="45" x14ac:dyDescent="0.2">
      <c r="A84" s="142" t="s">
        <v>113</v>
      </c>
      <c r="B84" s="11" t="str">
        <f>+VLOOKUP(A84,dataset!A$2:B$40,2,FALSE)</f>
        <v>Indicadores Sectoriales de Hidrocarburos</v>
      </c>
      <c r="C84" s="145" t="s">
        <v>116</v>
      </c>
      <c r="D84" s="11" t="str">
        <f>+VLOOKUP(C84,distribution!C$2:D$40,2,FALSE)</f>
        <v>Indicadores de Hidrocarburos en valores anuales, trimestrales y mensuales</v>
      </c>
      <c r="E84" s="41" t="s">
        <v>897</v>
      </c>
      <c r="F84" s="41" t="s">
        <v>10</v>
      </c>
      <c r="G84" s="31" t="s">
        <v>913</v>
      </c>
      <c r="H84" s="31" t="s">
        <v>368</v>
      </c>
    </row>
    <row r="85" spans="1:8" ht="45" x14ac:dyDescent="0.2">
      <c r="A85" s="142" t="s">
        <v>113</v>
      </c>
      <c r="B85" s="11" t="str">
        <f>+VLOOKUP(A85,dataset!A$2:B$40,2,FALSE)</f>
        <v>Indicadores Sectoriales de Hidrocarburos</v>
      </c>
      <c r="C85" s="145" t="s">
        <v>116</v>
      </c>
      <c r="D85" s="11" t="str">
        <f>+VLOOKUP(C85,distribution!C$2:D$40,2,FALSE)</f>
        <v>Indicadores de Hidrocarburos en valores anuales, trimestrales y mensuales</v>
      </c>
      <c r="E85" s="41" t="s">
        <v>898</v>
      </c>
      <c r="F85" s="41" t="s">
        <v>10</v>
      </c>
      <c r="G85" s="31" t="s">
        <v>914</v>
      </c>
      <c r="H85" s="31" t="s">
        <v>368</v>
      </c>
    </row>
    <row r="86" spans="1:8" ht="45" x14ac:dyDescent="0.2">
      <c r="A86" s="142" t="s">
        <v>113</v>
      </c>
      <c r="B86" s="11" t="str">
        <f>+VLOOKUP(A86,dataset!A$2:B$40,2,FALSE)</f>
        <v>Indicadores Sectoriales de Hidrocarburos</v>
      </c>
      <c r="C86" s="145" t="s">
        <v>116</v>
      </c>
      <c r="D86" s="11" t="str">
        <f>+VLOOKUP(C86,distribution!C$2:D$40,2,FALSE)</f>
        <v>Indicadores de Hidrocarburos en valores anuales, trimestrales y mensuales</v>
      </c>
      <c r="E86" s="41" t="s">
        <v>899</v>
      </c>
      <c r="F86" s="41" t="s">
        <v>10</v>
      </c>
      <c r="G86" s="31" t="s">
        <v>915</v>
      </c>
      <c r="H86" s="31" t="s">
        <v>368</v>
      </c>
    </row>
    <row r="87" spans="1:8" ht="45" x14ac:dyDescent="0.2">
      <c r="A87" s="142" t="s">
        <v>113</v>
      </c>
      <c r="B87" s="11" t="str">
        <f>+VLOOKUP(A87,dataset!A$2:B$40,2,FALSE)</f>
        <v>Indicadores Sectoriales de Hidrocarburos</v>
      </c>
      <c r="C87" s="145" t="s">
        <v>116</v>
      </c>
      <c r="D87" s="11" t="str">
        <f>+VLOOKUP(C87,distribution!C$2:D$40,2,FALSE)</f>
        <v>Indicadores de Hidrocarburos en valores anuales, trimestrales y mensuales</v>
      </c>
      <c r="E87" s="41" t="s">
        <v>900</v>
      </c>
      <c r="F87" s="41" t="s">
        <v>10</v>
      </c>
      <c r="G87" s="31" t="s">
        <v>916</v>
      </c>
      <c r="H87" s="31" t="s">
        <v>366</v>
      </c>
    </row>
    <row r="88" spans="1:8" ht="45" x14ac:dyDescent="0.2">
      <c r="A88" s="142" t="s">
        <v>113</v>
      </c>
      <c r="B88" s="11" t="str">
        <f>+VLOOKUP(A88,dataset!A$2:B$40,2,FALSE)</f>
        <v>Indicadores Sectoriales de Hidrocarburos</v>
      </c>
      <c r="C88" s="145" t="s">
        <v>116</v>
      </c>
      <c r="D88" s="11" t="str">
        <f>+VLOOKUP(C88,distribution!C$2:D$40,2,FALSE)</f>
        <v>Indicadores de Hidrocarburos en valores anuales, trimestrales y mensuales</v>
      </c>
      <c r="E88" s="41" t="s">
        <v>901</v>
      </c>
      <c r="F88" s="41" t="s">
        <v>10</v>
      </c>
      <c r="G88" s="31" t="s">
        <v>917</v>
      </c>
      <c r="H88" s="31" t="s">
        <v>366</v>
      </c>
    </row>
    <row r="89" spans="1:8" ht="45" x14ac:dyDescent="0.2">
      <c r="A89" s="142" t="s">
        <v>113</v>
      </c>
      <c r="B89" s="11" t="str">
        <f>+VLOOKUP(A89,dataset!A$2:B$40,2,FALSE)</f>
        <v>Indicadores Sectoriales de Hidrocarburos</v>
      </c>
      <c r="C89" s="145" t="s">
        <v>116</v>
      </c>
      <c r="D89" s="11" t="str">
        <f>+VLOOKUP(C89,distribution!C$2:D$40,2,FALSE)</f>
        <v>Indicadores de Hidrocarburos en valores anuales, trimestrales y mensuales</v>
      </c>
      <c r="E89" s="41" t="s">
        <v>902</v>
      </c>
      <c r="F89" s="41" t="s">
        <v>10</v>
      </c>
      <c r="G89" s="31" t="s">
        <v>918</v>
      </c>
      <c r="H89" s="31" t="s">
        <v>366</v>
      </c>
    </row>
    <row r="90" spans="1:8" ht="45" x14ac:dyDescent="0.2">
      <c r="A90" s="142" t="s">
        <v>113</v>
      </c>
      <c r="B90" s="11" t="str">
        <f>+VLOOKUP(A90,dataset!A$2:B$40,2,FALSE)</f>
        <v>Indicadores Sectoriales de Hidrocarburos</v>
      </c>
      <c r="C90" s="145" t="s">
        <v>116</v>
      </c>
      <c r="D90" s="11" t="str">
        <f>+VLOOKUP(C90,distribution!C$2:D$40,2,FALSE)</f>
        <v>Indicadores de Hidrocarburos en valores anuales, trimestrales y mensuales</v>
      </c>
      <c r="E90" s="41" t="s">
        <v>903</v>
      </c>
      <c r="F90" s="41" t="s">
        <v>10</v>
      </c>
      <c r="G90" s="31" t="s">
        <v>919</v>
      </c>
      <c r="H90" s="31" t="s">
        <v>377</v>
      </c>
    </row>
    <row r="91" spans="1:8" ht="45" x14ac:dyDescent="0.2">
      <c r="A91" s="142" t="s">
        <v>113</v>
      </c>
      <c r="B91" s="11" t="str">
        <f>+VLOOKUP(A91,dataset!A$2:B$40,2,FALSE)</f>
        <v>Indicadores Sectoriales de Hidrocarburos</v>
      </c>
      <c r="C91" s="145" t="s">
        <v>116</v>
      </c>
      <c r="D91" s="11" t="str">
        <f>+VLOOKUP(C91,distribution!C$2:D$40,2,FALSE)</f>
        <v>Indicadores de Hidrocarburos en valores anuales, trimestrales y mensuales</v>
      </c>
      <c r="E91" s="41" t="s">
        <v>904</v>
      </c>
      <c r="F91" s="41" t="s">
        <v>10</v>
      </c>
      <c r="G91" s="57" t="s">
        <v>920</v>
      </c>
      <c r="H91" s="31" t="s">
        <v>377</v>
      </c>
    </row>
    <row r="92" spans="1:8" ht="45" x14ac:dyDescent="0.2">
      <c r="A92" s="142" t="s">
        <v>113</v>
      </c>
      <c r="B92" s="11" t="str">
        <f>+VLOOKUP(A92,dataset!A$2:B$40,2,FALSE)</f>
        <v>Indicadores Sectoriales de Hidrocarburos</v>
      </c>
      <c r="C92" s="145" t="s">
        <v>116</v>
      </c>
      <c r="D92" s="11" t="str">
        <f>+VLOOKUP(C92,distribution!C$2:D$40,2,FALSE)</f>
        <v>Indicadores de Hidrocarburos en valores anuales, trimestrales y mensuales</v>
      </c>
      <c r="E92" s="41" t="s">
        <v>905</v>
      </c>
      <c r="F92" s="41" t="s">
        <v>10</v>
      </c>
      <c r="G92" s="31" t="s">
        <v>921</v>
      </c>
      <c r="H92" s="31" t="s">
        <v>376</v>
      </c>
    </row>
    <row r="93" spans="1:8" ht="45" x14ac:dyDescent="0.2">
      <c r="A93" s="142" t="s">
        <v>113</v>
      </c>
      <c r="B93" s="11" t="str">
        <f>+VLOOKUP(A93,dataset!A$2:B$40,2,FALSE)</f>
        <v>Indicadores Sectoriales de Hidrocarburos</v>
      </c>
      <c r="C93" s="145" t="s">
        <v>116</v>
      </c>
      <c r="D93" s="11" t="str">
        <f>+VLOOKUP(C93,distribution!C$2:D$40,2,FALSE)</f>
        <v>Indicadores de Hidrocarburos en valores anuales, trimestrales y mensuales</v>
      </c>
      <c r="E93" s="41" t="s">
        <v>906</v>
      </c>
      <c r="F93" s="41" t="s">
        <v>10</v>
      </c>
      <c r="G93" s="31" t="s">
        <v>922</v>
      </c>
      <c r="H93" s="31" t="s">
        <v>372</v>
      </c>
    </row>
    <row r="94" spans="1:8" ht="45" x14ac:dyDescent="0.2">
      <c r="A94" s="142" t="s">
        <v>113</v>
      </c>
      <c r="B94" s="11" t="str">
        <f>+VLOOKUP(A94,dataset!A$2:B$40,2,FALSE)</f>
        <v>Indicadores Sectoriales de Hidrocarburos</v>
      </c>
      <c r="C94" s="145" t="s">
        <v>116</v>
      </c>
      <c r="D94" s="11" t="str">
        <f>+VLOOKUP(C94,distribution!C$2:D$40,2,FALSE)</f>
        <v>Indicadores de Hidrocarburos en valores anuales, trimestrales y mensuales</v>
      </c>
      <c r="E94" s="41" t="s">
        <v>907</v>
      </c>
      <c r="F94" s="41" t="s">
        <v>10</v>
      </c>
      <c r="G94" s="31" t="s">
        <v>923</v>
      </c>
      <c r="H94" s="31" t="s">
        <v>376</v>
      </c>
    </row>
    <row r="95" spans="1:8" ht="45" x14ac:dyDescent="0.2">
      <c r="A95" s="142" t="s">
        <v>113</v>
      </c>
      <c r="B95" s="11" t="str">
        <f>+VLOOKUP(A95,dataset!A$2:B$40,2,FALSE)</f>
        <v>Indicadores Sectoriales de Hidrocarburos</v>
      </c>
      <c r="C95" s="145" t="s">
        <v>116</v>
      </c>
      <c r="D95" s="11" t="str">
        <f>+VLOOKUP(C95,distribution!C$2:D$40,2,FALSE)</f>
        <v>Indicadores de Hidrocarburos en valores anuales, trimestrales y mensuales</v>
      </c>
      <c r="E95" s="41" t="s">
        <v>908</v>
      </c>
      <c r="F95" s="41" t="s">
        <v>10</v>
      </c>
      <c r="G95" s="31" t="s">
        <v>924</v>
      </c>
      <c r="H95" s="31" t="s">
        <v>372</v>
      </c>
    </row>
    <row r="96" spans="1:8" ht="45" x14ac:dyDescent="0.2">
      <c r="A96" s="142" t="s">
        <v>113</v>
      </c>
      <c r="B96" s="11" t="str">
        <f>+VLOOKUP(A96,dataset!A$2:B$40,2,FALSE)</f>
        <v>Indicadores Sectoriales de Hidrocarburos</v>
      </c>
      <c r="C96" s="145" t="s">
        <v>116</v>
      </c>
      <c r="D96" s="11" t="str">
        <f>+VLOOKUP(C96,distribution!C$2:D$40,2,FALSE)</f>
        <v>Indicadores de Hidrocarburos en valores anuales, trimestrales y mensuales</v>
      </c>
      <c r="E96" s="41" t="s">
        <v>909</v>
      </c>
      <c r="F96" s="41" t="s">
        <v>10</v>
      </c>
      <c r="G96" s="31" t="s">
        <v>926</v>
      </c>
      <c r="H96" s="31" t="s">
        <v>385</v>
      </c>
    </row>
    <row r="97" spans="1:8" ht="45" x14ac:dyDescent="0.2">
      <c r="A97" s="142" t="s">
        <v>113</v>
      </c>
      <c r="B97" s="11" t="str">
        <f>+VLOOKUP(A97,dataset!A$2:B$40,2,FALSE)</f>
        <v>Indicadores Sectoriales de Hidrocarburos</v>
      </c>
      <c r="C97" s="145" t="s">
        <v>116</v>
      </c>
      <c r="D97" s="11" t="str">
        <f>+VLOOKUP(C97,distribution!C$2:D$40,2,FALSE)</f>
        <v>Indicadores de Hidrocarburos en valores anuales, trimestrales y mensuales</v>
      </c>
      <c r="E97" s="41" t="s">
        <v>910</v>
      </c>
      <c r="F97" s="41" t="s">
        <v>10</v>
      </c>
      <c r="G97" s="31" t="s">
        <v>925</v>
      </c>
      <c r="H97" s="31" t="s">
        <v>386</v>
      </c>
    </row>
    <row r="98" spans="1:8" ht="33.75" x14ac:dyDescent="0.2">
      <c r="A98" s="32" t="s">
        <v>1474</v>
      </c>
      <c r="B98" s="31" t="str">
        <f>+VLOOKUP(A98,dataset!A$2:B$40,2,FALSE)</f>
        <v>Indicadores Sectoriales de Frutícola - Fruta de carozo</v>
      </c>
      <c r="C98" s="23" t="s">
        <v>1479</v>
      </c>
      <c r="D98" s="23" t="str">
        <f>+VLOOKUP(C98,distribution!C$2:D$40,2,FALSE)</f>
        <v>Indicadores de Frutícola - Fruta de carozo en valores anuales y mensuales</v>
      </c>
      <c r="E98" s="23" t="s">
        <v>1</v>
      </c>
      <c r="F98" s="31" t="s">
        <v>9</v>
      </c>
      <c r="G98" s="31" t="s">
        <v>502</v>
      </c>
      <c r="H98" s="30"/>
    </row>
    <row r="99" spans="1:8" ht="33.75" x14ac:dyDescent="0.2">
      <c r="A99" s="32" t="s">
        <v>1474</v>
      </c>
      <c r="B99" s="31" t="str">
        <f>+VLOOKUP(A99,dataset!A$2:B$40,2,FALSE)</f>
        <v>Indicadores Sectoriales de Frutícola - Fruta de carozo</v>
      </c>
      <c r="C99" s="23" t="s">
        <v>1479</v>
      </c>
      <c r="D99" s="23" t="str">
        <f>+VLOOKUP(C99,distribution!C$2:D$40,2,FALSE)</f>
        <v>Indicadores de Frutícola - Fruta de carozo en valores anuales y mensuales</v>
      </c>
      <c r="E99" s="23" t="s">
        <v>498</v>
      </c>
      <c r="F99" s="31" t="s">
        <v>499</v>
      </c>
      <c r="G99" s="31" t="s">
        <v>500</v>
      </c>
      <c r="H99" s="30"/>
    </row>
    <row r="100" spans="1:8" ht="33.75" x14ac:dyDescent="0.2">
      <c r="A100" s="32" t="s">
        <v>1474</v>
      </c>
      <c r="B100" s="31" t="str">
        <f>+VLOOKUP(A100,dataset!A$2:B$40,2,FALSE)</f>
        <v>Indicadores Sectoriales de Frutícola - Fruta de carozo</v>
      </c>
      <c r="C100" s="23" t="s">
        <v>1479</v>
      </c>
      <c r="D100" s="23" t="str">
        <f>+VLOOKUP(C100,distribution!C$2:D$40,2,FALSE)</f>
        <v>Indicadores de Frutícola - Fruta de carozo en valores anuales y mensuales</v>
      </c>
      <c r="E100" s="23" t="s">
        <v>474</v>
      </c>
      <c r="F100" s="31" t="s">
        <v>499</v>
      </c>
      <c r="G100" s="31" t="s">
        <v>677</v>
      </c>
      <c r="H100" s="30"/>
    </row>
    <row r="101" spans="1:8" ht="33.75" x14ac:dyDescent="0.2">
      <c r="A101" s="32" t="s">
        <v>1474</v>
      </c>
      <c r="B101" s="31" t="str">
        <f>+VLOOKUP(A101,dataset!A$2:B$40,2,FALSE)</f>
        <v>Indicadores Sectoriales de Frutícola - Fruta de carozo</v>
      </c>
      <c r="C101" s="23" t="s">
        <v>1479</v>
      </c>
      <c r="D101" s="23" t="str">
        <f>+VLOOKUP(C101,distribution!C$2:D$40,2,FALSE)</f>
        <v>Indicadores de Frutícola - Fruta de carozo en valores anuales y mensuales</v>
      </c>
      <c r="E101" s="23" t="s">
        <v>476</v>
      </c>
      <c r="F101" s="31" t="s">
        <v>499</v>
      </c>
      <c r="G101" s="31" t="s">
        <v>575</v>
      </c>
      <c r="H101" s="30"/>
    </row>
    <row r="102" spans="1:8" ht="33.75" x14ac:dyDescent="0.2">
      <c r="A102" s="32" t="s">
        <v>1474</v>
      </c>
      <c r="B102" s="31" t="str">
        <f>+VLOOKUP(A102,dataset!A$2:B$40,2,FALSE)</f>
        <v>Indicadores Sectoriales de Frutícola - Fruta de carozo</v>
      </c>
      <c r="C102" s="23" t="s">
        <v>1479</v>
      </c>
      <c r="D102" s="23" t="str">
        <f>+VLOOKUP(C102,distribution!C$2:D$40,2,FALSE)</f>
        <v>Indicadores de Frutícola - Fruta de carozo en valores anuales y mensuales</v>
      </c>
      <c r="E102" s="23" t="s">
        <v>477</v>
      </c>
      <c r="F102" s="31" t="s">
        <v>499</v>
      </c>
      <c r="G102" s="31" t="s">
        <v>678</v>
      </c>
      <c r="H102" s="30"/>
    </row>
    <row r="103" spans="1:8" ht="33.75" x14ac:dyDescent="0.2">
      <c r="A103" s="32" t="s">
        <v>1474</v>
      </c>
      <c r="B103" s="31" t="str">
        <f>+VLOOKUP(A103,dataset!A$2:B$40,2,FALSE)</f>
        <v>Indicadores Sectoriales de Frutícola - Fruta de carozo</v>
      </c>
      <c r="C103" s="23" t="s">
        <v>1479</v>
      </c>
      <c r="D103" s="23" t="str">
        <f>+VLOOKUP(C103,distribution!C$2:D$40,2,FALSE)</f>
        <v>Indicadores de Frutícola - Fruta de carozo en valores anuales y mensuales</v>
      </c>
      <c r="E103" s="23" t="s">
        <v>1481</v>
      </c>
      <c r="F103" s="31" t="s">
        <v>10</v>
      </c>
      <c r="G103" s="31" t="s">
        <v>1493</v>
      </c>
      <c r="H103" s="30" t="s">
        <v>363</v>
      </c>
    </row>
    <row r="104" spans="1:8" ht="33.75" x14ac:dyDescent="0.2">
      <c r="A104" s="32" t="s">
        <v>1474</v>
      </c>
      <c r="B104" s="31" t="str">
        <f>+VLOOKUP(A104,dataset!A$2:B$40,2,FALSE)</f>
        <v>Indicadores Sectoriales de Frutícola - Fruta de carozo</v>
      </c>
      <c r="C104" s="23" t="s">
        <v>1479</v>
      </c>
      <c r="D104" s="23" t="str">
        <f>+VLOOKUP(C104,distribution!C$2:D$40,2,FALSE)</f>
        <v>Indicadores de Frutícola - Fruta de carozo en valores anuales y mensuales</v>
      </c>
      <c r="E104" s="23" t="s">
        <v>1482</v>
      </c>
      <c r="F104" s="31" t="s">
        <v>10</v>
      </c>
      <c r="G104" s="31" t="s">
        <v>1494</v>
      </c>
      <c r="H104" s="30" t="s">
        <v>363</v>
      </c>
    </row>
    <row r="105" spans="1:8" ht="33.75" x14ac:dyDescent="0.2">
      <c r="A105" s="32" t="s">
        <v>1474</v>
      </c>
      <c r="B105" s="31" t="str">
        <f>+VLOOKUP(A105,dataset!A$2:B$40,2,FALSE)</f>
        <v>Indicadores Sectoriales de Frutícola - Fruta de carozo</v>
      </c>
      <c r="C105" s="23" t="s">
        <v>1479</v>
      </c>
      <c r="D105" s="23" t="str">
        <f>+VLOOKUP(C105,distribution!C$2:D$40,2,FALSE)</f>
        <v>Indicadores de Frutícola - Fruta de carozo en valores anuales y mensuales</v>
      </c>
      <c r="E105" s="23" t="s">
        <v>1483</v>
      </c>
      <c r="F105" s="31" t="s">
        <v>10</v>
      </c>
      <c r="G105" s="31" t="s">
        <v>1495</v>
      </c>
      <c r="H105" s="30" t="s">
        <v>363</v>
      </c>
    </row>
    <row r="106" spans="1:8" ht="33.75" x14ac:dyDescent="0.2">
      <c r="A106" s="32" t="s">
        <v>1474</v>
      </c>
      <c r="B106" s="31" t="str">
        <f>+VLOOKUP(A106,dataset!A$2:B$40,2,FALSE)</f>
        <v>Indicadores Sectoriales de Frutícola - Fruta de carozo</v>
      </c>
      <c r="C106" s="23" t="s">
        <v>1479</v>
      </c>
      <c r="D106" s="23" t="str">
        <f>+VLOOKUP(C106,distribution!C$2:D$40,2,FALSE)</f>
        <v>Indicadores de Frutícola - Fruta de carozo en valores anuales y mensuales</v>
      </c>
      <c r="E106" s="23" t="s">
        <v>1484</v>
      </c>
      <c r="F106" s="31" t="s">
        <v>10</v>
      </c>
      <c r="G106" s="31" t="s">
        <v>1496</v>
      </c>
      <c r="H106" s="30" t="s">
        <v>363</v>
      </c>
    </row>
    <row r="107" spans="1:8" ht="33.75" x14ac:dyDescent="0.2">
      <c r="A107" s="32" t="s">
        <v>1474</v>
      </c>
      <c r="B107" s="31" t="str">
        <f>+VLOOKUP(A107,dataset!A$2:B$40,2,FALSE)</f>
        <v>Indicadores Sectoriales de Frutícola - Fruta de carozo</v>
      </c>
      <c r="C107" s="23" t="s">
        <v>1479</v>
      </c>
      <c r="D107" s="23" t="str">
        <f>+VLOOKUP(C107,distribution!C$2:D$40,2,FALSE)</f>
        <v>Indicadores de Frutícola - Fruta de carozo en valores anuales y mensuales</v>
      </c>
      <c r="E107" s="23" t="s">
        <v>1485</v>
      </c>
      <c r="F107" s="31" t="s">
        <v>10</v>
      </c>
      <c r="G107" s="31" t="s">
        <v>1497</v>
      </c>
      <c r="H107" s="30" t="s">
        <v>370</v>
      </c>
    </row>
    <row r="108" spans="1:8" ht="33.75" x14ac:dyDescent="0.2">
      <c r="A108" s="32" t="s">
        <v>1474</v>
      </c>
      <c r="B108" s="31" t="str">
        <f>+VLOOKUP(A108,dataset!A$2:B$40,2,FALSE)</f>
        <v>Indicadores Sectoriales de Frutícola - Fruta de carozo</v>
      </c>
      <c r="C108" s="23" t="s">
        <v>1479</v>
      </c>
      <c r="D108" s="23" t="str">
        <f>+VLOOKUP(C108,distribution!C$2:D$40,2,FALSE)</f>
        <v>Indicadores de Frutícola - Fruta de carozo en valores anuales y mensuales</v>
      </c>
      <c r="E108" s="23" t="s">
        <v>1486</v>
      </c>
      <c r="F108" s="31" t="s">
        <v>10</v>
      </c>
      <c r="G108" s="31" t="s">
        <v>1498</v>
      </c>
      <c r="H108" s="30" t="s">
        <v>370</v>
      </c>
    </row>
    <row r="109" spans="1:8" ht="33.75" x14ac:dyDescent="0.2">
      <c r="A109" s="32" t="s">
        <v>1474</v>
      </c>
      <c r="B109" s="31" t="str">
        <f>+VLOOKUP(A109,dataset!A$2:B$40,2,FALSE)</f>
        <v>Indicadores Sectoriales de Frutícola - Fruta de carozo</v>
      </c>
      <c r="C109" s="23" t="s">
        <v>1479</v>
      </c>
      <c r="D109" s="23" t="str">
        <f>+VLOOKUP(C109,distribution!C$2:D$40,2,FALSE)</f>
        <v>Indicadores de Frutícola - Fruta de carozo en valores anuales y mensuales</v>
      </c>
      <c r="E109" s="23" t="s">
        <v>1487</v>
      </c>
      <c r="F109" s="31" t="s">
        <v>10</v>
      </c>
      <c r="G109" s="31" t="s">
        <v>1499</v>
      </c>
      <c r="H109" s="30" t="s">
        <v>370</v>
      </c>
    </row>
    <row r="110" spans="1:8" ht="33.75" x14ac:dyDescent="0.2">
      <c r="A110" s="32" t="s">
        <v>1474</v>
      </c>
      <c r="B110" s="31" t="str">
        <f>+VLOOKUP(A110,dataset!A$2:B$40,2,FALSE)</f>
        <v>Indicadores Sectoriales de Frutícola - Fruta de carozo</v>
      </c>
      <c r="C110" s="23" t="s">
        <v>1479</v>
      </c>
      <c r="D110" s="23" t="str">
        <f>+VLOOKUP(C110,distribution!C$2:D$40,2,FALSE)</f>
        <v>Indicadores de Frutícola - Fruta de carozo en valores anuales y mensuales</v>
      </c>
      <c r="E110" s="23" t="s">
        <v>1488</v>
      </c>
      <c r="F110" s="31" t="s">
        <v>10</v>
      </c>
      <c r="G110" s="31" t="s">
        <v>1500</v>
      </c>
      <c r="H110" s="30" t="s">
        <v>370</v>
      </c>
    </row>
    <row r="111" spans="1:8" ht="33.75" x14ac:dyDescent="0.2">
      <c r="A111" s="32" t="s">
        <v>1474</v>
      </c>
      <c r="B111" s="31" t="str">
        <f>+VLOOKUP(A111,dataset!A$2:B$40,2,FALSE)</f>
        <v>Indicadores Sectoriales de Frutícola - Fruta de carozo</v>
      </c>
      <c r="C111" s="23" t="s">
        <v>1479</v>
      </c>
      <c r="D111" s="23" t="str">
        <f>+VLOOKUP(C111,distribution!C$2:D$40,2,FALSE)</f>
        <v>Indicadores de Frutícola - Fruta de carozo en valores anuales y mensuales</v>
      </c>
      <c r="E111" s="23" t="s">
        <v>1489</v>
      </c>
      <c r="F111" s="31" t="s">
        <v>10</v>
      </c>
      <c r="G111" s="31" t="s">
        <v>1501</v>
      </c>
      <c r="H111" s="30" t="s">
        <v>370</v>
      </c>
    </row>
    <row r="112" spans="1:8" ht="33.75" x14ac:dyDescent="0.2">
      <c r="A112" s="32" t="s">
        <v>1474</v>
      </c>
      <c r="B112" s="31" t="str">
        <f>+VLOOKUP(A112,dataset!A$2:B$40,2,FALSE)</f>
        <v>Indicadores Sectoriales de Frutícola - Fruta de carozo</v>
      </c>
      <c r="C112" s="23" t="s">
        <v>1479</v>
      </c>
      <c r="D112" s="23" t="str">
        <f>+VLOOKUP(C112,distribution!C$2:D$40,2,FALSE)</f>
        <v>Indicadores de Frutícola - Fruta de carozo en valores anuales y mensuales</v>
      </c>
      <c r="E112" s="23" t="s">
        <v>1490</v>
      </c>
      <c r="F112" s="31" t="s">
        <v>10</v>
      </c>
      <c r="G112" s="31" t="s">
        <v>1502</v>
      </c>
      <c r="H112" s="30" t="s">
        <v>370</v>
      </c>
    </row>
    <row r="113" spans="1:8" ht="33.75" x14ac:dyDescent="0.2">
      <c r="A113" s="32" t="s">
        <v>1474</v>
      </c>
      <c r="B113" s="31" t="str">
        <f>+VLOOKUP(A113,dataset!A$2:B$40,2,FALSE)</f>
        <v>Indicadores Sectoriales de Frutícola - Fruta de carozo</v>
      </c>
      <c r="C113" s="23" t="s">
        <v>1479</v>
      </c>
      <c r="D113" s="23" t="str">
        <f>+VLOOKUP(C113,distribution!C$2:D$40,2,FALSE)</f>
        <v>Indicadores de Frutícola - Fruta de carozo en valores anuales y mensuales</v>
      </c>
      <c r="E113" s="23" t="s">
        <v>1491</v>
      </c>
      <c r="F113" s="31" t="s">
        <v>10</v>
      </c>
      <c r="G113" s="31" t="s">
        <v>1503</v>
      </c>
      <c r="H113" s="30" t="s">
        <v>380</v>
      </c>
    </row>
    <row r="114" spans="1:8" ht="33.75" x14ac:dyDescent="0.2">
      <c r="A114" s="32" t="s">
        <v>1474</v>
      </c>
      <c r="B114" s="31" t="str">
        <f>+VLOOKUP(A114,dataset!A$2:B$40,2,FALSE)</f>
        <v>Indicadores Sectoriales de Frutícola - Fruta de carozo</v>
      </c>
      <c r="C114" s="23" t="s">
        <v>1479</v>
      </c>
      <c r="D114" s="23" t="str">
        <f>+VLOOKUP(C114,distribution!C$2:D$40,2,FALSE)</f>
        <v>Indicadores de Frutícola - Fruta de carozo en valores anuales y mensuales</v>
      </c>
      <c r="E114" s="23" t="s">
        <v>1492</v>
      </c>
      <c r="F114" s="31" t="s">
        <v>10</v>
      </c>
      <c r="G114" s="31" t="s">
        <v>1504</v>
      </c>
      <c r="H114" s="30" t="s">
        <v>380</v>
      </c>
    </row>
    <row r="115" spans="1:8" ht="33.75" x14ac:dyDescent="0.2">
      <c r="A115" s="32" t="s">
        <v>117</v>
      </c>
      <c r="B115" s="11" t="str">
        <f>+VLOOKUP(A115,dataset!A$2:B$40,2,FALSE)</f>
        <v>Indicadores Sectoriales de Maquinaria Agrícola</v>
      </c>
      <c r="C115" s="23" t="s">
        <v>121</v>
      </c>
      <c r="D115" s="11" t="str">
        <f>+VLOOKUP(C115,distribution!C$2:D$40,2,FALSE)</f>
        <v>Indicadores de Maquinaria Agrícola en valores anuales y trimestrales</v>
      </c>
      <c r="E115" s="23" t="s">
        <v>476</v>
      </c>
      <c r="F115" s="31" t="s">
        <v>10</v>
      </c>
      <c r="G115" s="31" t="s">
        <v>575</v>
      </c>
      <c r="H115" s="31"/>
    </row>
    <row r="116" spans="1:8" ht="33.75" x14ac:dyDescent="0.2">
      <c r="A116" s="32" t="s">
        <v>117</v>
      </c>
      <c r="B116" s="11" t="str">
        <f>+VLOOKUP(A116,dataset!A$2:B$40,2,FALSE)</f>
        <v>Indicadores Sectoriales de Maquinaria Agrícola</v>
      </c>
      <c r="C116" s="23" t="s">
        <v>121</v>
      </c>
      <c r="D116" s="11" t="str">
        <f>+VLOOKUP(C116,distribution!C$2:D$40,2,FALSE)</f>
        <v>Indicadores de Maquinaria Agrícola en valores anuales y trimestrales</v>
      </c>
      <c r="E116" s="23" t="s">
        <v>477</v>
      </c>
      <c r="F116" s="31" t="s">
        <v>499</v>
      </c>
      <c r="G116" s="31" t="s">
        <v>678</v>
      </c>
      <c r="H116" s="31"/>
    </row>
    <row r="117" spans="1:8" ht="33.75" x14ac:dyDescent="0.2">
      <c r="A117" s="32" t="s">
        <v>117</v>
      </c>
      <c r="B117" s="11" t="str">
        <f>+VLOOKUP(A117,dataset!A$2:B$40,2,FALSE)</f>
        <v>Indicadores Sectoriales de Maquinaria Agrícola</v>
      </c>
      <c r="C117" s="23" t="s">
        <v>121</v>
      </c>
      <c r="D117" s="11" t="str">
        <f>+VLOOKUP(C117,distribution!C$2:D$40,2,FALSE)</f>
        <v>Indicadores de Maquinaria Agrícola en valores anuales y trimestrales</v>
      </c>
      <c r="E117" s="23" t="s">
        <v>474</v>
      </c>
      <c r="F117" s="31" t="s">
        <v>499</v>
      </c>
      <c r="G117" s="31" t="s">
        <v>677</v>
      </c>
      <c r="H117" s="31"/>
    </row>
    <row r="118" spans="1:8" ht="33.75" x14ac:dyDescent="0.2">
      <c r="A118" s="32" t="s">
        <v>117</v>
      </c>
      <c r="B118" s="11" t="str">
        <f>+VLOOKUP(A118,dataset!A$2:B$40,2,FALSE)</f>
        <v>Indicadores Sectoriales de Maquinaria Agrícola</v>
      </c>
      <c r="C118" s="23" t="s">
        <v>121</v>
      </c>
      <c r="D118" s="11" t="str">
        <f>+VLOOKUP(C118,distribution!C$2:D$40,2,FALSE)</f>
        <v>Indicadores de Maquinaria Agrícola en valores anuales y trimestrales</v>
      </c>
      <c r="E118" s="23" t="s">
        <v>153</v>
      </c>
      <c r="F118" s="55" t="s">
        <v>10</v>
      </c>
      <c r="G118" s="51" t="s">
        <v>512</v>
      </c>
      <c r="H118" s="31" t="s">
        <v>378</v>
      </c>
    </row>
    <row r="119" spans="1:8" ht="33.75" x14ac:dyDescent="0.2">
      <c r="A119" s="32" t="s">
        <v>117</v>
      </c>
      <c r="B119" s="11" t="str">
        <f>+VLOOKUP(A119,dataset!A$2:B$40,2,FALSE)</f>
        <v>Indicadores Sectoriales de Maquinaria Agrícola</v>
      </c>
      <c r="C119" s="23" t="s">
        <v>121</v>
      </c>
      <c r="D119" s="11" t="str">
        <f>+VLOOKUP(C119,distribution!C$2:D$40,2,FALSE)</f>
        <v>Indicadores de Maquinaria Agrícola en valores anuales y trimestrales</v>
      </c>
      <c r="E119" s="23" t="s">
        <v>154</v>
      </c>
      <c r="F119" s="55" t="s">
        <v>10</v>
      </c>
      <c r="G119" s="51" t="s">
        <v>513</v>
      </c>
      <c r="H119" s="31" t="s">
        <v>379</v>
      </c>
    </row>
    <row r="120" spans="1:8" ht="33.75" x14ac:dyDescent="0.2">
      <c r="A120" s="32" t="s">
        <v>117</v>
      </c>
      <c r="B120" s="11" t="str">
        <f>+VLOOKUP(A120,dataset!A$2:B$40,2,FALSE)</f>
        <v>Indicadores Sectoriales de Maquinaria Agrícola</v>
      </c>
      <c r="C120" s="23" t="s">
        <v>121</v>
      </c>
      <c r="D120" s="11" t="str">
        <f>+VLOOKUP(C120,distribution!C$2:D$40,2,FALSE)</f>
        <v>Indicadores de Maquinaria Agrícola en valores anuales y trimestrales</v>
      </c>
      <c r="E120" s="23" t="s">
        <v>498</v>
      </c>
      <c r="F120" s="31" t="s">
        <v>499</v>
      </c>
      <c r="G120" s="31" t="s">
        <v>611</v>
      </c>
      <c r="H120" s="31"/>
    </row>
    <row r="121" spans="1:8" ht="33.75" x14ac:dyDescent="0.2">
      <c r="A121" s="32" t="s">
        <v>117</v>
      </c>
      <c r="B121" s="11" t="str">
        <f>+VLOOKUP(A121,dataset!A$2:B$40,2,FALSE)</f>
        <v>Indicadores Sectoriales de Maquinaria Agrícola</v>
      </c>
      <c r="C121" s="23" t="s">
        <v>121</v>
      </c>
      <c r="D121" s="11" t="str">
        <f>+VLOOKUP(C121,distribution!C$2:D$40,2,FALSE)</f>
        <v>Indicadores de Maquinaria Agrícola en valores anuales y trimestrales</v>
      </c>
      <c r="E121" s="23" t="s">
        <v>1</v>
      </c>
      <c r="F121" s="31" t="s">
        <v>9</v>
      </c>
      <c r="G121" s="31" t="s">
        <v>612</v>
      </c>
      <c r="H121" s="31"/>
    </row>
    <row r="122" spans="1:8" ht="33.75" x14ac:dyDescent="0.2">
      <c r="A122" s="32" t="s">
        <v>117</v>
      </c>
      <c r="B122" s="11" t="str">
        <f>+VLOOKUP(A122,dataset!A$2:B$40,2,FALSE)</f>
        <v>Indicadores Sectoriales de Maquinaria Agrícola</v>
      </c>
      <c r="C122" s="23" t="s">
        <v>121</v>
      </c>
      <c r="D122" s="11" t="str">
        <f>+VLOOKUP(C122,distribution!C$2:D$40,2,FALSE)</f>
        <v>Indicadores de Maquinaria Agrícola en valores anuales y trimestrales</v>
      </c>
      <c r="E122" s="23" t="s">
        <v>122</v>
      </c>
      <c r="F122" s="30" t="s">
        <v>10</v>
      </c>
      <c r="G122" s="31" t="s">
        <v>741</v>
      </c>
      <c r="H122" s="31" t="s">
        <v>371</v>
      </c>
    </row>
    <row r="123" spans="1:8" ht="33.75" x14ac:dyDescent="0.2">
      <c r="A123" s="32" t="s">
        <v>117</v>
      </c>
      <c r="B123" s="11" t="str">
        <f>+VLOOKUP(A123,dataset!A$2:B$40,2,FALSE)</f>
        <v>Indicadores Sectoriales de Maquinaria Agrícola</v>
      </c>
      <c r="C123" s="23" t="s">
        <v>121</v>
      </c>
      <c r="D123" s="11" t="str">
        <f>+VLOOKUP(C123,distribution!C$2:D$40,2,FALSE)</f>
        <v>Indicadores de Maquinaria Agrícola en valores anuales y trimestrales</v>
      </c>
      <c r="E123" s="23" t="s">
        <v>123</v>
      </c>
      <c r="F123" s="30" t="s">
        <v>10</v>
      </c>
      <c r="G123" s="31" t="s">
        <v>742</v>
      </c>
      <c r="H123" s="31" t="s">
        <v>371</v>
      </c>
    </row>
    <row r="124" spans="1:8" ht="33.75" x14ac:dyDescent="0.2">
      <c r="A124" s="32" t="s">
        <v>117</v>
      </c>
      <c r="B124" s="11" t="str">
        <f>+VLOOKUP(A124,dataset!A$2:B$40,2,FALSE)</f>
        <v>Indicadores Sectoriales de Maquinaria Agrícola</v>
      </c>
      <c r="C124" s="23" t="s">
        <v>121</v>
      </c>
      <c r="D124" s="11" t="str">
        <f>+VLOOKUP(C124,distribution!C$2:D$40,2,FALSE)</f>
        <v>Indicadores de Maquinaria Agrícola en valores anuales y trimestrales</v>
      </c>
      <c r="E124" s="23" t="s">
        <v>124</v>
      </c>
      <c r="F124" s="30" t="s">
        <v>10</v>
      </c>
      <c r="G124" s="31" t="s">
        <v>743</v>
      </c>
      <c r="H124" s="31" t="s">
        <v>371</v>
      </c>
    </row>
    <row r="125" spans="1:8" ht="33.75" x14ac:dyDescent="0.2">
      <c r="A125" s="32" t="s">
        <v>117</v>
      </c>
      <c r="B125" s="11" t="str">
        <f>+VLOOKUP(A125,dataset!A$2:B$40,2,FALSE)</f>
        <v>Indicadores Sectoriales de Maquinaria Agrícola</v>
      </c>
      <c r="C125" s="23" t="s">
        <v>121</v>
      </c>
      <c r="D125" s="11" t="str">
        <f>+VLOOKUP(C125,distribution!C$2:D$40,2,FALSE)</f>
        <v>Indicadores de Maquinaria Agrícola en valores anuales y trimestrales</v>
      </c>
      <c r="E125" s="23" t="s">
        <v>125</v>
      </c>
      <c r="F125" s="30" t="s">
        <v>10</v>
      </c>
      <c r="G125" s="31" t="s">
        <v>744</v>
      </c>
      <c r="H125" s="31" t="s">
        <v>371</v>
      </c>
    </row>
    <row r="126" spans="1:8" ht="33.75" x14ac:dyDescent="0.2">
      <c r="A126" s="32" t="s">
        <v>117</v>
      </c>
      <c r="B126" s="11" t="str">
        <f>+VLOOKUP(A126,dataset!A$2:B$40,2,FALSE)</f>
        <v>Indicadores Sectoriales de Maquinaria Agrícola</v>
      </c>
      <c r="C126" s="23" t="s">
        <v>121</v>
      </c>
      <c r="D126" s="11" t="str">
        <f>+VLOOKUP(C126,distribution!C$2:D$40,2,FALSE)</f>
        <v>Indicadores de Maquinaria Agrícola en valores anuales y trimestrales</v>
      </c>
      <c r="E126" s="23" t="s">
        <v>126</v>
      </c>
      <c r="F126" s="30" t="s">
        <v>10</v>
      </c>
      <c r="G126" s="31" t="s">
        <v>745</v>
      </c>
      <c r="H126" s="31" t="s">
        <v>371</v>
      </c>
    </row>
    <row r="127" spans="1:8" ht="33.75" x14ac:dyDescent="0.2">
      <c r="A127" s="32" t="s">
        <v>117</v>
      </c>
      <c r="B127" s="11" t="str">
        <f>+VLOOKUP(A127,dataset!A$2:B$40,2,FALSE)</f>
        <v>Indicadores Sectoriales de Maquinaria Agrícola</v>
      </c>
      <c r="C127" s="23" t="s">
        <v>121</v>
      </c>
      <c r="D127" s="11" t="str">
        <f>+VLOOKUP(C127,distribution!C$2:D$40,2,FALSE)</f>
        <v>Indicadores de Maquinaria Agrícola en valores anuales y trimestrales</v>
      </c>
      <c r="E127" s="23" t="s">
        <v>127</v>
      </c>
      <c r="F127" s="30" t="s">
        <v>10</v>
      </c>
      <c r="G127" s="31" t="s">
        <v>746</v>
      </c>
      <c r="H127" s="31" t="s">
        <v>371</v>
      </c>
    </row>
    <row r="128" spans="1:8" ht="33.75" x14ac:dyDescent="0.2">
      <c r="A128" s="32" t="s">
        <v>117</v>
      </c>
      <c r="B128" s="11" t="str">
        <f>+VLOOKUP(A128,dataset!A$2:B$40,2,FALSE)</f>
        <v>Indicadores Sectoriales de Maquinaria Agrícola</v>
      </c>
      <c r="C128" s="23" t="s">
        <v>121</v>
      </c>
      <c r="D128" s="11" t="str">
        <f>+VLOOKUP(C128,distribution!C$2:D$40,2,FALSE)</f>
        <v>Indicadores de Maquinaria Agrícola en valores anuales y trimestrales</v>
      </c>
      <c r="E128" s="23" t="s">
        <v>128</v>
      </c>
      <c r="F128" s="30" t="s">
        <v>10</v>
      </c>
      <c r="G128" s="31" t="s">
        <v>747</v>
      </c>
      <c r="H128" s="31" t="s">
        <v>371</v>
      </c>
    </row>
    <row r="129" spans="1:8" ht="33.75" x14ac:dyDescent="0.2">
      <c r="A129" s="32" t="s">
        <v>117</v>
      </c>
      <c r="B129" s="11" t="str">
        <f>+VLOOKUP(A129,dataset!A$2:B$40,2,FALSE)</f>
        <v>Indicadores Sectoriales de Maquinaria Agrícola</v>
      </c>
      <c r="C129" s="23" t="s">
        <v>121</v>
      </c>
      <c r="D129" s="11" t="str">
        <f>+VLOOKUP(C129,distribution!C$2:D$40,2,FALSE)</f>
        <v>Indicadores de Maquinaria Agrícola en valores anuales y trimestrales</v>
      </c>
      <c r="E129" s="23" t="s">
        <v>129</v>
      </c>
      <c r="F129" s="30" t="s">
        <v>10</v>
      </c>
      <c r="G129" s="31" t="s">
        <v>748</v>
      </c>
      <c r="H129" s="31" t="s">
        <v>371</v>
      </c>
    </row>
    <row r="130" spans="1:8" ht="33.75" x14ac:dyDescent="0.2">
      <c r="A130" s="32" t="s">
        <v>117</v>
      </c>
      <c r="B130" s="11" t="str">
        <f>+VLOOKUP(A130,dataset!A$2:B$40,2,FALSE)</f>
        <v>Indicadores Sectoriales de Maquinaria Agrícola</v>
      </c>
      <c r="C130" s="23" t="s">
        <v>121</v>
      </c>
      <c r="D130" s="11" t="str">
        <f>+VLOOKUP(C130,distribution!C$2:D$40,2,FALSE)</f>
        <v>Indicadores de Maquinaria Agrícola en valores anuales y trimestrales</v>
      </c>
      <c r="E130" s="58" t="s">
        <v>139</v>
      </c>
      <c r="F130" s="54" t="s">
        <v>10</v>
      </c>
      <c r="G130" s="58" t="s">
        <v>749</v>
      </c>
      <c r="H130" s="31" t="s">
        <v>362</v>
      </c>
    </row>
    <row r="131" spans="1:8" ht="33.75" x14ac:dyDescent="0.2">
      <c r="A131" s="32" t="s">
        <v>117</v>
      </c>
      <c r="B131" s="11" t="str">
        <f>+VLOOKUP(A131,dataset!A$2:B$40,2,FALSE)</f>
        <v>Indicadores Sectoriales de Maquinaria Agrícola</v>
      </c>
      <c r="C131" s="23" t="s">
        <v>121</v>
      </c>
      <c r="D131" s="11" t="str">
        <f>+VLOOKUP(C131,distribution!C$2:D$40,2,FALSE)</f>
        <v>Indicadores de Maquinaria Agrícola en valores anuales y trimestrales</v>
      </c>
      <c r="E131" s="58" t="s">
        <v>137</v>
      </c>
      <c r="F131" s="54" t="s">
        <v>10</v>
      </c>
      <c r="G131" s="58" t="s">
        <v>749</v>
      </c>
      <c r="H131" s="31" t="s">
        <v>371</v>
      </c>
    </row>
    <row r="132" spans="1:8" ht="33.75" x14ac:dyDescent="0.2">
      <c r="A132" s="32" t="s">
        <v>117</v>
      </c>
      <c r="B132" s="11" t="str">
        <f>+VLOOKUP(A132,dataset!A$2:B$40,2,FALSE)</f>
        <v>Indicadores Sectoriales de Maquinaria Agrícola</v>
      </c>
      <c r="C132" s="23" t="s">
        <v>121</v>
      </c>
      <c r="D132" s="11" t="str">
        <f>+VLOOKUP(C132,distribution!C$2:D$40,2,FALSE)</f>
        <v>Indicadores de Maquinaria Agrícola en valores anuales y trimestrales</v>
      </c>
      <c r="E132" s="58" t="s">
        <v>136</v>
      </c>
      <c r="F132" s="52" t="s">
        <v>10</v>
      </c>
      <c r="G132" s="23" t="s">
        <v>750</v>
      </c>
      <c r="H132" s="31" t="s">
        <v>371</v>
      </c>
    </row>
    <row r="133" spans="1:8" ht="33.75" x14ac:dyDescent="0.2">
      <c r="A133" s="32" t="s">
        <v>117</v>
      </c>
      <c r="B133" s="11" t="str">
        <f>+VLOOKUP(A133,dataset!A$2:B$40,2,FALSE)</f>
        <v>Indicadores Sectoriales de Maquinaria Agrícola</v>
      </c>
      <c r="C133" s="23" t="s">
        <v>121</v>
      </c>
      <c r="D133" s="11" t="str">
        <f>+VLOOKUP(C133,distribution!C$2:D$40,2,FALSE)</f>
        <v>Indicadores de Maquinaria Agrícola en valores anuales y trimestrales</v>
      </c>
      <c r="E133" s="58" t="s">
        <v>140</v>
      </c>
      <c r="F133" s="54" t="s">
        <v>10</v>
      </c>
      <c r="G133" s="58" t="s">
        <v>751</v>
      </c>
      <c r="H133" s="31" t="s">
        <v>362</v>
      </c>
    </row>
    <row r="134" spans="1:8" ht="33.75" x14ac:dyDescent="0.2">
      <c r="A134" s="32" t="s">
        <v>117</v>
      </c>
      <c r="B134" s="11" t="str">
        <f>+VLOOKUP(A134,dataset!A$2:B$40,2,FALSE)</f>
        <v>Indicadores Sectoriales de Maquinaria Agrícola</v>
      </c>
      <c r="C134" s="23" t="s">
        <v>121</v>
      </c>
      <c r="D134" s="11" t="str">
        <f>+VLOOKUP(C134,distribution!C$2:D$40,2,FALSE)</f>
        <v>Indicadores de Maquinaria Agrícola en valores anuales y trimestrales</v>
      </c>
      <c r="E134" s="58" t="s">
        <v>138</v>
      </c>
      <c r="F134" s="54" t="s">
        <v>10</v>
      </c>
      <c r="G134" s="58" t="s">
        <v>751</v>
      </c>
      <c r="H134" s="31" t="s">
        <v>371</v>
      </c>
    </row>
    <row r="135" spans="1:8" ht="33.75" x14ac:dyDescent="0.2">
      <c r="A135" s="32" t="s">
        <v>117</v>
      </c>
      <c r="B135" s="11" t="str">
        <f>+VLOOKUP(A135,dataset!A$2:B$40,2,FALSE)</f>
        <v>Indicadores Sectoriales de Maquinaria Agrícola</v>
      </c>
      <c r="C135" s="23" t="s">
        <v>121</v>
      </c>
      <c r="D135" s="11" t="str">
        <f>+VLOOKUP(C135,distribution!C$2:D$40,2,FALSE)</f>
        <v>Indicadores de Maquinaria Agrícola en valores anuales y trimestrales</v>
      </c>
      <c r="E135" s="51" t="s">
        <v>151</v>
      </c>
      <c r="F135" s="55" t="s">
        <v>10</v>
      </c>
      <c r="G135" s="51" t="s">
        <v>752</v>
      </c>
      <c r="H135" s="31" t="s">
        <v>362</v>
      </c>
    </row>
    <row r="136" spans="1:8" ht="33.75" x14ac:dyDescent="0.2">
      <c r="A136" s="32" t="s">
        <v>117</v>
      </c>
      <c r="B136" s="11" t="str">
        <f>+VLOOKUP(A136,dataset!A$2:B$40,2,FALSE)</f>
        <v>Indicadores Sectoriales de Maquinaria Agrícola</v>
      </c>
      <c r="C136" s="23" t="s">
        <v>121</v>
      </c>
      <c r="D136" s="11" t="str">
        <f>+VLOOKUP(C136,distribution!C$2:D$40,2,FALSE)</f>
        <v>Indicadores de Maquinaria Agrícola en valores anuales y trimestrales</v>
      </c>
      <c r="E136" s="51" t="s">
        <v>148</v>
      </c>
      <c r="F136" s="52" t="s">
        <v>10</v>
      </c>
      <c r="G136" s="23" t="s">
        <v>753</v>
      </c>
      <c r="H136" s="31" t="s">
        <v>371</v>
      </c>
    </row>
    <row r="137" spans="1:8" ht="33.75" x14ac:dyDescent="0.2">
      <c r="A137" s="32" t="s">
        <v>117</v>
      </c>
      <c r="B137" s="11" t="str">
        <f>+VLOOKUP(A137,dataset!A$2:B$40,2,FALSE)</f>
        <v>Indicadores Sectoriales de Maquinaria Agrícola</v>
      </c>
      <c r="C137" s="23" t="s">
        <v>121</v>
      </c>
      <c r="D137" s="11" t="str">
        <f>+VLOOKUP(C137,distribution!C$2:D$40,2,FALSE)</f>
        <v>Indicadores de Maquinaria Agrícola en valores anuales y trimestrales</v>
      </c>
      <c r="E137" s="51" t="s">
        <v>150</v>
      </c>
      <c r="F137" s="55" t="s">
        <v>10</v>
      </c>
      <c r="G137" s="51" t="s">
        <v>754</v>
      </c>
      <c r="H137" s="31" t="s">
        <v>362</v>
      </c>
    </row>
    <row r="138" spans="1:8" ht="33.75" x14ac:dyDescent="0.2">
      <c r="A138" s="32" t="s">
        <v>117</v>
      </c>
      <c r="B138" s="11" t="str">
        <f>+VLOOKUP(A138,dataset!A$2:B$40,2,FALSE)</f>
        <v>Indicadores Sectoriales de Maquinaria Agrícola</v>
      </c>
      <c r="C138" s="23" t="s">
        <v>121</v>
      </c>
      <c r="D138" s="11" t="str">
        <f>+VLOOKUP(C138,distribution!C$2:D$40,2,FALSE)</f>
        <v>Indicadores de Maquinaria Agrícola en valores anuales y trimestrales</v>
      </c>
      <c r="E138" s="51" t="s">
        <v>147</v>
      </c>
      <c r="F138" s="52" t="s">
        <v>10</v>
      </c>
      <c r="G138" s="23" t="s">
        <v>755</v>
      </c>
      <c r="H138" s="31" t="s">
        <v>371</v>
      </c>
    </row>
    <row r="139" spans="1:8" ht="33.75" x14ac:dyDescent="0.2">
      <c r="A139" s="32" t="s">
        <v>117</v>
      </c>
      <c r="B139" s="11" t="str">
        <f>+VLOOKUP(A139,dataset!A$2:B$40,2,FALSE)</f>
        <v>Indicadores Sectoriales de Maquinaria Agrícola</v>
      </c>
      <c r="C139" s="23" t="s">
        <v>121</v>
      </c>
      <c r="D139" s="11" t="str">
        <f>+VLOOKUP(C139,distribution!C$2:D$40,2,FALSE)</f>
        <v>Indicadores de Maquinaria Agrícola en valores anuales y trimestrales</v>
      </c>
      <c r="E139" s="51" t="s">
        <v>152</v>
      </c>
      <c r="F139" s="55" t="s">
        <v>10</v>
      </c>
      <c r="G139" s="51" t="s">
        <v>756</v>
      </c>
      <c r="H139" s="31" t="s">
        <v>362</v>
      </c>
    </row>
    <row r="140" spans="1:8" ht="33.75" x14ac:dyDescent="0.2">
      <c r="A140" s="32" t="s">
        <v>117</v>
      </c>
      <c r="B140" s="11" t="str">
        <f>+VLOOKUP(A140,dataset!A$2:B$40,2,FALSE)</f>
        <v>Indicadores Sectoriales de Maquinaria Agrícola</v>
      </c>
      <c r="C140" s="23" t="s">
        <v>121</v>
      </c>
      <c r="D140" s="11" t="str">
        <f>+VLOOKUP(C140,distribution!C$2:D$40,2,FALSE)</f>
        <v>Indicadores de Maquinaria Agrícola en valores anuales y trimestrales</v>
      </c>
      <c r="E140" s="51" t="s">
        <v>149</v>
      </c>
      <c r="F140" s="52" t="s">
        <v>10</v>
      </c>
      <c r="G140" s="23" t="s">
        <v>757</v>
      </c>
      <c r="H140" s="31" t="s">
        <v>371</v>
      </c>
    </row>
    <row r="141" spans="1:8" ht="33.75" x14ac:dyDescent="0.2">
      <c r="A141" s="32" t="s">
        <v>117</v>
      </c>
      <c r="B141" s="11" t="str">
        <f>+VLOOKUP(A141,dataset!A$2:B$40,2,FALSE)</f>
        <v>Indicadores Sectoriales de Maquinaria Agrícola</v>
      </c>
      <c r="C141" s="23" t="s">
        <v>121</v>
      </c>
      <c r="D141" s="11" t="str">
        <f>+VLOOKUP(C141,distribution!C$2:D$40,2,FALSE)</f>
        <v>Indicadores de Maquinaria Agrícola en valores anuales y trimestrales</v>
      </c>
      <c r="E141" s="23" t="s">
        <v>145</v>
      </c>
      <c r="F141" s="52" t="s">
        <v>10</v>
      </c>
      <c r="G141" s="23" t="s">
        <v>758</v>
      </c>
      <c r="H141" s="31" t="s">
        <v>362</v>
      </c>
    </row>
    <row r="142" spans="1:8" ht="33.75" x14ac:dyDescent="0.2">
      <c r="A142" s="32" t="s">
        <v>117</v>
      </c>
      <c r="B142" s="11" t="str">
        <f>+VLOOKUP(A142,dataset!A$2:B$40,2,FALSE)</f>
        <v>Indicadores Sectoriales de Maquinaria Agrícola</v>
      </c>
      <c r="C142" s="23" t="s">
        <v>121</v>
      </c>
      <c r="D142" s="11" t="str">
        <f>+VLOOKUP(C142,distribution!C$2:D$40,2,FALSE)</f>
        <v>Indicadores de Maquinaria Agrícola en valores anuales y trimestrales</v>
      </c>
      <c r="E142" s="23" t="s">
        <v>142</v>
      </c>
      <c r="F142" s="52" t="s">
        <v>10</v>
      </c>
      <c r="G142" s="23" t="s">
        <v>759</v>
      </c>
      <c r="H142" s="31" t="s">
        <v>371</v>
      </c>
    </row>
    <row r="143" spans="1:8" ht="33.75" x14ac:dyDescent="0.2">
      <c r="A143" s="32" t="s">
        <v>117</v>
      </c>
      <c r="B143" s="11" t="str">
        <f>+VLOOKUP(A143,dataset!A$2:B$40,2,FALSE)</f>
        <v>Indicadores Sectoriales de Maquinaria Agrícola</v>
      </c>
      <c r="C143" s="23" t="s">
        <v>121</v>
      </c>
      <c r="D143" s="11" t="str">
        <f>+VLOOKUP(C143,distribution!C$2:D$40,2,FALSE)</f>
        <v>Indicadores de Maquinaria Agrícola en valores anuales y trimestrales</v>
      </c>
      <c r="E143" s="23" t="s">
        <v>144</v>
      </c>
      <c r="F143" s="52" t="s">
        <v>10</v>
      </c>
      <c r="G143" s="23" t="s">
        <v>760</v>
      </c>
      <c r="H143" s="31" t="s">
        <v>362</v>
      </c>
    </row>
    <row r="144" spans="1:8" ht="33.75" x14ac:dyDescent="0.2">
      <c r="A144" s="32" t="s">
        <v>117</v>
      </c>
      <c r="B144" s="11" t="str">
        <f>+VLOOKUP(A144,dataset!A$2:B$40,2,FALSE)</f>
        <v>Indicadores Sectoriales de Maquinaria Agrícola</v>
      </c>
      <c r="C144" s="23" t="s">
        <v>121</v>
      </c>
      <c r="D144" s="11" t="str">
        <f>+VLOOKUP(C144,distribution!C$2:D$40,2,FALSE)</f>
        <v>Indicadores de Maquinaria Agrícola en valores anuales y trimestrales</v>
      </c>
      <c r="E144" s="23" t="s">
        <v>141</v>
      </c>
      <c r="F144" s="52" t="s">
        <v>10</v>
      </c>
      <c r="G144" s="23" t="s">
        <v>761</v>
      </c>
      <c r="H144" s="31" t="s">
        <v>371</v>
      </c>
    </row>
    <row r="145" spans="1:8" ht="33.75" x14ac:dyDescent="0.2">
      <c r="A145" s="32" t="s">
        <v>117</v>
      </c>
      <c r="B145" s="11" t="str">
        <f>+VLOOKUP(A145,dataset!A$2:B$40,2,FALSE)</f>
        <v>Indicadores Sectoriales de Maquinaria Agrícola</v>
      </c>
      <c r="C145" s="23" t="s">
        <v>121</v>
      </c>
      <c r="D145" s="11" t="str">
        <f>+VLOOKUP(C145,distribution!C$2:D$40,2,FALSE)</f>
        <v>Indicadores de Maquinaria Agrícola en valores anuales y trimestrales</v>
      </c>
      <c r="E145" s="23" t="s">
        <v>146</v>
      </c>
      <c r="F145" s="52" t="s">
        <v>10</v>
      </c>
      <c r="G145" s="23" t="s">
        <v>762</v>
      </c>
      <c r="H145" s="31" t="s">
        <v>362</v>
      </c>
    </row>
    <row r="146" spans="1:8" ht="33.75" x14ac:dyDescent="0.2">
      <c r="A146" s="32" t="s">
        <v>117</v>
      </c>
      <c r="B146" s="11" t="str">
        <f>+VLOOKUP(A146,dataset!A$2:B$40,2,FALSE)</f>
        <v>Indicadores Sectoriales de Maquinaria Agrícola</v>
      </c>
      <c r="C146" s="23" t="s">
        <v>121</v>
      </c>
      <c r="D146" s="11" t="str">
        <f>+VLOOKUP(C146,distribution!C$2:D$40,2,FALSE)</f>
        <v>Indicadores de Maquinaria Agrícola en valores anuales y trimestrales</v>
      </c>
      <c r="E146" s="23" t="s">
        <v>143</v>
      </c>
      <c r="F146" s="52" t="s">
        <v>10</v>
      </c>
      <c r="G146" s="23" t="s">
        <v>763</v>
      </c>
      <c r="H146" s="31" t="s">
        <v>371</v>
      </c>
    </row>
    <row r="147" spans="1:8" ht="33.75" x14ac:dyDescent="0.2">
      <c r="A147" s="32" t="s">
        <v>117</v>
      </c>
      <c r="B147" s="11" t="str">
        <f>+VLOOKUP(A147,dataset!A$2:B$40,2,FALSE)</f>
        <v>Indicadores Sectoriales de Maquinaria Agrícola</v>
      </c>
      <c r="C147" s="23" t="s">
        <v>121</v>
      </c>
      <c r="D147" s="11" t="str">
        <f>+VLOOKUP(C147,distribution!C$2:D$40,2,FALSE)</f>
        <v>Indicadores de Maquinaria Agrícola en valores anuales y trimestrales</v>
      </c>
      <c r="E147" s="23" t="s">
        <v>134</v>
      </c>
      <c r="F147" s="30" t="s">
        <v>10</v>
      </c>
      <c r="G147" s="31" t="s">
        <v>764</v>
      </c>
      <c r="H147" s="31" t="s">
        <v>362</v>
      </c>
    </row>
    <row r="148" spans="1:8" ht="33.75" x14ac:dyDescent="0.2">
      <c r="A148" s="32" t="s">
        <v>117</v>
      </c>
      <c r="B148" s="11" t="str">
        <f>+VLOOKUP(A148,dataset!A$2:B$40,2,FALSE)</f>
        <v>Indicadores Sectoriales de Maquinaria Agrícola</v>
      </c>
      <c r="C148" s="23" t="s">
        <v>121</v>
      </c>
      <c r="D148" s="11" t="str">
        <f>+VLOOKUP(C148,distribution!C$2:D$40,2,FALSE)</f>
        <v>Indicadores de Maquinaria Agrícola en valores anuales y trimestrales</v>
      </c>
      <c r="E148" s="23" t="s">
        <v>131</v>
      </c>
      <c r="F148" s="52" t="s">
        <v>10</v>
      </c>
      <c r="G148" s="23" t="s">
        <v>765</v>
      </c>
      <c r="H148" s="31" t="s">
        <v>371</v>
      </c>
    </row>
    <row r="149" spans="1:8" ht="33.75" x14ac:dyDescent="0.2">
      <c r="A149" s="32" t="s">
        <v>117</v>
      </c>
      <c r="B149" s="11" t="str">
        <f>+VLOOKUP(A149,dataset!A$2:B$40,2,FALSE)</f>
        <v>Indicadores Sectoriales de Maquinaria Agrícola</v>
      </c>
      <c r="C149" s="23" t="s">
        <v>121</v>
      </c>
      <c r="D149" s="11" t="str">
        <f>+VLOOKUP(C149,distribution!C$2:D$40,2,FALSE)</f>
        <v>Indicadores de Maquinaria Agrícola en valores anuales y trimestrales</v>
      </c>
      <c r="E149" s="23" t="s">
        <v>133</v>
      </c>
      <c r="F149" s="30" t="s">
        <v>10</v>
      </c>
      <c r="G149" s="31" t="s">
        <v>766</v>
      </c>
      <c r="H149" s="31" t="s">
        <v>362</v>
      </c>
    </row>
    <row r="150" spans="1:8" ht="33.75" x14ac:dyDescent="0.2">
      <c r="A150" s="32" t="s">
        <v>117</v>
      </c>
      <c r="B150" s="11" t="str">
        <f>+VLOOKUP(A150,dataset!A$2:B$40,2,FALSE)</f>
        <v>Indicadores Sectoriales de Maquinaria Agrícola</v>
      </c>
      <c r="C150" s="23" t="s">
        <v>121</v>
      </c>
      <c r="D150" s="11" t="str">
        <f>+VLOOKUP(C150,distribution!C$2:D$40,2,FALSE)</f>
        <v>Indicadores de Maquinaria Agrícola en valores anuales y trimestrales</v>
      </c>
      <c r="E150" s="23" t="s">
        <v>130</v>
      </c>
      <c r="F150" s="52" t="s">
        <v>10</v>
      </c>
      <c r="G150" s="23" t="s">
        <v>767</v>
      </c>
      <c r="H150" s="31" t="s">
        <v>371</v>
      </c>
    </row>
    <row r="151" spans="1:8" ht="33.75" x14ac:dyDescent="0.2">
      <c r="A151" s="32" t="s">
        <v>117</v>
      </c>
      <c r="B151" s="11" t="str">
        <f>+VLOOKUP(A151,dataset!A$2:B$40,2,FALSE)</f>
        <v>Indicadores Sectoriales de Maquinaria Agrícola</v>
      </c>
      <c r="C151" s="23" t="s">
        <v>121</v>
      </c>
      <c r="D151" s="11" t="str">
        <f>+VLOOKUP(C151,distribution!C$2:D$40,2,FALSE)</f>
        <v>Indicadores de Maquinaria Agrícola en valores anuales y trimestrales</v>
      </c>
      <c r="E151" s="23" t="s">
        <v>135</v>
      </c>
      <c r="F151" s="30" t="s">
        <v>10</v>
      </c>
      <c r="G151" s="31" t="s">
        <v>768</v>
      </c>
      <c r="H151" s="31" t="s">
        <v>362</v>
      </c>
    </row>
    <row r="152" spans="1:8" ht="33.75" x14ac:dyDescent="0.2">
      <c r="A152" s="32" t="s">
        <v>117</v>
      </c>
      <c r="B152" s="11" t="str">
        <f>+VLOOKUP(A152,dataset!A$2:B$40,2,FALSE)</f>
        <v>Indicadores Sectoriales de Maquinaria Agrícola</v>
      </c>
      <c r="C152" s="23" t="s">
        <v>121</v>
      </c>
      <c r="D152" s="11" t="str">
        <f>+VLOOKUP(C152,distribution!C$2:D$40,2,FALSE)</f>
        <v>Indicadores de Maquinaria Agrícola en valores anuales y trimestrales</v>
      </c>
      <c r="E152" s="23" t="s">
        <v>132</v>
      </c>
      <c r="F152" s="30" t="s">
        <v>10</v>
      </c>
      <c r="G152" s="31" t="s">
        <v>769</v>
      </c>
      <c r="H152" s="31" t="s">
        <v>371</v>
      </c>
    </row>
    <row r="153" spans="1:8" ht="33.75" x14ac:dyDescent="0.2">
      <c r="A153" s="32" t="s">
        <v>936</v>
      </c>
      <c r="B153" s="31" t="str">
        <f>+VLOOKUP(A153,dataset!A$2:B$40,2,FALSE)</f>
        <v>Indicadores Sectoriales de Cárnica - Porcina</v>
      </c>
      <c r="C153" s="23" t="s">
        <v>940</v>
      </c>
      <c r="D153" s="23" t="str">
        <f>+VLOOKUP(C153,distribution!C$2:D$40,2,FALSE)</f>
        <v>Indicadores de Cárnica - Porcina en valores anuales, trimestrales y mensuales</v>
      </c>
      <c r="E153" s="23" t="s">
        <v>1</v>
      </c>
      <c r="F153" s="31" t="s">
        <v>9</v>
      </c>
      <c r="G153" s="31" t="s">
        <v>502</v>
      </c>
      <c r="H153" s="59"/>
    </row>
    <row r="154" spans="1:8" ht="33.75" x14ac:dyDescent="0.2">
      <c r="A154" s="32" t="s">
        <v>936</v>
      </c>
      <c r="B154" s="31" t="str">
        <f>+VLOOKUP(A154,dataset!A$2:B$40,2,FALSE)</f>
        <v>Indicadores Sectoriales de Cárnica - Porcina</v>
      </c>
      <c r="C154" s="23" t="s">
        <v>940</v>
      </c>
      <c r="D154" s="23" t="str">
        <f>+VLOOKUP(C154,distribution!C$2:D$40,2,FALSE)</f>
        <v>Indicadores de Cárnica - Porcina en valores anuales, trimestrales y mensuales</v>
      </c>
      <c r="E154" s="23" t="s">
        <v>498</v>
      </c>
      <c r="F154" s="31" t="s">
        <v>499</v>
      </c>
      <c r="G154" s="31" t="s">
        <v>500</v>
      </c>
      <c r="H154" s="59"/>
    </row>
    <row r="155" spans="1:8" ht="33.75" x14ac:dyDescent="0.2">
      <c r="A155" s="32" t="s">
        <v>936</v>
      </c>
      <c r="B155" s="31" t="str">
        <f>+VLOOKUP(A155,dataset!A$2:B$40,2,FALSE)</f>
        <v>Indicadores Sectoriales de Cárnica - Porcina</v>
      </c>
      <c r="C155" s="23" t="s">
        <v>940</v>
      </c>
      <c r="D155" s="23" t="str">
        <f>+VLOOKUP(C155,distribution!C$2:D$40,2,FALSE)</f>
        <v>Indicadores de Cárnica - Porcina en valores anuales, trimestrales y mensuales</v>
      </c>
      <c r="E155" s="23" t="s">
        <v>474</v>
      </c>
      <c r="F155" s="31" t="s">
        <v>499</v>
      </c>
      <c r="G155" s="31" t="s">
        <v>677</v>
      </c>
      <c r="H155" s="59"/>
    </row>
    <row r="156" spans="1:8" ht="33.75" x14ac:dyDescent="0.2">
      <c r="A156" s="32" t="s">
        <v>936</v>
      </c>
      <c r="B156" s="31" t="str">
        <f>+VLOOKUP(A156,dataset!A$2:B$40,2,FALSE)</f>
        <v>Indicadores Sectoriales de Cárnica - Porcina</v>
      </c>
      <c r="C156" s="23" t="s">
        <v>940</v>
      </c>
      <c r="D156" s="23" t="str">
        <f>+VLOOKUP(C156,distribution!C$2:D$40,2,FALSE)</f>
        <v>Indicadores de Cárnica - Porcina en valores anuales, trimestrales y mensuales</v>
      </c>
      <c r="E156" s="23" t="s">
        <v>476</v>
      </c>
      <c r="F156" s="31" t="s">
        <v>499</v>
      </c>
      <c r="G156" s="31" t="s">
        <v>575</v>
      </c>
      <c r="H156" s="59"/>
    </row>
    <row r="157" spans="1:8" ht="33.75" x14ac:dyDescent="0.2">
      <c r="A157" s="32" t="s">
        <v>936</v>
      </c>
      <c r="B157" s="31" t="str">
        <f>+VLOOKUP(A157,dataset!A$2:B$40,2,FALSE)</f>
        <v>Indicadores Sectoriales de Cárnica - Porcina</v>
      </c>
      <c r="C157" s="23" t="s">
        <v>940</v>
      </c>
      <c r="D157" s="23" t="str">
        <f>+VLOOKUP(C157,distribution!C$2:D$40,2,FALSE)</f>
        <v>Indicadores de Cárnica - Porcina en valores anuales, trimestrales y mensuales</v>
      </c>
      <c r="E157" s="23" t="s">
        <v>477</v>
      </c>
      <c r="F157" s="31" t="s">
        <v>499</v>
      </c>
      <c r="G157" s="31" t="s">
        <v>678</v>
      </c>
      <c r="H157" s="59"/>
    </row>
    <row r="158" spans="1:8" ht="33.75" x14ac:dyDescent="0.2">
      <c r="A158" s="32" t="s">
        <v>936</v>
      </c>
      <c r="B158" s="31" t="str">
        <f>+VLOOKUP(A158,dataset!A$2:B$40,2,FALSE)</f>
        <v>Indicadores Sectoriales de Cárnica - Porcina</v>
      </c>
      <c r="C158" s="23" t="s">
        <v>940</v>
      </c>
      <c r="D158" s="23" t="str">
        <f>+VLOOKUP(C158,distribution!C$2:D$40,2,FALSE)</f>
        <v>Indicadores de Cárnica - Porcina en valores anuales, trimestrales y mensuales</v>
      </c>
      <c r="E158" s="23" t="s">
        <v>942</v>
      </c>
      <c r="F158" s="30" t="s">
        <v>10</v>
      </c>
      <c r="G158" s="31" t="s">
        <v>943</v>
      </c>
      <c r="H158" s="31" t="s">
        <v>374</v>
      </c>
    </row>
    <row r="159" spans="1:8" ht="33.75" x14ac:dyDescent="0.2">
      <c r="A159" s="32" t="s">
        <v>936</v>
      </c>
      <c r="B159" s="31" t="str">
        <f>+VLOOKUP(A159,dataset!A$2:B$40,2,FALSE)</f>
        <v>Indicadores Sectoriales de Cárnica - Porcina</v>
      </c>
      <c r="C159" s="23" t="s">
        <v>940</v>
      </c>
      <c r="D159" s="23" t="str">
        <f>+VLOOKUP(C159,distribution!C$2:D$40,2,FALSE)</f>
        <v>Indicadores de Cárnica - Porcina en valores anuales, trimestrales y mensuales</v>
      </c>
      <c r="E159" s="23" t="s">
        <v>944</v>
      </c>
      <c r="F159" s="30" t="s">
        <v>10</v>
      </c>
      <c r="G159" s="31" t="s">
        <v>945</v>
      </c>
      <c r="H159" s="31" t="s">
        <v>374</v>
      </c>
    </row>
    <row r="160" spans="1:8" ht="33.75" x14ac:dyDescent="0.2">
      <c r="A160" s="32" t="s">
        <v>936</v>
      </c>
      <c r="B160" s="31" t="str">
        <f>+VLOOKUP(A160,dataset!A$2:B$40,2,FALSE)</f>
        <v>Indicadores Sectoriales de Cárnica - Porcina</v>
      </c>
      <c r="C160" s="23" t="s">
        <v>940</v>
      </c>
      <c r="D160" s="23" t="str">
        <f>+VLOOKUP(C160,distribution!C$2:D$40,2,FALSE)</f>
        <v>Indicadores de Cárnica - Porcina en valores anuales, trimestrales y mensuales</v>
      </c>
      <c r="E160" s="23" t="s">
        <v>946</v>
      </c>
      <c r="F160" s="52" t="s">
        <v>10</v>
      </c>
      <c r="G160" s="23" t="s">
        <v>947</v>
      </c>
      <c r="H160" s="52" t="s">
        <v>934</v>
      </c>
    </row>
    <row r="161" spans="1:8" ht="33.75" x14ac:dyDescent="0.2">
      <c r="A161" s="32" t="s">
        <v>936</v>
      </c>
      <c r="B161" s="31" t="str">
        <f>+VLOOKUP(A161,dataset!A$2:B$40,2,FALSE)</f>
        <v>Indicadores Sectoriales de Cárnica - Porcina</v>
      </c>
      <c r="C161" s="23" t="s">
        <v>940</v>
      </c>
      <c r="D161" s="23" t="str">
        <f>+VLOOKUP(C161,distribution!C$2:D$40,2,FALSE)</f>
        <v>Indicadores de Cárnica - Porcina en valores anuales, trimestrales y mensuales</v>
      </c>
      <c r="E161" s="23" t="s">
        <v>948</v>
      </c>
      <c r="F161" s="30" t="s">
        <v>10</v>
      </c>
      <c r="G161" s="31" t="s">
        <v>949</v>
      </c>
      <c r="H161" s="31" t="s">
        <v>393</v>
      </c>
    </row>
    <row r="162" spans="1:8" ht="33.75" x14ac:dyDescent="0.2">
      <c r="A162" s="32" t="s">
        <v>936</v>
      </c>
      <c r="B162" s="31" t="str">
        <f>+VLOOKUP(A162,dataset!A$2:B$40,2,FALSE)</f>
        <v>Indicadores Sectoriales de Cárnica - Porcina</v>
      </c>
      <c r="C162" s="23" t="s">
        <v>940</v>
      </c>
      <c r="D162" s="23" t="str">
        <f>+VLOOKUP(C162,distribution!C$2:D$40,2,FALSE)</f>
        <v>Indicadores de Cárnica - Porcina en valores anuales, trimestrales y mensuales</v>
      </c>
      <c r="E162" s="23" t="s">
        <v>950</v>
      </c>
      <c r="F162" s="52" t="s">
        <v>10</v>
      </c>
      <c r="G162" s="23" t="s">
        <v>951</v>
      </c>
      <c r="H162" s="52" t="s">
        <v>935</v>
      </c>
    </row>
    <row r="163" spans="1:8" ht="33.75" x14ac:dyDescent="0.2">
      <c r="A163" s="32" t="s">
        <v>779</v>
      </c>
      <c r="B163" s="11" t="str">
        <f>+VLOOKUP(A163,dataset!A$2:B$40,2,FALSE)</f>
        <v>Indicadores Sectoriales de Petroquímica-Plástica</v>
      </c>
      <c r="C163" s="23" t="s">
        <v>785</v>
      </c>
      <c r="D163" s="11" t="str">
        <f>+VLOOKUP(C163,distribution!C$2:D$40,2,FALSE)</f>
        <v>Indicadores de Petroquímica-Plástica en valores anuales y trimestrales</v>
      </c>
      <c r="E163" s="23" t="s">
        <v>1</v>
      </c>
      <c r="F163" s="31" t="s">
        <v>9</v>
      </c>
      <c r="G163" s="31" t="s">
        <v>502</v>
      </c>
      <c r="H163" s="59"/>
    </row>
    <row r="164" spans="1:8" ht="33.75" x14ac:dyDescent="0.2">
      <c r="A164" s="32" t="s">
        <v>779</v>
      </c>
      <c r="B164" s="11" t="str">
        <f>+VLOOKUP(A164,dataset!A$2:B$40,2,FALSE)</f>
        <v>Indicadores Sectoriales de Petroquímica-Plástica</v>
      </c>
      <c r="C164" s="23" t="s">
        <v>785</v>
      </c>
      <c r="D164" s="11" t="str">
        <f>+VLOOKUP(C164,distribution!C$2:D$40,2,FALSE)</f>
        <v>Indicadores de Petroquímica-Plástica en valores anuales y trimestrales</v>
      </c>
      <c r="E164" s="23" t="s">
        <v>498</v>
      </c>
      <c r="F164" s="31" t="s">
        <v>499</v>
      </c>
      <c r="G164" s="31" t="s">
        <v>500</v>
      </c>
      <c r="H164" s="59"/>
    </row>
    <row r="165" spans="1:8" ht="33.75" x14ac:dyDescent="0.2">
      <c r="A165" s="32" t="s">
        <v>779</v>
      </c>
      <c r="B165" s="11" t="str">
        <f>+VLOOKUP(A165,dataset!A$2:B$40,2,FALSE)</f>
        <v>Indicadores Sectoriales de Petroquímica-Plástica</v>
      </c>
      <c r="C165" s="23" t="s">
        <v>785</v>
      </c>
      <c r="D165" s="11" t="str">
        <f>+VLOOKUP(C165,distribution!C$2:D$40,2,FALSE)</f>
        <v>Indicadores de Petroquímica-Plástica en valores anuales y trimestrales</v>
      </c>
      <c r="E165" s="23" t="s">
        <v>474</v>
      </c>
      <c r="F165" s="31" t="s">
        <v>499</v>
      </c>
      <c r="G165" s="31" t="s">
        <v>677</v>
      </c>
      <c r="H165" s="59"/>
    </row>
    <row r="166" spans="1:8" ht="33.75" x14ac:dyDescent="0.2">
      <c r="A166" s="32" t="s">
        <v>779</v>
      </c>
      <c r="B166" s="11" t="str">
        <f>+VLOOKUP(A166,dataset!A$2:B$40,2,FALSE)</f>
        <v>Indicadores Sectoriales de Petroquímica-Plástica</v>
      </c>
      <c r="C166" s="23" t="s">
        <v>785</v>
      </c>
      <c r="D166" s="11" t="str">
        <f>+VLOOKUP(C166,distribution!C$2:D$40,2,FALSE)</f>
        <v>Indicadores de Petroquímica-Plástica en valores anuales y trimestrales</v>
      </c>
      <c r="E166" s="23" t="s">
        <v>476</v>
      </c>
      <c r="F166" s="31" t="s">
        <v>10</v>
      </c>
      <c r="G166" s="31" t="s">
        <v>575</v>
      </c>
      <c r="H166" s="59"/>
    </row>
    <row r="167" spans="1:8" ht="33.75" x14ac:dyDescent="0.2">
      <c r="A167" s="32" t="s">
        <v>779</v>
      </c>
      <c r="B167" s="11" t="str">
        <f>+VLOOKUP(A167,dataset!A$2:B$40,2,FALSE)</f>
        <v>Indicadores Sectoriales de Petroquímica-Plástica</v>
      </c>
      <c r="C167" s="23" t="s">
        <v>785</v>
      </c>
      <c r="D167" s="11" t="str">
        <f>+VLOOKUP(C167,distribution!C$2:D$40,2,FALSE)</f>
        <v>Indicadores de Petroquímica-Plástica en valores anuales y trimestrales</v>
      </c>
      <c r="E167" s="23" t="s">
        <v>477</v>
      </c>
      <c r="F167" s="31" t="s">
        <v>499</v>
      </c>
      <c r="G167" s="31" t="s">
        <v>708</v>
      </c>
      <c r="H167" s="59"/>
    </row>
    <row r="168" spans="1:8" ht="33.75" x14ac:dyDescent="0.2">
      <c r="A168" s="32" t="s">
        <v>779</v>
      </c>
      <c r="B168" s="11" t="str">
        <f>+VLOOKUP(A168,dataset!A$2:B$40,2,FALSE)</f>
        <v>Indicadores Sectoriales de Petroquímica-Plástica</v>
      </c>
      <c r="C168" s="23" t="s">
        <v>785</v>
      </c>
      <c r="D168" s="11" t="str">
        <f>+VLOOKUP(C168,distribution!C$2:D$40,2,FALSE)</f>
        <v>Indicadores de Petroquímica-Plástica en valores anuales y trimestrales</v>
      </c>
      <c r="E168" s="23" t="s">
        <v>859</v>
      </c>
      <c r="F168" s="30" t="s">
        <v>10</v>
      </c>
      <c r="G168" s="31" t="s">
        <v>860</v>
      </c>
      <c r="H168" s="30" t="s">
        <v>370</v>
      </c>
    </row>
    <row r="169" spans="1:8" ht="33.75" x14ac:dyDescent="0.2">
      <c r="A169" s="32" t="s">
        <v>779</v>
      </c>
      <c r="B169" s="11" t="str">
        <f>+VLOOKUP(A169,dataset!A$2:B$40,2,FALSE)</f>
        <v>Indicadores Sectoriales de Petroquímica-Plástica</v>
      </c>
      <c r="C169" s="23" t="s">
        <v>785</v>
      </c>
      <c r="D169" s="11" t="str">
        <f>+VLOOKUP(C169,distribution!C$2:D$40,2,FALSE)</f>
        <v>Indicadores de Petroquímica-Plástica en valores anuales y trimestrales</v>
      </c>
      <c r="E169" s="23" t="s">
        <v>861</v>
      </c>
      <c r="F169" s="30" t="s">
        <v>10</v>
      </c>
      <c r="G169" s="31" t="s">
        <v>862</v>
      </c>
      <c r="H169" s="30" t="s">
        <v>370</v>
      </c>
    </row>
    <row r="170" spans="1:8" ht="33.75" x14ac:dyDescent="0.2">
      <c r="A170" s="32" t="s">
        <v>779</v>
      </c>
      <c r="B170" s="11" t="str">
        <f>+VLOOKUP(A170,dataset!A$2:B$40,2,FALSE)</f>
        <v>Indicadores Sectoriales de Petroquímica-Plástica</v>
      </c>
      <c r="C170" s="23" t="s">
        <v>785</v>
      </c>
      <c r="D170" s="11" t="str">
        <f>+VLOOKUP(C170,distribution!C$2:D$40,2,FALSE)</f>
        <v>Indicadores de Petroquímica-Plástica en valores anuales y trimestrales</v>
      </c>
      <c r="E170" s="23" t="s">
        <v>863</v>
      </c>
      <c r="F170" s="30" t="s">
        <v>10</v>
      </c>
      <c r="G170" s="31" t="s">
        <v>864</v>
      </c>
      <c r="H170" s="30" t="s">
        <v>370</v>
      </c>
    </row>
    <row r="171" spans="1:8" ht="33.75" x14ac:dyDescent="0.2">
      <c r="A171" s="32" t="s">
        <v>779</v>
      </c>
      <c r="B171" s="11" t="str">
        <f>+VLOOKUP(A171,dataset!A$2:B$40,2,FALSE)</f>
        <v>Indicadores Sectoriales de Petroquímica-Plástica</v>
      </c>
      <c r="C171" s="23" t="s">
        <v>785</v>
      </c>
      <c r="D171" s="11" t="str">
        <f>+VLOOKUP(C171,distribution!C$2:D$40,2,FALSE)</f>
        <v>Indicadores de Petroquímica-Plástica en valores anuales y trimestrales</v>
      </c>
      <c r="E171" s="23" t="s">
        <v>865</v>
      </c>
      <c r="F171" s="30" t="s">
        <v>10</v>
      </c>
      <c r="G171" s="31" t="s">
        <v>866</v>
      </c>
      <c r="H171" s="30" t="s">
        <v>370</v>
      </c>
    </row>
    <row r="172" spans="1:8" ht="33.75" x14ac:dyDescent="0.2">
      <c r="A172" s="32" t="s">
        <v>779</v>
      </c>
      <c r="B172" s="11" t="str">
        <f>+VLOOKUP(A172,dataset!A$2:B$40,2,FALSE)</f>
        <v>Indicadores Sectoriales de Petroquímica-Plástica</v>
      </c>
      <c r="C172" s="23" t="s">
        <v>785</v>
      </c>
      <c r="D172" s="11" t="str">
        <f>+VLOOKUP(C172,distribution!C$2:D$40,2,FALSE)</f>
        <v>Indicadores de Petroquímica-Plástica en valores anuales y trimestrales</v>
      </c>
      <c r="E172" s="23" t="s">
        <v>867</v>
      </c>
      <c r="F172" s="30" t="s">
        <v>10</v>
      </c>
      <c r="G172" s="31" t="s">
        <v>868</v>
      </c>
      <c r="H172" s="30" t="s">
        <v>370</v>
      </c>
    </row>
    <row r="173" spans="1:8" ht="33.75" x14ac:dyDescent="0.2">
      <c r="A173" s="32" t="s">
        <v>779</v>
      </c>
      <c r="B173" s="11" t="str">
        <f>+VLOOKUP(A173,dataset!A$2:B$40,2,FALSE)</f>
        <v>Indicadores Sectoriales de Petroquímica-Plástica</v>
      </c>
      <c r="C173" s="23" t="s">
        <v>785</v>
      </c>
      <c r="D173" s="11" t="str">
        <f>+VLOOKUP(C173,distribution!C$2:D$40,2,FALSE)</f>
        <v>Indicadores de Petroquímica-Plástica en valores anuales y trimestrales</v>
      </c>
      <c r="E173" s="23" t="s">
        <v>869</v>
      </c>
      <c r="F173" s="30" t="s">
        <v>10</v>
      </c>
      <c r="G173" s="31" t="s">
        <v>870</v>
      </c>
      <c r="H173" s="30" t="s">
        <v>370</v>
      </c>
    </row>
    <row r="174" spans="1:8" ht="33.75" x14ac:dyDescent="0.2">
      <c r="A174" s="32" t="s">
        <v>779</v>
      </c>
      <c r="B174" s="11" t="str">
        <f>+VLOOKUP(A174,dataset!A$2:B$40,2,FALSE)</f>
        <v>Indicadores Sectoriales de Petroquímica-Plástica</v>
      </c>
      <c r="C174" s="23" t="s">
        <v>785</v>
      </c>
      <c r="D174" s="11" t="str">
        <f>+VLOOKUP(C174,distribution!C$2:D$40,2,FALSE)</f>
        <v>Indicadores de Petroquímica-Plástica en valores anuales y trimestrales</v>
      </c>
      <c r="E174" s="23" t="s">
        <v>871</v>
      </c>
      <c r="F174" s="30" t="s">
        <v>10</v>
      </c>
      <c r="G174" s="31" t="s">
        <v>872</v>
      </c>
      <c r="H174" s="30" t="s">
        <v>370</v>
      </c>
    </row>
    <row r="175" spans="1:8" ht="45" x14ac:dyDescent="0.2">
      <c r="A175" s="32" t="s">
        <v>779</v>
      </c>
      <c r="B175" s="11" t="str">
        <f>+VLOOKUP(A175,dataset!A$2:B$40,2,FALSE)</f>
        <v>Indicadores Sectoriales de Petroquímica-Plástica</v>
      </c>
      <c r="C175" s="23" t="s">
        <v>785</v>
      </c>
      <c r="D175" s="11" t="str">
        <f>+VLOOKUP(C175,distribution!C$2:D$40,2,FALSE)</f>
        <v>Indicadores de Petroquímica-Plástica en valores anuales y trimestrales</v>
      </c>
      <c r="E175" s="23" t="s">
        <v>873</v>
      </c>
      <c r="F175" s="30" t="s">
        <v>10</v>
      </c>
      <c r="G175" s="31" t="s">
        <v>874</v>
      </c>
      <c r="H175" s="30" t="s">
        <v>378</v>
      </c>
    </row>
    <row r="176" spans="1:8" ht="33.75" x14ac:dyDescent="0.2">
      <c r="A176" s="32" t="s">
        <v>779</v>
      </c>
      <c r="B176" s="11" t="str">
        <f>+VLOOKUP(A176,dataset!A$2:B$40,2,FALSE)</f>
        <v>Indicadores Sectoriales de Petroquímica-Plástica</v>
      </c>
      <c r="C176" s="23" t="s">
        <v>785</v>
      </c>
      <c r="D176" s="11" t="str">
        <f>+VLOOKUP(C176,distribution!C$2:D$40,2,FALSE)</f>
        <v>Indicadores de Petroquímica-Plástica en valores anuales y trimestrales</v>
      </c>
      <c r="E176" s="23" t="s">
        <v>875</v>
      </c>
      <c r="F176" s="30" t="s">
        <v>10</v>
      </c>
      <c r="G176" s="31" t="s">
        <v>876</v>
      </c>
      <c r="H176" s="30" t="s">
        <v>378</v>
      </c>
    </row>
    <row r="177" spans="1:8" ht="33.75" x14ac:dyDescent="0.2">
      <c r="A177" s="32" t="s">
        <v>156</v>
      </c>
      <c r="B177" s="11" t="str">
        <f>+VLOOKUP(A177,dataset!A$2:B$40,2,FALSE)</f>
        <v>Indicadores Sectoriales de Servicios Turísticos</v>
      </c>
      <c r="C177" s="23" t="s">
        <v>161</v>
      </c>
      <c r="D177" s="11" t="str">
        <f>+VLOOKUP(C177,distribution!C$2:D$40,2,FALSE)</f>
        <v>Indicadores de Servicios Turísticos en valores anuales</v>
      </c>
      <c r="E177" s="23" t="s">
        <v>476</v>
      </c>
      <c r="F177" s="31" t="s">
        <v>10</v>
      </c>
      <c r="G177" s="31" t="s">
        <v>575</v>
      </c>
      <c r="H177" s="31"/>
    </row>
    <row r="178" spans="1:8" ht="33.75" x14ac:dyDescent="0.2">
      <c r="A178" s="32" t="s">
        <v>156</v>
      </c>
      <c r="B178" s="11" t="str">
        <f>+VLOOKUP(A178,dataset!A$2:B$40,2,FALSE)</f>
        <v>Indicadores Sectoriales de Servicios Turísticos</v>
      </c>
      <c r="C178" s="23" t="s">
        <v>161</v>
      </c>
      <c r="D178" s="11" t="str">
        <f>+VLOOKUP(C178,distribution!C$2:D$40,2,FALSE)</f>
        <v>Indicadores de Servicios Turísticos en valores anuales</v>
      </c>
      <c r="E178" s="23" t="s">
        <v>477</v>
      </c>
      <c r="F178" s="31" t="s">
        <v>499</v>
      </c>
      <c r="G178" s="31" t="s">
        <v>678</v>
      </c>
      <c r="H178" s="31"/>
    </row>
    <row r="179" spans="1:8" ht="33.75" x14ac:dyDescent="0.2">
      <c r="A179" s="32" t="s">
        <v>156</v>
      </c>
      <c r="B179" s="11" t="str">
        <f>+VLOOKUP(A179,dataset!A$2:B$40,2,FALSE)</f>
        <v>Indicadores Sectoriales de Servicios Turísticos</v>
      </c>
      <c r="C179" s="23" t="s">
        <v>161</v>
      </c>
      <c r="D179" s="11" t="str">
        <f>+VLOOKUP(C179,distribution!C$2:D$40,2,FALSE)</f>
        <v>Indicadores de Servicios Turísticos en valores anuales</v>
      </c>
      <c r="E179" s="23" t="s">
        <v>474</v>
      </c>
      <c r="F179" s="31" t="s">
        <v>499</v>
      </c>
      <c r="G179" s="31" t="s">
        <v>677</v>
      </c>
      <c r="H179" s="31"/>
    </row>
    <row r="180" spans="1:8" ht="33.75" x14ac:dyDescent="0.2">
      <c r="A180" s="32" t="s">
        <v>156</v>
      </c>
      <c r="B180" s="11" t="str">
        <f>+VLOOKUP(A180,dataset!A$2:B$40,2,FALSE)</f>
        <v>Indicadores Sectoriales de Servicios Turísticos</v>
      </c>
      <c r="C180" s="23" t="s">
        <v>161</v>
      </c>
      <c r="D180" s="11" t="str">
        <f>+VLOOKUP(C180,distribution!C$2:D$40,2,FALSE)</f>
        <v>Indicadores de Servicios Turísticos en valores anuales</v>
      </c>
      <c r="E180" s="23" t="s">
        <v>173</v>
      </c>
      <c r="F180" s="30" t="s">
        <v>10</v>
      </c>
      <c r="G180" s="31" t="s">
        <v>770</v>
      </c>
      <c r="H180" s="31" t="s">
        <v>373</v>
      </c>
    </row>
    <row r="181" spans="1:8" ht="33.75" x14ac:dyDescent="0.2">
      <c r="A181" s="32" t="s">
        <v>156</v>
      </c>
      <c r="B181" s="11" t="str">
        <f>+VLOOKUP(A181,dataset!A$2:B$40,2,FALSE)</f>
        <v>Indicadores Sectoriales de Servicios Turísticos</v>
      </c>
      <c r="C181" s="23" t="s">
        <v>161</v>
      </c>
      <c r="D181" s="11" t="str">
        <f>+VLOOKUP(C181,distribution!C$2:D$40,2,FALSE)</f>
        <v>Indicadores de Servicios Turísticos en valores anuales</v>
      </c>
      <c r="E181" s="23" t="s">
        <v>172</v>
      </c>
      <c r="F181" s="30" t="s">
        <v>10</v>
      </c>
      <c r="G181" s="31" t="s">
        <v>771</v>
      </c>
      <c r="H181" s="31" t="s">
        <v>373</v>
      </c>
    </row>
    <row r="182" spans="1:8" ht="33.75" x14ac:dyDescent="0.2">
      <c r="A182" s="32" t="s">
        <v>156</v>
      </c>
      <c r="B182" s="11" t="str">
        <f>+VLOOKUP(A182,dataset!A$2:B$40,2,FALSE)</f>
        <v>Indicadores Sectoriales de Servicios Turísticos</v>
      </c>
      <c r="C182" s="23" t="s">
        <v>161</v>
      </c>
      <c r="D182" s="11" t="str">
        <f>+VLOOKUP(C182,distribution!C$2:D$40,2,FALSE)</f>
        <v>Indicadores de Servicios Turísticos en valores anuales</v>
      </c>
      <c r="E182" s="23" t="s">
        <v>669</v>
      </c>
      <c r="F182" s="30" t="s">
        <v>10</v>
      </c>
      <c r="G182" s="57" t="s">
        <v>679</v>
      </c>
      <c r="H182" s="31" t="s">
        <v>378</v>
      </c>
    </row>
    <row r="183" spans="1:8" ht="33.75" x14ac:dyDescent="0.2">
      <c r="A183" s="32" t="s">
        <v>156</v>
      </c>
      <c r="B183" s="11" t="str">
        <f>+VLOOKUP(A183,dataset!A$2:B$40,2,FALSE)</f>
        <v>Indicadores Sectoriales de Servicios Turísticos</v>
      </c>
      <c r="C183" s="23" t="s">
        <v>161</v>
      </c>
      <c r="D183" s="11" t="str">
        <f>+VLOOKUP(C183,distribution!C$2:D$40,2,FALSE)</f>
        <v>Indicadores de Servicios Turísticos en valores anuales</v>
      </c>
      <c r="E183" s="23" t="s">
        <v>174</v>
      </c>
      <c r="F183" s="30" t="s">
        <v>10</v>
      </c>
      <c r="G183" s="31" t="s">
        <v>680</v>
      </c>
      <c r="H183" s="31" t="s">
        <v>378</v>
      </c>
    </row>
    <row r="184" spans="1:8" ht="33.75" x14ac:dyDescent="0.2">
      <c r="A184" s="32" t="s">
        <v>156</v>
      </c>
      <c r="B184" s="11" t="str">
        <f>+VLOOKUP(A184,dataset!A$2:B$40,2,FALSE)</f>
        <v>Indicadores Sectoriales de Servicios Turísticos</v>
      </c>
      <c r="C184" s="23" t="s">
        <v>161</v>
      </c>
      <c r="D184" s="11" t="str">
        <f>+VLOOKUP(C184,distribution!C$2:D$40,2,FALSE)</f>
        <v>Indicadores de Servicios Turísticos en valores anuales</v>
      </c>
      <c r="E184" s="23" t="s">
        <v>175</v>
      </c>
      <c r="F184" s="30" t="s">
        <v>10</v>
      </c>
      <c r="G184" s="31" t="s">
        <v>681</v>
      </c>
      <c r="H184" s="31" t="s">
        <v>378</v>
      </c>
    </row>
    <row r="185" spans="1:8" ht="33.75" x14ac:dyDescent="0.2">
      <c r="A185" s="32" t="s">
        <v>156</v>
      </c>
      <c r="B185" s="11" t="str">
        <f>+VLOOKUP(A185,dataset!A$2:B$40,2,FALSE)</f>
        <v>Indicadores Sectoriales de Servicios Turísticos</v>
      </c>
      <c r="C185" s="23" t="s">
        <v>161</v>
      </c>
      <c r="D185" s="11" t="str">
        <f>+VLOOKUP(C185,distribution!C$2:D$40,2,FALSE)</f>
        <v>Indicadores de Servicios Turísticos en valores anuales</v>
      </c>
      <c r="E185" s="23" t="s">
        <v>176</v>
      </c>
      <c r="F185" s="30" t="s">
        <v>10</v>
      </c>
      <c r="G185" s="31" t="s">
        <v>682</v>
      </c>
      <c r="H185" s="31" t="s">
        <v>378</v>
      </c>
    </row>
    <row r="186" spans="1:8" ht="33.75" x14ac:dyDescent="0.2">
      <c r="A186" s="32" t="s">
        <v>156</v>
      </c>
      <c r="B186" s="11" t="str">
        <f>+VLOOKUP(A186,dataset!A$2:B$40,2,FALSE)</f>
        <v>Indicadores Sectoriales de Servicios Turísticos</v>
      </c>
      <c r="C186" s="23" t="s">
        <v>161</v>
      </c>
      <c r="D186" s="11" t="str">
        <f>+VLOOKUP(C186,distribution!C$2:D$40,2,FALSE)</f>
        <v>Indicadores de Servicios Turísticos en valores anuales</v>
      </c>
      <c r="E186" s="23" t="s">
        <v>498</v>
      </c>
      <c r="F186" s="31" t="s">
        <v>499</v>
      </c>
      <c r="G186" s="31" t="s">
        <v>500</v>
      </c>
      <c r="H186" s="31"/>
    </row>
    <row r="187" spans="1:8" ht="33.75" x14ac:dyDescent="0.2">
      <c r="A187" s="32" t="s">
        <v>156</v>
      </c>
      <c r="B187" s="11" t="str">
        <f>+VLOOKUP(A187,dataset!A$2:B$40,2,FALSE)</f>
        <v>Indicadores Sectoriales de Servicios Turísticos</v>
      </c>
      <c r="C187" s="23" t="s">
        <v>161</v>
      </c>
      <c r="D187" s="11" t="str">
        <f>+VLOOKUP(C187,distribution!C$2:D$40,2,FALSE)</f>
        <v>Indicadores de Servicios Turísticos en valores anuales</v>
      </c>
      <c r="E187" s="23" t="s">
        <v>1</v>
      </c>
      <c r="F187" s="31" t="s">
        <v>9</v>
      </c>
      <c r="G187" s="31" t="s">
        <v>502</v>
      </c>
      <c r="H187" s="31"/>
    </row>
    <row r="188" spans="1:8" ht="45" x14ac:dyDescent="0.2">
      <c r="A188" s="32" t="s">
        <v>156</v>
      </c>
      <c r="B188" s="11" t="str">
        <f>+VLOOKUP(A188,dataset!A$2:B$40,2,FALSE)</f>
        <v>Indicadores Sectoriales de Servicios Turísticos</v>
      </c>
      <c r="C188" s="23" t="s">
        <v>161</v>
      </c>
      <c r="D188" s="11" t="str">
        <f>+VLOOKUP(C188,distribution!C$2:D$40,2,FALSE)</f>
        <v>Indicadores de Servicios Turísticos en valores anuales</v>
      </c>
      <c r="E188" s="23" t="s">
        <v>165</v>
      </c>
      <c r="F188" s="30" t="s">
        <v>10</v>
      </c>
      <c r="G188" s="31" t="s">
        <v>683</v>
      </c>
      <c r="H188" s="31" t="s">
        <v>387</v>
      </c>
    </row>
    <row r="189" spans="1:8" ht="45" x14ac:dyDescent="0.2">
      <c r="A189" s="32" t="s">
        <v>156</v>
      </c>
      <c r="B189" s="11" t="str">
        <f>+VLOOKUP(A189,dataset!A$2:B$40,2,FALSE)</f>
        <v>Indicadores Sectoriales de Servicios Turísticos</v>
      </c>
      <c r="C189" s="23" t="s">
        <v>161</v>
      </c>
      <c r="D189" s="11" t="str">
        <f>+VLOOKUP(C189,distribution!C$2:D$40,2,FALSE)</f>
        <v>Indicadores de Servicios Turísticos en valores anuales</v>
      </c>
      <c r="E189" s="23" t="s">
        <v>164</v>
      </c>
      <c r="F189" s="30" t="s">
        <v>10</v>
      </c>
      <c r="G189" s="31" t="s">
        <v>684</v>
      </c>
      <c r="H189" s="31" t="s">
        <v>387</v>
      </c>
    </row>
    <row r="190" spans="1:8" ht="45" x14ac:dyDescent="0.2">
      <c r="A190" s="32" t="s">
        <v>156</v>
      </c>
      <c r="B190" s="11" t="str">
        <f>+VLOOKUP(A190,dataset!A$2:B$40,2,FALSE)</f>
        <v>Indicadores Sectoriales de Servicios Turísticos</v>
      </c>
      <c r="C190" s="23" t="s">
        <v>161</v>
      </c>
      <c r="D190" s="11" t="str">
        <f>+VLOOKUP(C190,distribution!C$2:D$40,2,FALSE)</f>
        <v>Indicadores de Servicios Turísticos en valores anuales</v>
      </c>
      <c r="E190" s="23" t="s">
        <v>163</v>
      </c>
      <c r="F190" s="30" t="s">
        <v>10</v>
      </c>
      <c r="G190" s="31" t="s">
        <v>685</v>
      </c>
      <c r="H190" s="31" t="s">
        <v>387</v>
      </c>
    </row>
    <row r="191" spans="1:8" ht="33.75" x14ac:dyDescent="0.2">
      <c r="A191" s="32" t="s">
        <v>156</v>
      </c>
      <c r="B191" s="11" t="str">
        <f>+VLOOKUP(A191,dataset!A$2:B$40,2,FALSE)</f>
        <v>Indicadores Sectoriales de Servicios Turísticos</v>
      </c>
      <c r="C191" s="23" t="s">
        <v>161</v>
      </c>
      <c r="D191" s="11" t="str">
        <f>+VLOOKUP(C191,distribution!C$2:D$40,2,FALSE)</f>
        <v>Indicadores de Servicios Turísticos en valores anuales</v>
      </c>
      <c r="E191" s="23" t="s">
        <v>670</v>
      </c>
      <c r="F191" s="31" t="s">
        <v>499</v>
      </c>
      <c r="G191" s="31" t="s">
        <v>686</v>
      </c>
      <c r="H191" s="31"/>
    </row>
    <row r="192" spans="1:8" ht="33.75" x14ac:dyDescent="0.2">
      <c r="A192" s="32" t="s">
        <v>156</v>
      </c>
      <c r="B192" s="11" t="str">
        <f>+VLOOKUP(A192,dataset!A$2:B$40,2,FALSE)</f>
        <v>Indicadores Sectoriales de Servicios Turísticos</v>
      </c>
      <c r="C192" s="23" t="s">
        <v>161</v>
      </c>
      <c r="D192" s="11" t="str">
        <f>+VLOOKUP(C192,distribution!C$2:D$40,2,FALSE)</f>
        <v>Indicadores de Servicios Turísticos en valores anuales</v>
      </c>
      <c r="E192" s="23" t="s">
        <v>671</v>
      </c>
      <c r="F192" s="31" t="s">
        <v>499</v>
      </c>
      <c r="G192" s="31" t="s">
        <v>687</v>
      </c>
      <c r="H192" s="31"/>
    </row>
    <row r="193" spans="1:8" ht="33.75" x14ac:dyDescent="0.2">
      <c r="A193" s="32" t="s">
        <v>156</v>
      </c>
      <c r="B193" s="11" t="str">
        <f>+VLOOKUP(A193,dataset!A$2:B$40,2,FALSE)</f>
        <v>Indicadores Sectoriales de Servicios Turísticos</v>
      </c>
      <c r="C193" s="23" t="s">
        <v>161</v>
      </c>
      <c r="D193" s="11" t="str">
        <f>+VLOOKUP(C193,distribution!C$2:D$40,2,FALSE)</f>
        <v>Indicadores de Servicios Turísticos en valores anuales</v>
      </c>
      <c r="E193" s="23" t="s">
        <v>169</v>
      </c>
      <c r="F193" s="30" t="s">
        <v>10</v>
      </c>
      <c r="G193" s="31" t="s">
        <v>514</v>
      </c>
      <c r="H193" s="31" t="s">
        <v>375</v>
      </c>
    </row>
    <row r="194" spans="1:8" ht="33.75" x14ac:dyDescent="0.2">
      <c r="A194" s="32" t="s">
        <v>156</v>
      </c>
      <c r="B194" s="11" t="str">
        <f>+VLOOKUP(A194,dataset!A$2:B$40,2,FALSE)</f>
        <v>Indicadores Sectoriales de Servicios Turísticos</v>
      </c>
      <c r="C194" s="23" t="s">
        <v>161</v>
      </c>
      <c r="D194" s="11" t="str">
        <f>+VLOOKUP(C194,distribution!C$2:D$40,2,FALSE)</f>
        <v>Indicadores de Servicios Turísticos en valores anuales</v>
      </c>
      <c r="E194" s="23" t="s">
        <v>171</v>
      </c>
      <c r="F194" s="30" t="s">
        <v>10</v>
      </c>
      <c r="G194" s="57" t="s">
        <v>515</v>
      </c>
      <c r="H194" s="31" t="s">
        <v>375</v>
      </c>
    </row>
    <row r="195" spans="1:8" ht="33.75" x14ac:dyDescent="0.2">
      <c r="A195" s="32" t="s">
        <v>156</v>
      </c>
      <c r="B195" s="11" t="str">
        <f>+VLOOKUP(A195,dataset!A$2:B$40,2,FALSE)</f>
        <v>Indicadores Sectoriales de Servicios Turísticos</v>
      </c>
      <c r="C195" s="23" t="s">
        <v>161</v>
      </c>
      <c r="D195" s="11" t="str">
        <f>+VLOOKUP(C195,distribution!C$2:D$40,2,FALSE)</f>
        <v>Indicadores de Servicios Turísticos en valores anuales</v>
      </c>
      <c r="E195" s="23" t="s">
        <v>167</v>
      </c>
      <c r="F195" s="30" t="s">
        <v>10</v>
      </c>
      <c r="G195" s="31" t="s">
        <v>516</v>
      </c>
      <c r="H195" s="31" t="s">
        <v>361</v>
      </c>
    </row>
    <row r="196" spans="1:8" ht="33.75" x14ac:dyDescent="0.2">
      <c r="A196" s="32" t="s">
        <v>156</v>
      </c>
      <c r="B196" s="11" t="str">
        <f>+VLOOKUP(A196,dataset!A$2:B$40,2,FALSE)</f>
        <v>Indicadores Sectoriales de Servicios Turísticos</v>
      </c>
      <c r="C196" s="23" t="s">
        <v>161</v>
      </c>
      <c r="D196" s="11" t="str">
        <f>+VLOOKUP(C196,distribution!C$2:D$40,2,FALSE)</f>
        <v>Indicadores de Servicios Turísticos en valores anuales</v>
      </c>
      <c r="E196" s="23" t="s">
        <v>166</v>
      </c>
      <c r="F196" s="30" t="s">
        <v>10</v>
      </c>
      <c r="G196" s="31" t="s">
        <v>517</v>
      </c>
      <c r="H196" s="31" t="s">
        <v>361</v>
      </c>
    </row>
    <row r="197" spans="1:8" ht="33.75" x14ac:dyDescent="0.2">
      <c r="A197" s="32" t="s">
        <v>156</v>
      </c>
      <c r="B197" s="11" t="str">
        <f>+VLOOKUP(A197,dataset!A$2:B$40,2,FALSE)</f>
        <v>Indicadores Sectoriales de Servicios Turísticos</v>
      </c>
      <c r="C197" s="23" t="s">
        <v>161</v>
      </c>
      <c r="D197" s="11" t="str">
        <f>+VLOOKUP(C197,distribution!C$2:D$40,2,FALSE)</f>
        <v>Indicadores de Servicios Turísticos en valores anuales</v>
      </c>
      <c r="E197" s="23" t="s">
        <v>168</v>
      </c>
      <c r="F197" s="30" t="s">
        <v>10</v>
      </c>
      <c r="G197" s="31" t="s">
        <v>518</v>
      </c>
      <c r="H197" s="31" t="s">
        <v>361</v>
      </c>
    </row>
    <row r="198" spans="1:8" ht="45" x14ac:dyDescent="0.2">
      <c r="A198" s="32" t="s">
        <v>1334</v>
      </c>
      <c r="B198" s="31" t="str">
        <f>+VLOOKUP(A198,dataset!A$2:B$40,2,FALSE)</f>
        <v>Indicadores Sectoriales de Software y Servicios Informáticos</v>
      </c>
      <c r="C198" s="23" t="s">
        <v>1340</v>
      </c>
      <c r="D198" s="23" t="str">
        <f>+VLOOKUP(C198,distribution!C$2:D$40,2,FALSE)</f>
        <v>Indicadores de Software y Servicios Informáticos en valores anuales, trimestrales y mensuales</v>
      </c>
      <c r="E198" s="23" t="s">
        <v>1</v>
      </c>
      <c r="F198" s="31" t="s">
        <v>9</v>
      </c>
      <c r="G198" s="31" t="s">
        <v>502</v>
      </c>
      <c r="H198" s="30"/>
    </row>
    <row r="199" spans="1:8" ht="45" x14ac:dyDescent="0.2">
      <c r="A199" s="32" t="s">
        <v>1334</v>
      </c>
      <c r="B199" s="31" t="str">
        <f>+VLOOKUP(A199,dataset!A$2:B$40,2,FALSE)</f>
        <v>Indicadores Sectoriales de Software y Servicios Informáticos</v>
      </c>
      <c r="C199" s="23" t="s">
        <v>1340</v>
      </c>
      <c r="D199" s="23" t="str">
        <f>+VLOOKUP(C199,distribution!C$2:D$40,2,FALSE)</f>
        <v>Indicadores de Software y Servicios Informáticos en valores anuales, trimestrales y mensuales</v>
      </c>
      <c r="E199" s="23" t="s">
        <v>498</v>
      </c>
      <c r="F199" s="31" t="s">
        <v>499</v>
      </c>
      <c r="G199" s="31" t="s">
        <v>500</v>
      </c>
      <c r="H199" s="30"/>
    </row>
    <row r="200" spans="1:8" ht="45" x14ac:dyDescent="0.2">
      <c r="A200" s="32" t="s">
        <v>1334</v>
      </c>
      <c r="B200" s="31" t="str">
        <f>+VLOOKUP(A200,dataset!A$2:B$40,2,FALSE)</f>
        <v>Indicadores Sectoriales de Software y Servicios Informáticos</v>
      </c>
      <c r="C200" s="23" t="s">
        <v>1340</v>
      </c>
      <c r="D200" s="23" t="str">
        <f>+VLOOKUP(C200,distribution!C$2:D$40,2,FALSE)</f>
        <v>Indicadores de Software y Servicios Informáticos en valores anuales, trimestrales y mensuales</v>
      </c>
      <c r="E200" s="23" t="s">
        <v>474</v>
      </c>
      <c r="F200" s="31" t="s">
        <v>499</v>
      </c>
      <c r="G200" s="31" t="s">
        <v>677</v>
      </c>
      <c r="H200" s="30"/>
    </row>
    <row r="201" spans="1:8" ht="45" x14ac:dyDescent="0.2">
      <c r="A201" s="32" t="s">
        <v>1334</v>
      </c>
      <c r="B201" s="31" t="str">
        <f>+VLOOKUP(A201,dataset!A$2:B$40,2,FALSE)</f>
        <v>Indicadores Sectoriales de Software y Servicios Informáticos</v>
      </c>
      <c r="C201" s="23" t="s">
        <v>1340</v>
      </c>
      <c r="D201" s="23" t="str">
        <f>+VLOOKUP(C201,distribution!C$2:D$40,2,FALSE)</f>
        <v>Indicadores de Software y Servicios Informáticos en valores anuales, trimestrales y mensuales</v>
      </c>
      <c r="E201" s="23" t="s">
        <v>476</v>
      </c>
      <c r="F201" s="31" t="s">
        <v>499</v>
      </c>
      <c r="G201" s="31" t="s">
        <v>575</v>
      </c>
      <c r="H201" s="30"/>
    </row>
    <row r="202" spans="1:8" ht="45" x14ac:dyDescent="0.2">
      <c r="A202" s="32" t="s">
        <v>1334</v>
      </c>
      <c r="B202" s="31" t="str">
        <f>+VLOOKUP(A202,dataset!A$2:B$40,2,FALSE)</f>
        <v>Indicadores Sectoriales de Software y Servicios Informáticos</v>
      </c>
      <c r="C202" s="23" t="s">
        <v>1340</v>
      </c>
      <c r="D202" s="23" t="str">
        <f>+VLOOKUP(C202,distribution!C$2:D$40,2,FALSE)</f>
        <v>Indicadores de Software y Servicios Informáticos en valores anuales, trimestrales y mensuales</v>
      </c>
      <c r="E202" s="23" t="s">
        <v>477</v>
      </c>
      <c r="F202" s="31" t="s">
        <v>499</v>
      </c>
      <c r="G202" s="31" t="s">
        <v>678</v>
      </c>
      <c r="H202" s="30"/>
    </row>
    <row r="203" spans="1:8" ht="45" x14ac:dyDescent="0.2">
      <c r="A203" s="32" t="s">
        <v>1334</v>
      </c>
      <c r="B203" s="31" t="str">
        <f>+VLOOKUP(A203,dataset!A$2:B$40,2,FALSE)</f>
        <v>Indicadores Sectoriales de Software y Servicios Informáticos</v>
      </c>
      <c r="C203" s="23" t="s">
        <v>1340</v>
      </c>
      <c r="D203" s="23" t="str">
        <f>+VLOOKUP(C203,distribution!C$2:D$40,2,FALSE)</f>
        <v>Indicadores de Software y Servicios Informáticos en valores anuales, trimestrales y mensuales</v>
      </c>
      <c r="E203" s="23" t="s">
        <v>1343</v>
      </c>
      <c r="F203" s="31" t="s">
        <v>10</v>
      </c>
      <c r="G203" s="31" t="s">
        <v>1358</v>
      </c>
      <c r="H203" s="30" t="s">
        <v>1231</v>
      </c>
    </row>
    <row r="204" spans="1:8" ht="45" x14ac:dyDescent="0.2">
      <c r="A204" s="32" t="s">
        <v>1334</v>
      </c>
      <c r="B204" s="31" t="str">
        <f>+VLOOKUP(A204,dataset!A$2:B$40,2,FALSE)</f>
        <v>Indicadores Sectoriales de Software y Servicios Informáticos</v>
      </c>
      <c r="C204" s="23" t="s">
        <v>1340</v>
      </c>
      <c r="D204" s="23" t="str">
        <f>+VLOOKUP(C204,distribution!C$2:D$40,2,FALSE)</f>
        <v>Indicadores de Software y Servicios Informáticos en valores anuales, trimestrales y mensuales</v>
      </c>
      <c r="E204" s="23" t="s">
        <v>1344</v>
      </c>
      <c r="F204" s="31" t="s">
        <v>10</v>
      </c>
      <c r="G204" s="31" t="s">
        <v>1359</v>
      </c>
      <c r="H204" s="30" t="s">
        <v>1231</v>
      </c>
    </row>
    <row r="205" spans="1:8" ht="45" x14ac:dyDescent="0.2">
      <c r="A205" s="32" t="s">
        <v>1334</v>
      </c>
      <c r="B205" s="31" t="str">
        <f>+VLOOKUP(A205,dataset!A$2:B$40,2,FALSE)</f>
        <v>Indicadores Sectoriales de Software y Servicios Informáticos</v>
      </c>
      <c r="C205" s="23" t="s">
        <v>1340</v>
      </c>
      <c r="D205" s="23" t="str">
        <f>+VLOOKUP(C205,distribution!C$2:D$40,2,FALSE)</f>
        <v>Indicadores de Software y Servicios Informáticos en valores anuales, trimestrales y mensuales</v>
      </c>
      <c r="E205" s="23" t="s">
        <v>1345</v>
      </c>
      <c r="F205" s="31" t="s">
        <v>10</v>
      </c>
      <c r="G205" s="31" t="s">
        <v>1360</v>
      </c>
      <c r="H205" s="30" t="s">
        <v>362</v>
      </c>
    </row>
    <row r="206" spans="1:8" ht="45" x14ac:dyDescent="0.2">
      <c r="A206" s="32" t="s">
        <v>1334</v>
      </c>
      <c r="B206" s="31" t="str">
        <f>+VLOOKUP(A206,dataset!A$2:B$40,2,FALSE)</f>
        <v>Indicadores Sectoriales de Software y Servicios Informáticos</v>
      </c>
      <c r="C206" s="23" t="s">
        <v>1340</v>
      </c>
      <c r="D206" s="23" t="str">
        <f>+VLOOKUP(C206,distribution!C$2:D$40,2,FALSE)</f>
        <v>Indicadores de Software y Servicios Informáticos en valores anuales, trimestrales y mensuales</v>
      </c>
      <c r="E206" s="23" t="s">
        <v>1346</v>
      </c>
      <c r="F206" s="31" t="s">
        <v>10</v>
      </c>
      <c r="G206" s="31" t="s">
        <v>1361</v>
      </c>
      <c r="H206" s="30" t="s">
        <v>1231</v>
      </c>
    </row>
    <row r="207" spans="1:8" ht="45" x14ac:dyDescent="0.2">
      <c r="A207" s="32" t="s">
        <v>1334</v>
      </c>
      <c r="B207" s="31" t="str">
        <f>+VLOOKUP(A207,dataset!A$2:B$40,2,FALSE)</f>
        <v>Indicadores Sectoriales de Software y Servicios Informáticos</v>
      </c>
      <c r="C207" s="23" t="s">
        <v>1340</v>
      </c>
      <c r="D207" s="23" t="str">
        <f>+VLOOKUP(C207,distribution!C$2:D$40,2,FALSE)</f>
        <v>Indicadores de Software y Servicios Informáticos en valores anuales, trimestrales y mensuales</v>
      </c>
      <c r="E207" s="23" t="s">
        <v>1347</v>
      </c>
      <c r="F207" s="31" t="s">
        <v>10</v>
      </c>
      <c r="G207" s="31" t="s">
        <v>1362</v>
      </c>
      <c r="H207" s="30" t="s">
        <v>378</v>
      </c>
    </row>
    <row r="208" spans="1:8" ht="45" x14ac:dyDescent="0.2">
      <c r="A208" s="32" t="s">
        <v>1334</v>
      </c>
      <c r="B208" s="31" t="str">
        <f>+VLOOKUP(A208,dataset!A$2:B$40,2,FALSE)</f>
        <v>Indicadores Sectoriales de Software y Servicios Informáticos</v>
      </c>
      <c r="C208" s="23" t="s">
        <v>1340</v>
      </c>
      <c r="D208" s="23" t="str">
        <f>+VLOOKUP(C208,distribution!C$2:D$40,2,FALSE)</f>
        <v>Indicadores de Software y Servicios Informáticos en valores anuales, trimestrales y mensuales</v>
      </c>
      <c r="E208" s="23" t="s">
        <v>1348</v>
      </c>
      <c r="F208" s="31" t="s">
        <v>10</v>
      </c>
      <c r="G208" s="31" t="s">
        <v>1363</v>
      </c>
      <c r="H208" s="30" t="s">
        <v>378</v>
      </c>
    </row>
    <row r="209" spans="1:8" ht="45" x14ac:dyDescent="0.2">
      <c r="A209" s="32" t="s">
        <v>1334</v>
      </c>
      <c r="B209" s="31" t="str">
        <f>+VLOOKUP(A209,dataset!A$2:B$40,2,FALSE)</f>
        <v>Indicadores Sectoriales de Software y Servicios Informáticos</v>
      </c>
      <c r="C209" s="23" t="s">
        <v>1340</v>
      </c>
      <c r="D209" s="23" t="str">
        <f>+VLOOKUP(C209,distribution!C$2:D$40,2,FALSE)</f>
        <v>Indicadores de Software y Servicios Informáticos en valores anuales, trimestrales y mensuales</v>
      </c>
      <c r="E209" s="23" t="s">
        <v>1349</v>
      </c>
      <c r="F209" s="31" t="s">
        <v>10</v>
      </c>
      <c r="G209" s="31" t="s">
        <v>1364</v>
      </c>
      <c r="H209" s="30" t="s">
        <v>378</v>
      </c>
    </row>
    <row r="210" spans="1:8" ht="45" x14ac:dyDescent="0.2">
      <c r="A210" s="32" t="s">
        <v>1334</v>
      </c>
      <c r="B210" s="31" t="str">
        <f>+VLOOKUP(A210,dataset!A$2:B$40,2,FALSE)</f>
        <v>Indicadores Sectoriales de Software y Servicios Informáticos</v>
      </c>
      <c r="C210" s="23" t="s">
        <v>1340</v>
      </c>
      <c r="D210" s="23" t="str">
        <f>+VLOOKUP(C210,distribution!C$2:D$40,2,FALSE)</f>
        <v>Indicadores de Software y Servicios Informáticos en valores anuales, trimestrales y mensuales</v>
      </c>
      <c r="E210" s="23" t="s">
        <v>1350</v>
      </c>
      <c r="F210" s="31" t="s">
        <v>10</v>
      </c>
      <c r="G210" s="31" t="s">
        <v>1365</v>
      </c>
      <c r="H210" s="30" t="s">
        <v>378</v>
      </c>
    </row>
    <row r="211" spans="1:8" ht="45" x14ac:dyDescent="0.2">
      <c r="A211" s="32" t="s">
        <v>1334</v>
      </c>
      <c r="B211" s="31" t="str">
        <f>+VLOOKUP(A211,dataset!A$2:B$40,2,FALSE)</f>
        <v>Indicadores Sectoriales de Software y Servicios Informáticos</v>
      </c>
      <c r="C211" s="23" t="s">
        <v>1340</v>
      </c>
      <c r="D211" s="23" t="str">
        <f>+VLOOKUP(C211,distribution!C$2:D$40,2,FALSE)</f>
        <v>Indicadores de Software y Servicios Informáticos en valores anuales, trimestrales y mensuales</v>
      </c>
      <c r="E211" s="23" t="s">
        <v>1351</v>
      </c>
      <c r="F211" s="31" t="s">
        <v>10</v>
      </c>
      <c r="G211" s="31" t="s">
        <v>1366</v>
      </c>
      <c r="H211" s="30" t="s">
        <v>378</v>
      </c>
    </row>
    <row r="212" spans="1:8" ht="45" x14ac:dyDescent="0.2">
      <c r="A212" s="32" t="s">
        <v>1334</v>
      </c>
      <c r="B212" s="31" t="str">
        <f>+VLOOKUP(A212,dataset!A$2:B$40,2,FALSE)</f>
        <v>Indicadores Sectoriales de Software y Servicios Informáticos</v>
      </c>
      <c r="C212" s="23" t="s">
        <v>1340</v>
      </c>
      <c r="D212" s="23" t="str">
        <f>+VLOOKUP(C212,distribution!C$2:D$40,2,FALSE)</f>
        <v>Indicadores de Software y Servicios Informáticos en valores anuales, trimestrales y mensuales</v>
      </c>
      <c r="E212" s="23" t="s">
        <v>1352</v>
      </c>
      <c r="F212" s="31" t="s">
        <v>10</v>
      </c>
      <c r="G212" s="31" t="s">
        <v>1367</v>
      </c>
      <c r="H212" s="30" t="s">
        <v>379</v>
      </c>
    </row>
    <row r="213" spans="1:8" ht="45" x14ac:dyDescent="0.2">
      <c r="A213" s="32" t="s">
        <v>1334</v>
      </c>
      <c r="B213" s="31" t="str">
        <f>+VLOOKUP(A213,dataset!A$2:B$40,2,FALSE)</f>
        <v>Indicadores Sectoriales de Software y Servicios Informáticos</v>
      </c>
      <c r="C213" s="23" t="s">
        <v>1340</v>
      </c>
      <c r="D213" s="23" t="str">
        <f>+VLOOKUP(C213,distribution!C$2:D$40,2,FALSE)</f>
        <v>Indicadores de Software y Servicios Informáticos en valores anuales, trimestrales y mensuales</v>
      </c>
      <c r="E213" s="23" t="s">
        <v>1353</v>
      </c>
      <c r="F213" s="31" t="s">
        <v>10</v>
      </c>
      <c r="G213" s="31" t="s">
        <v>1368</v>
      </c>
      <c r="H213" s="30" t="s">
        <v>379</v>
      </c>
    </row>
    <row r="214" spans="1:8" ht="45" x14ac:dyDescent="0.2">
      <c r="A214" s="32" t="s">
        <v>1334</v>
      </c>
      <c r="B214" s="31" t="str">
        <f>+VLOOKUP(A214,dataset!A$2:B$40,2,FALSE)</f>
        <v>Indicadores Sectoriales de Software y Servicios Informáticos</v>
      </c>
      <c r="C214" s="23" t="s">
        <v>1340</v>
      </c>
      <c r="D214" s="23" t="str">
        <f>+VLOOKUP(C214,distribution!C$2:D$40,2,FALSE)</f>
        <v>Indicadores de Software y Servicios Informáticos en valores anuales, trimestrales y mensuales</v>
      </c>
      <c r="E214" s="23" t="s">
        <v>1354</v>
      </c>
      <c r="F214" s="31" t="s">
        <v>10</v>
      </c>
      <c r="G214" s="31" t="s">
        <v>1369</v>
      </c>
      <c r="H214" s="30" t="s">
        <v>379</v>
      </c>
    </row>
    <row r="215" spans="1:8" ht="45" x14ac:dyDescent="0.2">
      <c r="A215" s="32" t="s">
        <v>1334</v>
      </c>
      <c r="B215" s="31" t="str">
        <f>+VLOOKUP(A215,dataset!A$2:B$40,2,FALSE)</f>
        <v>Indicadores Sectoriales de Software y Servicios Informáticos</v>
      </c>
      <c r="C215" s="23" t="s">
        <v>1340</v>
      </c>
      <c r="D215" s="23" t="str">
        <f>+VLOOKUP(C215,distribution!C$2:D$40,2,FALSE)</f>
        <v>Indicadores de Software y Servicios Informáticos en valores anuales, trimestrales y mensuales</v>
      </c>
      <c r="E215" s="23" t="s">
        <v>1355</v>
      </c>
      <c r="F215" s="31" t="s">
        <v>10</v>
      </c>
      <c r="G215" s="31" t="s">
        <v>1370</v>
      </c>
      <c r="H215" s="30" t="s">
        <v>379</v>
      </c>
    </row>
    <row r="216" spans="1:8" ht="45" x14ac:dyDescent="0.2">
      <c r="A216" s="32" t="s">
        <v>1334</v>
      </c>
      <c r="B216" s="31" t="str">
        <f>+VLOOKUP(A216,dataset!A$2:B$40,2,FALSE)</f>
        <v>Indicadores Sectoriales de Software y Servicios Informáticos</v>
      </c>
      <c r="C216" s="23" t="s">
        <v>1340</v>
      </c>
      <c r="D216" s="23" t="str">
        <f>+VLOOKUP(C216,distribution!C$2:D$40,2,FALSE)</f>
        <v>Indicadores de Software y Servicios Informáticos en valores anuales, trimestrales y mensuales</v>
      </c>
      <c r="E216" s="23" t="s">
        <v>1356</v>
      </c>
      <c r="F216" s="31" t="s">
        <v>10</v>
      </c>
      <c r="G216" s="31" t="s">
        <v>1371</v>
      </c>
      <c r="H216" s="30" t="s">
        <v>379</v>
      </c>
    </row>
    <row r="217" spans="1:8" ht="45" x14ac:dyDescent="0.2">
      <c r="A217" s="32" t="s">
        <v>1334</v>
      </c>
      <c r="B217" s="31" t="str">
        <f>+VLOOKUP(A217,dataset!A$2:B$40,2,FALSE)</f>
        <v>Indicadores Sectoriales de Software y Servicios Informáticos</v>
      </c>
      <c r="C217" s="23" t="s">
        <v>1340</v>
      </c>
      <c r="D217" s="23" t="str">
        <f>+VLOOKUP(C217,distribution!C$2:D$40,2,FALSE)</f>
        <v>Indicadores de Software y Servicios Informáticos en valores anuales, trimestrales y mensuales</v>
      </c>
      <c r="E217" s="23" t="s">
        <v>1357</v>
      </c>
      <c r="F217" s="31" t="s">
        <v>10</v>
      </c>
      <c r="G217" s="31" t="s">
        <v>1372</v>
      </c>
      <c r="H217" s="30" t="s">
        <v>376</v>
      </c>
    </row>
    <row r="218" spans="1:8" ht="45" x14ac:dyDescent="0.2">
      <c r="A218" s="32" t="s">
        <v>74</v>
      </c>
      <c r="B218" s="11" t="str">
        <f>+VLOOKUP(A218,dataset!A$2:B$40,2,FALSE)</f>
        <v>Indicadores Sectoriales de Vitivinicultura</v>
      </c>
      <c r="C218" s="23" t="s">
        <v>178</v>
      </c>
      <c r="D218" s="11" t="str">
        <f>+VLOOKUP(C218,distribution!C$2:D$40,2,FALSE)</f>
        <v>Indicadores de la cadena de valor de vitivinicultura en valores anuales, trimestrales y mensuales</v>
      </c>
      <c r="E218" s="23" t="s">
        <v>476</v>
      </c>
      <c r="F218" s="31" t="s">
        <v>10</v>
      </c>
      <c r="G218" s="31" t="s">
        <v>575</v>
      </c>
      <c r="H218" s="31"/>
    </row>
    <row r="219" spans="1:8" ht="45" x14ac:dyDescent="0.2">
      <c r="A219" s="32" t="s">
        <v>74</v>
      </c>
      <c r="B219" s="11" t="str">
        <f>+VLOOKUP(A219,dataset!A$2:B$40,2,FALSE)</f>
        <v>Indicadores Sectoriales de Vitivinicultura</v>
      </c>
      <c r="C219" s="23" t="s">
        <v>178</v>
      </c>
      <c r="D219" s="11" t="str">
        <f>+VLOOKUP(C219,distribution!C$2:D$40,2,FALSE)</f>
        <v>Indicadores de la cadena de valor de vitivinicultura en valores anuales, trimestrales y mensuales</v>
      </c>
      <c r="E219" s="23" t="s">
        <v>477</v>
      </c>
      <c r="F219" s="31" t="s">
        <v>499</v>
      </c>
      <c r="G219" s="31" t="s">
        <v>678</v>
      </c>
      <c r="H219" s="31"/>
    </row>
    <row r="220" spans="1:8" ht="45" x14ac:dyDescent="0.2">
      <c r="A220" s="32" t="s">
        <v>74</v>
      </c>
      <c r="B220" s="11" t="str">
        <f>+VLOOKUP(A220,dataset!A$2:B$40,2,FALSE)</f>
        <v>Indicadores Sectoriales de Vitivinicultura</v>
      </c>
      <c r="C220" s="23" t="s">
        <v>178</v>
      </c>
      <c r="D220" s="11" t="str">
        <f>+VLOOKUP(C220,distribution!C$2:D$40,2,FALSE)</f>
        <v>Indicadores de la cadena de valor de vitivinicultura en valores anuales, trimestrales y mensuales</v>
      </c>
      <c r="E220" s="23" t="s">
        <v>474</v>
      </c>
      <c r="F220" s="31" t="s">
        <v>499</v>
      </c>
      <c r="G220" s="31" t="s">
        <v>677</v>
      </c>
      <c r="H220" s="31"/>
    </row>
    <row r="221" spans="1:8" ht="45" x14ac:dyDescent="0.2">
      <c r="A221" s="32" t="s">
        <v>74</v>
      </c>
      <c r="B221" s="11" t="str">
        <f>+VLOOKUP(A221,dataset!A$2:B$40,2,FALSE)</f>
        <v>Indicadores Sectoriales de Vitivinicultura</v>
      </c>
      <c r="C221" s="23" t="s">
        <v>178</v>
      </c>
      <c r="D221" s="11" t="str">
        <f>+VLOOKUP(C221,distribution!C$2:D$40,2,FALSE)</f>
        <v>Indicadores de la cadena de valor de vitivinicultura en valores anuales, trimestrales y mensuales</v>
      </c>
      <c r="E221" s="23" t="s">
        <v>498</v>
      </c>
      <c r="F221" s="31" t="s">
        <v>499</v>
      </c>
      <c r="G221" s="31" t="s">
        <v>500</v>
      </c>
      <c r="H221" s="31"/>
    </row>
    <row r="222" spans="1:8" ht="45" x14ac:dyDescent="0.2">
      <c r="A222" s="32" t="s">
        <v>74</v>
      </c>
      <c r="B222" s="11" t="str">
        <f>+VLOOKUP(A222,dataset!A$2:B$40,2,FALSE)</f>
        <v>Indicadores Sectoriales de Vitivinicultura</v>
      </c>
      <c r="C222" s="23" t="s">
        <v>178</v>
      </c>
      <c r="D222" s="11" t="str">
        <f>+VLOOKUP(C222,distribution!C$2:D$40,2,FALSE)</f>
        <v>Indicadores de la cadena de valor de vitivinicultura en valores anuales, trimestrales y mensuales</v>
      </c>
      <c r="E222" s="23" t="s">
        <v>1</v>
      </c>
      <c r="F222" s="31" t="s">
        <v>9</v>
      </c>
      <c r="G222" s="31" t="s">
        <v>502</v>
      </c>
      <c r="H222" s="31"/>
    </row>
    <row r="223" spans="1:8" ht="45" x14ac:dyDescent="0.2">
      <c r="A223" s="32" t="s">
        <v>74</v>
      </c>
      <c r="B223" s="11" t="str">
        <f>+VLOOKUP(A223,dataset!A$2:B$40,2,FALSE)</f>
        <v>Indicadores Sectoriales de Vitivinicultura</v>
      </c>
      <c r="C223" s="23" t="s">
        <v>178</v>
      </c>
      <c r="D223" s="11" t="str">
        <f>+VLOOKUP(C223,distribution!C$2:D$40,2,FALSE)</f>
        <v>Indicadores de la cadena de valor de vitivinicultura en valores anuales, trimestrales y mensuales</v>
      </c>
      <c r="E223" s="23" t="s">
        <v>1835</v>
      </c>
      <c r="F223" s="31" t="s">
        <v>10</v>
      </c>
      <c r="G223" s="31" t="s">
        <v>1836</v>
      </c>
      <c r="H223" s="31" t="s">
        <v>1862</v>
      </c>
    </row>
    <row r="224" spans="1:8" ht="45" x14ac:dyDescent="0.2">
      <c r="A224" s="32" t="s">
        <v>74</v>
      </c>
      <c r="B224" s="11" t="str">
        <f>+VLOOKUP(A224,dataset!A$2:B$40,2,FALSE)</f>
        <v>Indicadores Sectoriales de Vitivinicultura</v>
      </c>
      <c r="C224" s="23" t="s">
        <v>178</v>
      </c>
      <c r="D224" s="11" t="str">
        <f>+VLOOKUP(C224,distribution!C$2:D$40,2,FALSE)</f>
        <v>Indicadores de la cadena de valor de vitivinicultura en valores anuales, trimestrales y mensuales</v>
      </c>
      <c r="E224" s="23" t="s">
        <v>1837</v>
      </c>
      <c r="F224" s="31" t="s">
        <v>10</v>
      </c>
      <c r="G224" s="31" t="s">
        <v>1838</v>
      </c>
      <c r="H224" s="31" t="s">
        <v>363</v>
      </c>
    </row>
    <row r="225" spans="1:8" ht="45" x14ac:dyDescent="0.2">
      <c r="A225" s="32" t="s">
        <v>74</v>
      </c>
      <c r="B225" s="11" t="str">
        <f>+VLOOKUP(A225,dataset!A$2:B$40,2,FALSE)</f>
        <v>Indicadores Sectoriales de Vitivinicultura</v>
      </c>
      <c r="C225" s="23" t="s">
        <v>178</v>
      </c>
      <c r="D225" s="11" t="str">
        <f>+VLOOKUP(C225,distribution!C$2:D$40,2,FALSE)</f>
        <v>Indicadores de la cadena de valor de vitivinicultura en valores anuales, trimestrales y mensuales</v>
      </c>
      <c r="E225" s="23" t="s">
        <v>1839</v>
      </c>
      <c r="F225" s="31" t="s">
        <v>10</v>
      </c>
      <c r="G225" s="31" t="s">
        <v>1840</v>
      </c>
      <c r="H225" s="31" t="s">
        <v>384</v>
      </c>
    </row>
    <row r="226" spans="1:8" ht="45" x14ac:dyDescent="0.2">
      <c r="A226" s="32" t="s">
        <v>74</v>
      </c>
      <c r="B226" s="11" t="str">
        <f>+VLOOKUP(A226,dataset!A$2:B$40,2,FALSE)</f>
        <v>Indicadores Sectoriales de Vitivinicultura</v>
      </c>
      <c r="C226" s="23" t="s">
        <v>178</v>
      </c>
      <c r="D226" s="11" t="str">
        <f>+VLOOKUP(C226,distribution!C$2:D$40,2,FALSE)</f>
        <v>Indicadores de la cadena de valor de vitivinicultura en valores anuales, trimestrales y mensuales</v>
      </c>
      <c r="E226" s="23" t="s">
        <v>1841</v>
      </c>
      <c r="F226" s="31" t="s">
        <v>10</v>
      </c>
      <c r="G226" s="31" t="s">
        <v>1842</v>
      </c>
      <c r="H226" s="31" t="s">
        <v>384</v>
      </c>
    </row>
    <row r="227" spans="1:8" ht="45" x14ac:dyDescent="0.2">
      <c r="A227" s="32" t="s">
        <v>74</v>
      </c>
      <c r="B227" s="11" t="str">
        <f>+VLOOKUP(A227,dataset!A$2:B$40,2,FALSE)</f>
        <v>Indicadores Sectoriales de Vitivinicultura</v>
      </c>
      <c r="C227" s="23" t="s">
        <v>178</v>
      </c>
      <c r="D227" s="11" t="str">
        <f>+VLOOKUP(C227,distribution!C$2:D$40,2,FALSE)</f>
        <v>Indicadores de la cadena de valor de vitivinicultura en valores anuales, trimestrales y mensuales</v>
      </c>
      <c r="E227" s="23" t="s">
        <v>1843</v>
      </c>
      <c r="F227" s="31" t="s">
        <v>10</v>
      </c>
      <c r="G227" s="31" t="s">
        <v>1844</v>
      </c>
      <c r="H227" s="31" t="s">
        <v>384</v>
      </c>
    </row>
    <row r="228" spans="1:8" ht="45" x14ac:dyDescent="0.2">
      <c r="A228" s="32" t="s">
        <v>74</v>
      </c>
      <c r="B228" s="11" t="str">
        <f>+VLOOKUP(A228,dataset!A$2:B$40,2,FALSE)</f>
        <v>Indicadores Sectoriales de Vitivinicultura</v>
      </c>
      <c r="C228" s="23" t="s">
        <v>178</v>
      </c>
      <c r="D228" s="11" t="str">
        <f>+VLOOKUP(C228,distribution!C$2:D$40,2,FALSE)</f>
        <v>Indicadores de la cadena de valor de vitivinicultura en valores anuales, trimestrales y mensuales</v>
      </c>
      <c r="E228" s="23" t="s">
        <v>1845</v>
      </c>
      <c r="F228" s="31" t="s">
        <v>10</v>
      </c>
      <c r="G228" s="31" t="s">
        <v>1846</v>
      </c>
      <c r="H228" s="31" t="s">
        <v>384</v>
      </c>
    </row>
    <row r="229" spans="1:8" ht="45" x14ac:dyDescent="0.2">
      <c r="A229" s="32" t="s">
        <v>74</v>
      </c>
      <c r="B229" s="11" t="str">
        <f>+VLOOKUP(A229,dataset!A$2:B$40,2,FALSE)</f>
        <v>Indicadores Sectoriales de Vitivinicultura</v>
      </c>
      <c r="C229" s="23" t="s">
        <v>178</v>
      </c>
      <c r="D229" s="11" t="str">
        <f>+VLOOKUP(C229,distribution!C$2:D$40,2,FALSE)</f>
        <v>Indicadores de la cadena de valor de vitivinicultura en valores anuales, trimestrales y mensuales</v>
      </c>
      <c r="E229" s="23" t="s">
        <v>179</v>
      </c>
      <c r="F229" s="31" t="s">
        <v>10</v>
      </c>
      <c r="G229" s="31" t="s">
        <v>1847</v>
      </c>
      <c r="H229" s="31" t="s">
        <v>383</v>
      </c>
    </row>
    <row r="230" spans="1:8" ht="45" x14ac:dyDescent="0.2">
      <c r="A230" s="32" t="s">
        <v>74</v>
      </c>
      <c r="B230" s="11" t="str">
        <f>+VLOOKUP(A230,dataset!A$2:B$40,2,FALSE)</f>
        <v>Indicadores Sectoriales de Vitivinicultura</v>
      </c>
      <c r="C230" s="23" t="s">
        <v>178</v>
      </c>
      <c r="D230" s="11" t="str">
        <f>+VLOOKUP(C230,distribution!C$2:D$40,2,FALSE)</f>
        <v>Indicadores de la cadena de valor de vitivinicultura en valores anuales, trimestrales y mensuales</v>
      </c>
      <c r="E230" s="23" t="s">
        <v>181</v>
      </c>
      <c r="F230" s="31" t="s">
        <v>10</v>
      </c>
      <c r="G230" s="31" t="s">
        <v>1848</v>
      </c>
      <c r="H230" s="31" t="s">
        <v>383</v>
      </c>
    </row>
    <row r="231" spans="1:8" ht="45" x14ac:dyDescent="0.2">
      <c r="A231" s="32" t="s">
        <v>74</v>
      </c>
      <c r="B231" s="11" t="str">
        <f>+VLOOKUP(A231,dataset!A$2:B$40,2,FALSE)</f>
        <v>Indicadores Sectoriales de Vitivinicultura</v>
      </c>
      <c r="C231" s="23" t="s">
        <v>178</v>
      </c>
      <c r="D231" s="11" t="str">
        <f>+VLOOKUP(C231,distribution!C$2:D$40,2,FALSE)</f>
        <v>Indicadores de la cadena de valor de vitivinicultura en valores anuales, trimestrales y mensuales</v>
      </c>
      <c r="E231" s="23" t="s">
        <v>180</v>
      </c>
      <c r="F231" s="31" t="s">
        <v>10</v>
      </c>
      <c r="G231" s="31" t="s">
        <v>1849</v>
      </c>
      <c r="H231" s="31" t="s">
        <v>383</v>
      </c>
    </row>
    <row r="232" spans="1:8" ht="45" x14ac:dyDescent="0.2">
      <c r="A232" s="32" t="s">
        <v>74</v>
      </c>
      <c r="B232" s="11" t="str">
        <f>+VLOOKUP(A232,dataset!A$2:B$40,2,FALSE)</f>
        <v>Indicadores Sectoriales de Vitivinicultura</v>
      </c>
      <c r="C232" s="23" t="s">
        <v>178</v>
      </c>
      <c r="D232" s="11" t="str">
        <f>+VLOOKUP(C232,distribution!C$2:D$40,2,FALSE)</f>
        <v>Indicadores de la cadena de valor de vitivinicultura en valores anuales, trimestrales y mensuales</v>
      </c>
      <c r="E232" s="23" t="s">
        <v>182</v>
      </c>
      <c r="F232" s="31" t="s">
        <v>10</v>
      </c>
      <c r="G232" s="31" t="s">
        <v>1850</v>
      </c>
      <c r="H232" s="31" t="s">
        <v>370</v>
      </c>
    </row>
    <row r="233" spans="1:8" ht="45" x14ac:dyDescent="0.2">
      <c r="A233" s="32" t="s">
        <v>74</v>
      </c>
      <c r="B233" s="11" t="str">
        <f>+VLOOKUP(A233,dataset!A$2:B$40,2,FALSE)</f>
        <v>Indicadores Sectoriales de Vitivinicultura</v>
      </c>
      <c r="C233" s="23" t="s">
        <v>178</v>
      </c>
      <c r="D233" s="11" t="str">
        <f>+VLOOKUP(C233,distribution!C$2:D$40,2,FALSE)</f>
        <v>Indicadores de la cadena de valor de vitivinicultura en valores anuales, trimestrales y mensuales</v>
      </c>
      <c r="E233" s="23" t="s">
        <v>183</v>
      </c>
      <c r="F233" s="31" t="s">
        <v>10</v>
      </c>
      <c r="G233" s="31" t="s">
        <v>184</v>
      </c>
      <c r="H233" s="31" t="s">
        <v>383</v>
      </c>
    </row>
    <row r="234" spans="1:8" ht="67.5" x14ac:dyDescent="0.2">
      <c r="A234" s="32" t="s">
        <v>74</v>
      </c>
      <c r="B234" s="11" t="str">
        <f>+VLOOKUP(A234,dataset!A$2:B$40,2,FALSE)</f>
        <v>Indicadores Sectoriales de Vitivinicultura</v>
      </c>
      <c r="C234" s="23" t="s">
        <v>178</v>
      </c>
      <c r="D234" s="11" t="str">
        <f>+VLOOKUP(C234,distribution!C$2:D$40,2,FALSE)</f>
        <v>Indicadores de la cadena de valor de vitivinicultura en valores anuales, trimestrales y mensuales</v>
      </c>
      <c r="E234" s="23" t="s">
        <v>1853</v>
      </c>
      <c r="F234" s="31" t="s">
        <v>10</v>
      </c>
      <c r="G234" s="31" t="s">
        <v>1854</v>
      </c>
      <c r="H234" s="31" t="s">
        <v>383</v>
      </c>
    </row>
    <row r="235" spans="1:8" ht="67.5" x14ac:dyDescent="0.2">
      <c r="A235" s="32" t="s">
        <v>74</v>
      </c>
      <c r="B235" s="11" t="str">
        <f>+VLOOKUP(A235,dataset!A$2:B$40,2,FALSE)</f>
        <v>Indicadores Sectoriales de Vitivinicultura</v>
      </c>
      <c r="C235" s="23" t="s">
        <v>178</v>
      </c>
      <c r="D235" s="11" t="str">
        <f>+VLOOKUP(C235,distribution!C$2:D$40,2,FALSE)</f>
        <v>Indicadores de la cadena de valor de vitivinicultura en valores anuales, trimestrales y mensuales</v>
      </c>
      <c r="E235" s="23" t="s">
        <v>1855</v>
      </c>
      <c r="F235" s="31" t="s">
        <v>10</v>
      </c>
      <c r="G235" s="31" t="s">
        <v>1856</v>
      </c>
      <c r="H235" s="31" t="s">
        <v>383</v>
      </c>
    </row>
    <row r="236" spans="1:8" ht="67.5" x14ac:dyDescent="0.2">
      <c r="A236" s="32" t="s">
        <v>74</v>
      </c>
      <c r="B236" s="11" t="str">
        <f>+VLOOKUP(A236,dataset!A$2:B$40,2,FALSE)</f>
        <v>Indicadores Sectoriales de Vitivinicultura</v>
      </c>
      <c r="C236" s="23" t="s">
        <v>178</v>
      </c>
      <c r="D236" s="11" t="str">
        <f>+VLOOKUP(C236,distribution!C$2:D$40,2,FALSE)</f>
        <v>Indicadores de la cadena de valor de vitivinicultura en valores anuales, trimestrales y mensuales</v>
      </c>
      <c r="E236" s="23" t="s">
        <v>1857</v>
      </c>
      <c r="F236" s="31" t="s">
        <v>10</v>
      </c>
      <c r="G236" s="31" t="s">
        <v>1858</v>
      </c>
      <c r="H236" s="31" t="s">
        <v>383</v>
      </c>
    </row>
    <row r="237" spans="1:8" ht="67.5" x14ac:dyDescent="0.2">
      <c r="A237" s="32" t="s">
        <v>74</v>
      </c>
      <c r="B237" s="11" t="str">
        <f>+VLOOKUP(A237,dataset!A$2:B$40,2,FALSE)</f>
        <v>Indicadores Sectoriales de Vitivinicultura</v>
      </c>
      <c r="C237" s="23" t="s">
        <v>178</v>
      </c>
      <c r="D237" s="11" t="str">
        <f>+VLOOKUP(C237,distribution!C$2:D$40,2,FALSE)</f>
        <v>Indicadores de la cadena de valor de vitivinicultura en valores anuales, trimestrales y mensuales</v>
      </c>
      <c r="E237" s="23" t="s">
        <v>1851</v>
      </c>
      <c r="F237" s="31" t="s">
        <v>10</v>
      </c>
      <c r="G237" s="31" t="s">
        <v>1852</v>
      </c>
      <c r="H237" s="31" t="s">
        <v>383</v>
      </c>
    </row>
    <row r="238" spans="1:8" ht="45" x14ac:dyDescent="0.2">
      <c r="A238" s="32" t="s">
        <v>74</v>
      </c>
      <c r="B238" s="11" t="str">
        <f>+VLOOKUP(A238,dataset!A$2:B$40,2,FALSE)</f>
        <v>Indicadores Sectoriales de Vitivinicultura</v>
      </c>
      <c r="C238" s="23" t="s">
        <v>178</v>
      </c>
      <c r="D238" s="11" t="str">
        <f>+VLOOKUP(C238,distribution!C$2:D$40,2,FALSE)</f>
        <v>Indicadores de la cadena de valor de vitivinicultura en valores anuales, trimestrales y mensuales</v>
      </c>
      <c r="E238" s="23" t="s">
        <v>1864</v>
      </c>
      <c r="F238" s="31" t="s">
        <v>10</v>
      </c>
      <c r="G238" s="31" t="s">
        <v>1869</v>
      </c>
      <c r="H238" s="31" t="s">
        <v>383</v>
      </c>
    </row>
    <row r="239" spans="1:8" ht="45" x14ac:dyDescent="0.2">
      <c r="A239" s="32" t="s">
        <v>74</v>
      </c>
      <c r="B239" s="11" t="str">
        <f>+VLOOKUP(A239,dataset!A$2:B$40,2,FALSE)</f>
        <v>Indicadores Sectoriales de Vitivinicultura</v>
      </c>
      <c r="C239" s="23" t="s">
        <v>178</v>
      </c>
      <c r="D239" s="11" t="str">
        <f>+VLOOKUP(C239,distribution!C$2:D$40,2,FALSE)</f>
        <v>Indicadores de la cadena de valor de vitivinicultura en valores anuales, trimestrales y mensuales</v>
      </c>
      <c r="E239" s="23" t="s">
        <v>1865</v>
      </c>
      <c r="F239" s="31" t="s">
        <v>10</v>
      </c>
      <c r="G239" s="31" t="s">
        <v>1870</v>
      </c>
      <c r="H239" s="31" t="s">
        <v>1863</v>
      </c>
    </row>
    <row r="240" spans="1:8" ht="45" x14ac:dyDescent="0.2">
      <c r="A240" s="32" t="s">
        <v>74</v>
      </c>
      <c r="B240" s="11" t="str">
        <f>+VLOOKUP(A240,dataset!A$2:B$40,2,FALSE)</f>
        <v>Indicadores Sectoriales de Vitivinicultura</v>
      </c>
      <c r="C240" s="23" t="s">
        <v>178</v>
      </c>
      <c r="D240" s="11" t="str">
        <f>+VLOOKUP(C240,distribution!C$2:D$40,2,FALSE)</f>
        <v>Indicadores de la cadena de valor de vitivinicultura en valores anuales, trimestrales y mensuales</v>
      </c>
      <c r="E240" s="23" t="s">
        <v>1866</v>
      </c>
      <c r="F240" s="31" t="s">
        <v>10</v>
      </c>
      <c r="G240" s="31" t="s">
        <v>1859</v>
      </c>
      <c r="H240" s="31" t="s">
        <v>388</v>
      </c>
    </row>
    <row r="241" spans="1:8" ht="45" x14ac:dyDescent="0.2">
      <c r="A241" s="32" t="s">
        <v>74</v>
      </c>
      <c r="B241" s="11" t="str">
        <f>+VLOOKUP(A241,dataset!A$2:B$40,2,FALSE)</f>
        <v>Indicadores Sectoriales de Vitivinicultura</v>
      </c>
      <c r="C241" s="23" t="s">
        <v>178</v>
      </c>
      <c r="D241" s="11" t="str">
        <f>+VLOOKUP(C241,distribution!C$2:D$40,2,FALSE)</f>
        <v>Indicadores de la cadena de valor de vitivinicultura en valores anuales, trimestrales y mensuales</v>
      </c>
      <c r="E241" s="23" t="s">
        <v>1867</v>
      </c>
      <c r="F241" s="31" t="s">
        <v>10</v>
      </c>
      <c r="G241" s="31" t="s">
        <v>1860</v>
      </c>
      <c r="H241" s="31" t="s">
        <v>388</v>
      </c>
    </row>
    <row r="242" spans="1:8" ht="45" x14ac:dyDescent="0.2">
      <c r="A242" s="32" t="s">
        <v>74</v>
      </c>
      <c r="B242" s="11" t="str">
        <f>+VLOOKUP(A242,dataset!A$2:B$40,2,FALSE)</f>
        <v>Indicadores Sectoriales de Vitivinicultura</v>
      </c>
      <c r="C242" s="23" t="s">
        <v>178</v>
      </c>
      <c r="D242" s="11" t="str">
        <f>+VLOOKUP(C242,distribution!C$2:D$40,2,FALSE)</f>
        <v>Indicadores de la cadena de valor de vitivinicultura en valores anuales, trimestrales y mensuales</v>
      </c>
      <c r="E242" s="23" t="s">
        <v>1868</v>
      </c>
      <c r="F242" s="31" t="s">
        <v>10</v>
      </c>
      <c r="G242" s="31" t="s">
        <v>1861</v>
      </c>
      <c r="H242" s="31" t="s">
        <v>388</v>
      </c>
    </row>
    <row r="243" spans="1:8" ht="45" x14ac:dyDescent="0.2">
      <c r="A243" s="32" t="s">
        <v>74</v>
      </c>
      <c r="B243" s="11" t="str">
        <f>+VLOOKUP(A243,dataset!A$2:B$40,2,FALSE)</f>
        <v>Indicadores Sectoriales de Vitivinicultura</v>
      </c>
      <c r="C243" s="23" t="s">
        <v>178</v>
      </c>
      <c r="D243" s="11" t="str">
        <f>+VLOOKUP(C243,distribution!C$2:D$40,2,FALSE)</f>
        <v>Indicadores de la cadena de valor de vitivinicultura en valores anuales, trimestrales y mensuales</v>
      </c>
      <c r="E243" s="23" t="s">
        <v>185</v>
      </c>
      <c r="F243" s="31" t="s">
        <v>10</v>
      </c>
      <c r="G243" s="31" t="s">
        <v>186</v>
      </c>
      <c r="H243" s="31" t="s">
        <v>378</v>
      </c>
    </row>
    <row r="244" spans="1:8" ht="45" x14ac:dyDescent="0.2">
      <c r="A244" s="32" t="s">
        <v>74</v>
      </c>
      <c r="B244" s="11" t="str">
        <f>+VLOOKUP(A244,dataset!A$2:B$40,2,FALSE)</f>
        <v>Indicadores Sectoriales de Vitivinicultura</v>
      </c>
      <c r="C244" s="23" t="s">
        <v>178</v>
      </c>
      <c r="D244" s="11" t="str">
        <f>+VLOOKUP(C244,distribution!C$2:D$40,2,FALSE)</f>
        <v>Indicadores de la cadena de valor de vitivinicultura en valores anuales, trimestrales y mensuales</v>
      </c>
      <c r="E244" s="23" t="s">
        <v>1875</v>
      </c>
      <c r="F244" s="31" t="s">
        <v>10</v>
      </c>
      <c r="G244" s="31" t="s">
        <v>1873</v>
      </c>
      <c r="H244" s="31" t="s">
        <v>370</v>
      </c>
    </row>
    <row r="245" spans="1:8" ht="45" x14ac:dyDescent="0.2">
      <c r="A245" s="32" t="s">
        <v>74</v>
      </c>
      <c r="B245" s="11" t="str">
        <f>+VLOOKUP(A245,dataset!A$2:B$40,2,FALSE)</f>
        <v>Indicadores Sectoriales de Vitivinicultura</v>
      </c>
      <c r="C245" s="23" t="s">
        <v>178</v>
      </c>
      <c r="D245" s="11" t="str">
        <f>+VLOOKUP(C245,distribution!C$2:D$40,2,FALSE)</f>
        <v>Indicadores de la cadena de valor de vitivinicultura en valores anuales, trimestrales y mensuales</v>
      </c>
      <c r="E245" s="23" t="s">
        <v>1876</v>
      </c>
      <c r="F245" s="31" t="s">
        <v>10</v>
      </c>
      <c r="G245" s="31" t="s">
        <v>1874</v>
      </c>
      <c r="H245" s="31" t="s">
        <v>1863</v>
      </c>
    </row>
    <row r="246" spans="1:8" ht="33.75" x14ac:dyDescent="0.2">
      <c r="A246" s="32" t="s">
        <v>59</v>
      </c>
      <c r="B246" s="11" t="str">
        <f>+VLOOKUP(A246,dataset!A$2:B$40,2,FALSE)</f>
        <v>Indicadores Sectoriales Forestales</v>
      </c>
      <c r="C246" s="23" t="s">
        <v>190</v>
      </c>
      <c r="D246" s="11" t="str">
        <f>+VLOOKUP(C246,distribution!C$2:D$40,2,FALSE)</f>
        <v>Indicadores forestales, muebles y papel en valores anuales y trimestrales</v>
      </c>
      <c r="E246" s="23" t="s">
        <v>476</v>
      </c>
      <c r="F246" s="31" t="s">
        <v>10</v>
      </c>
      <c r="G246" s="31" t="s">
        <v>575</v>
      </c>
      <c r="H246" s="31"/>
    </row>
    <row r="247" spans="1:8" ht="33.75" x14ac:dyDescent="0.2">
      <c r="A247" s="32" t="s">
        <v>59</v>
      </c>
      <c r="B247" s="11" t="str">
        <f>+VLOOKUP(A247,dataset!A$2:B$40,2,FALSE)</f>
        <v>Indicadores Sectoriales Forestales</v>
      </c>
      <c r="C247" s="23" t="s">
        <v>190</v>
      </c>
      <c r="D247" s="11" t="str">
        <f>+VLOOKUP(C247,distribution!C$2:D$40,2,FALSE)</f>
        <v>Indicadores forestales, muebles y papel en valores anuales y trimestrales</v>
      </c>
      <c r="E247" s="23" t="s">
        <v>477</v>
      </c>
      <c r="F247" s="31" t="s">
        <v>499</v>
      </c>
      <c r="G247" s="31" t="s">
        <v>678</v>
      </c>
      <c r="H247" s="31"/>
    </row>
    <row r="248" spans="1:8" ht="33.75" x14ac:dyDescent="0.2">
      <c r="A248" s="32" t="s">
        <v>59</v>
      </c>
      <c r="B248" s="11" t="str">
        <f>+VLOOKUP(A248,dataset!A$2:B$40,2,FALSE)</f>
        <v>Indicadores Sectoriales Forestales</v>
      </c>
      <c r="C248" s="23" t="s">
        <v>190</v>
      </c>
      <c r="D248" s="11" t="str">
        <f>+VLOOKUP(C248,distribution!C$2:D$40,2,FALSE)</f>
        <v>Indicadores forestales, muebles y papel en valores anuales y trimestrales</v>
      </c>
      <c r="E248" s="23" t="s">
        <v>474</v>
      </c>
      <c r="F248" s="31" t="s">
        <v>499</v>
      </c>
      <c r="G248" s="31" t="s">
        <v>677</v>
      </c>
      <c r="H248" s="31"/>
    </row>
    <row r="249" spans="1:8" ht="33.75" x14ac:dyDescent="0.2">
      <c r="A249" s="32" t="s">
        <v>59</v>
      </c>
      <c r="B249" s="11" t="str">
        <f>+VLOOKUP(A249,dataset!A$2:B$40,2,FALSE)</f>
        <v>Indicadores Sectoriales Forestales</v>
      </c>
      <c r="C249" s="23" t="s">
        <v>190</v>
      </c>
      <c r="D249" s="11" t="str">
        <f>+VLOOKUP(C249,distribution!C$2:D$40,2,FALSE)</f>
        <v>Indicadores forestales, muebles y papel en valores anuales y trimestrales</v>
      </c>
      <c r="E249" s="23" t="s">
        <v>218</v>
      </c>
      <c r="F249" s="30" t="s">
        <v>10</v>
      </c>
      <c r="G249" s="31" t="s">
        <v>519</v>
      </c>
      <c r="H249" s="31" t="s">
        <v>378</v>
      </c>
    </row>
    <row r="250" spans="1:8" ht="33.75" x14ac:dyDescent="0.2">
      <c r="A250" s="32" t="s">
        <v>59</v>
      </c>
      <c r="B250" s="11" t="str">
        <f>+VLOOKUP(A250,dataset!A$2:B$40,2,FALSE)</f>
        <v>Indicadores Sectoriales Forestales</v>
      </c>
      <c r="C250" s="23" t="s">
        <v>190</v>
      </c>
      <c r="D250" s="11" t="str">
        <f>+VLOOKUP(C250,distribution!C$2:D$40,2,FALSE)</f>
        <v>Indicadores forestales, muebles y papel en valores anuales y trimestrales</v>
      </c>
      <c r="E250" s="23" t="s">
        <v>216</v>
      </c>
      <c r="F250" s="30" t="s">
        <v>10</v>
      </c>
      <c r="G250" s="31" t="s">
        <v>520</v>
      </c>
      <c r="H250" s="31" t="s">
        <v>378</v>
      </c>
    </row>
    <row r="251" spans="1:8" ht="67.5" x14ac:dyDescent="0.2">
      <c r="A251" s="32" t="s">
        <v>59</v>
      </c>
      <c r="B251" s="11" t="str">
        <f>+VLOOKUP(A251,dataset!A$2:B$40,2,FALSE)</f>
        <v>Indicadores Sectoriales Forestales</v>
      </c>
      <c r="C251" s="23" t="s">
        <v>190</v>
      </c>
      <c r="D251" s="11" t="str">
        <f>+VLOOKUP(C251,distribution!C$2:D$40,2,FALSE)</f>
        <v>Indicadores forestales, muebles y papel en valores anuales y trimestrales</v>
      </c>
      <c r="E251" s="23" t="s">
        <v>219</v>
      </c>
      <c r="F251" s="30" t="s">
        <v>10</v>
      </c>
      <c r="G251" s="31" t="s">
        <v>521</v>
      </c>
      <c r="H251" s="31" t="s">
        <v>378</v>
      </c>
    </row>
    <row r="252" spans="1:8" ht="33.75" x14ac:dyDescent="0.2">
      <c r="A252" s="32" t="s">
        <v>59</v>
      </c>
      <c r="B252" s="11" t="str">
        <f>+VLOOKUP(A252,dataset!A$2:B$40,2,FALSE)</f>
        <v>Indicadores Sectoriales Forestales</v>
      </c>
      <c r="C252" s="23" t="s">
        <v>190</v>
      </c>
      <c r="D252" s="11" t="str">
        <f>+VLOOKUP(C252,distribution!C$2:D$40,2,FALSE)</f>
        <v>Indicadores forestales, muebles y papel en valores anuales y trimestrales</v>
      </c>
      <c r="E252" s="23" t="s">
        <v>220</v>
      </c>
      <c r="F252" s="30" t="s">
        <v>10</v>
      </c>
      <c r="G252" s="57" t="s">
        <v>522</v>
      </c>
      <c r="H252" s="31" t="s">
        <v>378</v>
      </c>
    </row>
    <row r="253" spans="1:8" ht="33.75" x14ac:dyDescent="0.2">
      <c r="A253" s="32" t="s">
        <v>59</v>
      </c>
      <c r="B253" s="11" t="str">
        <f>+VLOOKUP(A253,dataset!A$2:B$40,2,FALSE)</f>
        <v>Indicadores Sectoriales Forestales</v>
      </c>
      <c r="C253" s="23" t="s">
        <v>190</v>
      </c>
      <c r="D253" s="11" t="str">
        <f>+VLOOKUP(C253,distribution!C$2:D$40,2,FALSE)</f>
        <v>Indicadores forestales, muebles y papel en valores anuales y trimestrales</v>
      </c>
      <c r="E253" s="23" t="s">
        <v>221</v>
      </c>
      <c r="F253" s="30" t="s">
        <v>10</v>
      </c>
      <c r="G253" s="31" t="s">
        <v>523</v>
      </c>
      <c r="H253" s="31" t="s">
        <v>378</v>
      </c>
    </row>
    <row r="254" spans="1:8" ht="45" x14ac:dyDescent="0.2">
      <c r="A254" s="32" t="s">
        <v>59</v>
      </c>
      <c r="B254" s="11" t="str">
        <f>+VLOOKUP(A254,dataset!A$2:B$40,2,FALSE)</f>
        <v>Indicadores Sectoriales Forestales</v>
      </c>
      <c r="C254" s="23" t="s">
        <v>190</v>
      </c>
      <c r="D254" s="11" t="str">
        <f>+VLOOKUP(C254,distribution!C$2:D$40,2,FALSE)</f>
        <v>Indicadores forestales, muebles y papel en valores anuales y trimestrales</v>
      </c>
      <c r="E254" s="23" t="s">
        <v>222</v>
      </c>
      <c r="F254" s="30" t="s">
        <v>10</v>
      </c>
      <c r="G254" s="31" t="s">
        <v>524</v>
      </c>
      <c r="H254" s="31" t="s">
        <v>378</v>
      </c>
    </row>
    <row r="255" spans="1:8" ht="33.75" x14ac:dyDescent="0.2">
      <c r="A255" s="32" t="s">
        <v>59</v>
      </c>
      <c r="B255" s="11" t="str">
        <f>+VLOOKUP(A255,dataset!A$2:B$40,2,FALSE)</f>
        <v>Indicadores Sectoriales Forestales</v>
      </c>
      <c r="C255" s="23" t="s">
        <v>190</v>
      </c>
      <c r="D255" s="11" t="str">
        <f>+VLOOKUP(C255,distribution!C$2:D$40,2,FALSE)</f>
        <v>Indicadores forestales, muebles y papel en valores anuales y trimestrales</v>
      </c>
      <c r="E255" s="23" t="s">
        <v>217</v>
      </c>
      <c r="F255" s="30" t="s">
        <v>10</v>
      </c>
      <c r="G255" s="31" t="s">
        <v>525</v>
      </c>
      <c r="H255" s="31" t="s">
        <v>378</v>
      </c>
    </row>
    <row r="256" spans="1:8" ht="33.75" x14ac:dyDescent="0.2">
      <c r="A256" s="32" t="s">
        <v>59</v>
      </c>
      <c r="B256" s="11" t="str">
        <f>+VLOOKUP(A256,dataset!A$2:B$40,2,FALSE)</f>
        <v>Indicadores Sectoriales Forestales</v>
      </c>
      <c r="C256" s="23" t="s">
        <v>190</v>
      </c>
      <c r="D256" s="11" t="str">
        <f>+VLOOKUP(C256,distribution!C$2:D$40,2,FALSE)</f>
        <v>Indicadores forestales, muebles y papel en valores anuales y trimestrales</v>
      </c>
      <c r="E256" s="23" t="s">
        <v>223</v>
      </c>
      <c r="F256" s="30" t="s">
        <v>10</v>
      </c>
      <c r="G256" s="31" t="s">
        <v>526</v>
      </c>
      <c r="H256" s="31" t="s">
        <v>378</v>
      </c>
    </row>
    <row r="257" spans="1:8" ht="33.75" x14ac:dyDescent="0.2">
      <c r="A257" s="32" t="s">
        <v>59</v>
      </c>
      <c r="B257" s="11" t="str">
        <f>+VLOOKUP(A257,dataset!A$2:B$40,2,FALSE)</f>
        <v>Indicadores Sectoriales Forestales</v>
      </c>
      <c r="C257" s="23" t="s">
        <v>190</v>
      </c>
      <c r="D257" s="11" t="str">
        <f>+VLOOKUP(C257,distribution!C$2:D$40,2,FALSE)</f>
        <v>Indicadores forestales, muebles y papel en valores anuales y trimestrales</v>
      </c>
      <c r="E257" s="23" t="s">
        <v>224</v>
      </c>
      <c r="F257" s="30" t="s">
        <v>10</v>
      </c>
      <c r="G257" s="31" t="s">
        <v>527</v>
      </c>
      <c r="H257" s="31" t="s">
        <v>378</v>
      </c>
    </row>
    <row r="258" spans="1:8" ht="33.75" x14ac:dyDescent="0.2">
      <c r="A258" s="32" t="s">
        <v>59</v>
      </c>
      <c r="B258" s="11" t="str">
        <f>+VLOOKUP(A258,dataset!A$2:B$40,2,FALSE)</f>
        <v>Indicadores Sectoriales Forestales</v>
      </c>
      <c r="C258" s="23" t="s">
        <v>190</v>
      </c>
      <c r="D258" s="11" t="str">
        <f>+VLOOKUP(C258,distribution!C$2:D$40,2,FALSE)</f>
        <v>Indicadores forestales, muebles y papel en valores anuales y trimestrales</v>
      </c>
      <c r="E258" s="23" t="s">
        <v>225</v>
      </c>
      <c r="F258" s="30" t="s">
        <v>10</v>
      </c>
      <c r="G258" s="31" t="s">
        <v>528</v>
      </c>
      <c r="H258" s="31" t="s">
        <v>378</v>
      </c>
    </row>
    <row r="259" spans="1:8" ht="33.75" x14ac:dyDescent="0.2">
      <c r="A259" s="32" t="s">
        <v>59</v>
      </c>
      <c r="B259" s="11" t="str">
        <f>+VLOOKUP(A259,dataset!A$2:B$40,2,FALSE)</f>
        <v>Indicadores Sectoriales Forestales</v>
      </c>
      <c r="C259" s="23" t="s">
        <v>190</v>
      </c>
      <c r="D259" s="11" t="str">
        <f>+VLOOKUP(C259,distribution!C$2:D$40,2,FALSE)</f>
        <v>Indicadores forestales, muebles y papel en valores anuales y trimestrales</v>
      </c>
      <c r="E259" s="23" t="s">
        <v>226</v>
      </c>
      <c r="F259" s="30" t="s">
        <v>10</v>
      </c>
      <c r="G259" s="31" t="s">
        <v>529</v>
      </c>
      <c r="H259" s="31" t="s">
        <v>378</v>
      </c>
    </row>
    <row r="260" spans="1:8" ht="33.75" x14ac:dyDescent="0.2">
      <c r="A260" s="32" t="s">
        <v>59</v>
      </c>
      <c r="B260" s="11" t="str">
        <f>+VLOOKUP(A260,dataset!A$2:B$40,2,FALSE)</f>
        <v>Indicadores Sectoriales Forestales</v>
      </c>
      <c r="C260" s="23" t="s">
        <v>190</v>
      </c>
      <c r="D260" s="11" t="str">
        <f>+VLOOKUP(C260,distribution!C$2:D$40,2,FALSE)</f>
        <v>Indicadores forestales, muebles y papel en valores anuales y trimestrales</v>
      </c>
      <c r="E260" s="23" t="s">
        <v>215</v>
      </c>
      <c r="F260" s="30" t="s">
        <v>10</v>
      </c>
      <c r="G260" s="31" t="s">
        <v>530</v>
      </c>
      <c r="H260" s="31" t="s">
        <v>378</v>
      </c>
    </row>
    <row r="261" spans="1:8" ht="33.75" x14ac:dyDescent="0.2">
      <c r="A261" s="32" t="s">
        <v>59</v>
      </c>
      <c r="B261" s="11" t="str">
        <f>+VLOOKUP(A261,dataset!A$2:B$40,2,FALSE)</f>
        <v>Indicadores Sectoriales Forestales</v>
      </c>
      <c r="C261" s="23" t="s">
        <v>190</v>
      </c>
      <c r="D261" s="11" t="str">
        <f>+VLOOKUP(C261,distribution!C$2:D$40,2,FALSE)</f>
        <v>Indicadores forestales, muebles y papel en valores anuales y trimestrales</v>
      </c>
      <c r="E261" s="23" t="s">
        <v>227</v>
      </c>
      <c r="F261" s="30" t="s">
        <v>10</v>
      </c>
      <c r="G261" s="31" t="s">
        <v>531</v>
      </c>
      <c r="H261" s="31" t="s">
        <v>379</v>
      </c>
    </row>
    <row r="262" spans="1:8" ht="33.75" x14ac:dyDescent="0.2">
      <c r="A262" s="32" t="s">
        <v>59</v>
      </c>
      <c r="B262" s="11" t="str">
        <f>+VLOOKUP(A262,dataset!A$2:B$40,2,FALSE)</f>
        <v>Indicadores Sectoriales Forestales</v>
      </c>
      <c r="C262" s="23" t="s">
        <v>190</v>
      </c>
      <c r="D262" s="11" t="str">
        <f>+VLOOKUP(C262,distribution!C$2:D$40,2,FALSE)</f>
        <v>Indicadores forestales, muebles y papel en valores anuales y trimestrales</v>
      </c>
      <c r="E262" s="23" t="s">
        <v>230</v>
      </c>
      <c r="F262" s="30" t="s">
        <v>10</v>
      </c>
      <c r="G262" s="31" t="s">
        <v>532</v>
      </c>
      <c r="H262" s="31" t="s">
        <v>379</v>
      </c>
    </row>
    <row r="263" spans="1:8" ht="33.75" x14ac:dyDescent="0.2">
      <c r="A263" s="32" t="s">
        <v>59</v>
      </c>
      <c r="B263" s="11" t="str">
        <f>+VLOOKUP(A263,dataset!A$2:B$40,2,FALSE)</f>
        <v>Indicadores Sectoriales Forestales</v>
      </c>
      <c r="C263" s="23" t="s">
        <v>190</v>
      </c>
      <c r="D263" s="11" t="str">
        <f>+VLOOKUP(C263,distribution!C$2:D$40,2,FALSE)</f>
        <v>Indicadores forestales, muebles y papel en valores anuales y trimestrales</v>
      </c>
      <c r="E263" s="23" t="s">
        <v>228</v>
      </c>
      <c r="F263" s="30" t="s">
        <v>10</v>
      </c>
      <c r="G263" s="31" t="s">
        <v>533</v>
      </c>
      <c r="H263" s="31" t="s">
        <v>379</v>
      </c>
    </row>
    <row r="264" spans="1:8" ht="56.25" x14ac:dyDescent="0.2">
      <c r="A264" s="32" t="s">
        <v>59</v>
      </c>
      <c r="B264" s="11" t="str">
        <f>+VLOOKUP(A264,dataset!A$2:B$40,2,FALSE)</f>
        <v>Indicadores Sectoriales Forestales</v>
      </c>
      <c r="C264" s="23" t="s">
        <v>190</v>
      </c>
      <c r="D264" s="11" t="str">
        <f>+VLOOKUP(C264,distribution!C$2:D$40,2,FALSE)</f>
        <v>Indicadores forestales, muebles y papel en valores anuales y trimestrales</v>
      </c>
      <c r="E264" s="23" t="s">
        <v>231</v>
      </c>
      <c r="F264" s="30" t="s">
        <v>10</v>
      </c>
      <c r="G264" s="31" t="s">
        <v>534</v>
      </c>
      <c r="H264" s="31" t="s">
        <v>379</v>
      </c>
    </row>
    <row r="265" spans="1:8" ht="33.75" x14ac:dyDescent="0.2">
      <c r="A265" s="32" t="s">
        <v>59</v>
      </c>
      <c r="B265" s="11" t="str">
        <f>+VLOOKUP(A265,dataset!A$2:B$40,2,FALSE)</f>
        <v>Indicadores Sectoriales Forestales</v>
      </c>
      <c r="C265" s="23" t="s">
        <v>190</v>
      </c>
      <c r="D265" s="11" t="str">
        <f>+VLOOKUP(C265,distribution!C$2:D$40,2,FALSE)</f>
        <v>Indicadores forestales, muebles y papel en valores anuales y trimestrales</v>
      </c>
      <c r="E265" s="23" t="s">
        <v>232</v>
      </c>
      <c r="F265" s="30" t="s">
        <v>10</v>
      </c>
      <c r="G265" s="31" t="s">
        <v>535</v>
      </c>
      <c r="H265" s="31" t="s">
        <v>379</v>
      </c>
    </row>
    <row r="266" spans="1:8" ht="33.75" x14ac:dyDescent="0.2">
      <c r="A266" s="32" t="s">
        <v>59</v>
      </c>
      <c r="B266" s="11" t="str">
        <f>+VLOOKUP(A266,dataset!A$2:B$40,2,FALSE)</f>
        <v>Indicadores Sectoriales Forestales</v>
      </c>
      <c r="C266" s="23" t="s">
        <v>190</v>
      </c>
      <c r="D266" s="11" t="str">
        <f>+VLOOKUP(C266,distribution!C$2:D$40,2,FALSE)</f>
        <v>Indicadores forestales, muebles y papel en valores anuales y trimestrales</v>
      </c>
      <c r="E266" s="23" t="s">
        <v>233</v>
      </c>
      <c r="F266" s="30" t="s">
        <v>10</v>
      </c>
      <c r="G266" s="31" t="s">
        <v>536</v>
      </c>
      <c r="H266" s="31" t="s">
        <v>379</v>
      </c>
    </row>
    <row r="267" spans="1:8" ht="45" x14ac:dyDescent="0.2">
      <c r="A267" s="32" t="s">
        <v>59</v>
      </c>
      <c r="B267" s="11" t="str">
        <f>+VLOOKUP(A267,dataset!A$2:B$40,2,FALSE)</f>
        <v>Indicadores Sectoriales Forestales</v>
      </c>
      <c r="C267" s="23" t="s">
        <v>190</v>
      </c>
      <c r="D267" s="11" t="str">
        <f>+VLOOKUP(C267,distribution!C$2:D$40,2,FALSE)</f>
        <v>Indicadores forestales, muebles y papel en valores anuales y trimestrales</v>
      </c>
      <c r="E267" s="23" t="s">
        <v>234</v>
      </c>
      <c r="F267" s="30" t="s">
        <v>10</v>
      </c>
      <c r="G267" s="31" t="s">
        <v>537</v>
      </c>
      <c r="H267" s="31" t="s">
        <v>379</v>
      </c>
    </row>
    <row r="268" spans="1:8" ht="33.75" x14ac:dyDescent="0.2">
      <c r="A268" s="32" t="s">
        <v>59</v>
      </c>
      <c r="B268" s="11" t="str">
        <f>+VLOOKUP(A268,dataset!A$2:B$40,2,FALSE)</f>
        <v>Indicadores Sectoriales Forestales</v>
      </c>
      <c r="C268" s="23" t="s">
        <v>190</v>
      </c>
      <c r="D268" s="11" t="str">
        <f>+VLOOKUP(C268,distribution!C$2:D$40,2,FALSE)</f>
        <v>Indicadores forestales, muebles y papel en valores anuales y trimestrales</v>
      </c>
      <c r="E268" s="23" t="s">
        <v>229</v>
      </c>
      <c r="F268" s="30" t="s">
        <v>10</v>
      </c>
      <c r="G268" s="31" t="s">
        <v>538</v>
      </c>
      <c r="H268" s="31" t="s">
        <v>379</v>
      </c>
    </row>
    <row r="269" spans="1:8" ht="33.75" x14ac:dyDescent="0.2">
      <c r="A269" s="32" t="s">
        <v>59</v>
      </c>
      <c r="B269" s="11" t="str">
        <f>+VLOOKUP(A269,dataset!A$2:B$40,2,FALSE)</f>
        <v>Indicadores Sectoriales Forestales</v>
      </c>
      <c r="C269" s="23" t="s">
        <v>190</v>
      </c>
      <c r="D269" s="11" t="str">
        <f>+VLOOKUP(C269,distribution!C$2:D$40,2,FALSE)</f>
        <v>Indicadores forestales, muebles y papel en valores anuales y trimestrales</v>
      </c>
      <c r="E269" s="23" t="s">
        <v>235</v>
      </c>
      <c r="F269" s="30" t="s">
        <v>10</v>
      </c>
      <c r="G269" s="31" t="s">
        <v>539</v>
      </c>
      <c r="H269" s="31" t="s">
        <v>379</v>
      </c>
    </row>
    <row r="270" spans="1:8" ht="33.75" x14ac:dyDescent="0.2">
      <c r="A270" s="32" t="s">
        <v>59</v>
      </c>
      <c r="B270" s="11" t="str">
        <f>+VLOOKUP(A270,dataset!A$2:B$40,2,FALSE)</f>
        <v>Indicadores Sectoriales Forestales</v>
      </c>
      <c r="C270" s="23" t="s">
        <v>190</v>
      </c>
      <c r="D270" s="11" t="str">
        <f>+VLOOKUP(C270,distribution!C$2:D$40,2,FALSE)</f>
        <v>Indicadores forestales, muebles y papel en valores anuales y trimestrales</v>
      </c>
      <c r="E270" s="23" t="s">
        <v>236</v>
      </c>
      <c r="F270" s="30" t="s">
        <v>10</v>
      </c>
      <c r="G270" s="31" t="s">
        <v>540</v>
      </c>
      <c r="H270" s="31" t="s">
        <v>379</v>
      </c>
    </row>
    <row r="271" spans="1:8" ht="33.75" x14ac:dyDescent="0.2">
      <c r="A271" s="32" t="s">
        <v>59</v>
      </c>
      <c r="B271" s="11" t="str">
        <f>+VLOOKUP(A271,dataset!A$2:B$40,2,FALSE)</f>
        <v>Indicadores Sectoriales Forestales</v>
      </c>
      <c r="C271" s="23" t="s">
        <v>190</v>
      </c>
      <c r="D271" s="11" t="str">
        <f>+VLOOKUP(C271,distribution!C$2:D$40,2,FALSE)</f>
        <v>Indicadores forestales, muebles y papel en valores anuales y trimestrales</v>
      </c>
      <c r="E271" s="23" t="s">
        <v>237</v>
      </c>
      <c r="F271" s="30" t="s">
        <v>10</v>
      </c>
      <c r="G271" s="31" t="s">
        <v>541</v>
      </c>
      <c r="H271" s="31" t="s">
        <v>379</v>
      </c>
    </row>
    <row r="272" spans="1:8" ht="33.75" x14ac:dyDescent="0.2">
      <c r="A272" s="32" t="s">
        <v>59</v>
      </c>
      <c r="B272" s="11" t="str">
        <f>+VLOOKUP(A272,dataset!A$2:B$40,2,FALSE)</f>
        <v>Indicadores Sectoriales Forestales</v>
      </c>
      <c r="C272" s="23" t="s">
        <v>190</v>
      </c>
      <c r="D272" s="11" t="str">
        <f>+VLOOKUP(C272,distribution!C$2:D$40,2,FALSE)</f>
        <v>Indicadores forestales, muebles y papel en valores anuales y trimestrales</v>
      </c>
      <c r="E272" s="23" t="s">
        <v>238</v>
      </c>
      <c r="F272" s="30" t="s">
        <v>10</v>
      </c>
      <c r="G272" s="31" t="s">
        <v>542</v>
      </c>
      <c r="H272" s="31" t="s">
        <v>379</v>
      </c>
    </row>
    <row r="273" spans="1:8" ht="33.75" x14ac:dyDescent="0.2">
      <c r="A273" s="32" t="s">
        <v>59</v>
      </c>
      <c r="B273" s="11" t="str">
        <f>+VLOOKUP(A273,dataset!A$2:B$40,2,FALSE)</f>
        <v>Indicadores Sectoriales Forestales</v>
      </c>
      <c r="C273" s="23" t="s">
        <v>190</v>
      </c>
      <c r="D273" s="11" t="str">
        <f>+VLOOKUP(C273,distribution!C$2:D$40,2,FALSE)</f>
        <v>Indicadores forestales, muebles y papel en valores anuales y trimestrales</v>
      </c>
      <c r="E273" s="23" t="s">
        <v>192</v>
      </c>
      <c r="F273" s="30" t="s">
        <v>10</v>
      </c>
      <c r="G273" s="31" t="s">
        <v>543</v>
      </c>
      <c r="H273" s="31" t="s">
        <v>370</v>
      </c>
    </row>
    <row r="274" spans="1:8" ht="33.75" x14ac:dyDescent="0.2">
      <c r="A274" s="32" t="s">
        <v>59</v>
      </c>
      <c r="B274" s="11" t="str">
        <f>+VLOOKUP(A274,dataset!A$2:B$40,2,FALSE)</f>
        <v>Indicadores Sectoriales Forestales</v>
      </c>
      <c r="C274" s="23" t="s">
        <v>190</v>
      </c>
      <c r="D274" s="11" t="str">
        <f>+VLOOKUP(C274,distribution!C$2:D$40,2,FALSE)</f>
        <v>Indicadores forestales, muebles y papel en valores anuales y trimestrales</v>
      </c>
      <c r="E274" s="23" t="s">
        <v>193</v>
      </c>
      <c r="F274" s="30" t="s">
        <v>10</v>
      </c>
      <c r="G274" s="31" t="s">
        <v>544</v>
      </c>
      <c r="H274" s="9" t="s">
        <v>370</v>
      </c>
    </row>
    <row r="275" spans="1:8" ht="33.75" x14ac:dyDescent="0.2">
      <c r="A275" s="32" t="s">
        <v>59</v>
      </c>
      <c r="B275" s="11" t="str">
        <f>+VLOOKUP(A275,dataset!A$2:B$40,2,FALSE)</f>
        <v>Indicadores Sectoriales Forestales</v>
      </c>
      <c r="C275" s="23" t="s">
        <v>190</v>
      </c>
      <c r="D275" s="11" t="str">
        <f>+VLOOKUP(C275,distribution!C$2:D$40,2,FALSE)</f>
        <v>Indicadores forestales, muebles y papel en valores anuales y trimestrales</v>
      </c>
      <c r="E275" s="23" t="s">
        <v>195</v>
      </c>
      <c r="F275" s="30" t="s">
        <v>10</v>
      </c>
      <c r="G275" s="31" t="s">
        <v>545</v>
      </c>
      <c r="H275" s="31" t="s">
        <v>370</v>
      </c>
    </row>
    <row r="276" spans="1:8" ht="33.75" x14ac:dyDescent="0.2">
      <c r="A276" s="32" t="s">
        <v>59</v>
      </c>
      <c r="B276" s="11" t="str">
        <f>+VLOOKUP(A276,dataset!A$2:B$40,2,FALSE)</f>
        <v>Indicadores Sectoriales Forestales</v>
      </c>
      <c r="C276" s="23" t="s">
        <v>190</v>
      </c>
      <c r="D276" s="11" t="str">
        <f>+VLOOKUP(C276,distribution!C$2:D$40,2,FALSE)</f>
        <v>Indicadores forestales, muebles y papel en valores anuales y trimestrales</v>
      </c>
      <c r="E276" s="23" t="s">
        <v>194</v>
      </c>
      <c r="F276" s="30" t="s">
        <v>10</v>
      </c>
      <c r="G276" s="31" t="s">
        <v>546</v>
      </c>
      <c r="H276" s="31" t="s">
        <v>370</v>
      </c>
    </row>
    <row r="277" spans="1:8" ht="33.75" x14ac:dyDescent="0.2">
      <c r="A277" s="32" t="s">
        <v>59</v>
      </c>
      <c r="B277" s="11" t="str">
        <f>+VLOOKUP(A277,dataset!A$2:B$40,2,FALSE)</f>
        <v>Indicadores Sectoriales Forestales</v>
      </c>
      <c r="C277" s="23" t="s">
        <v>190</v>
      </c>
      <c r="D277" s="11" t="str">
        <f>+VLOOKUP(C277,distribution!C$2:D$40,2,FALSE)</f>
        <v>Indicadores forestales, muebles y papel en valores anuales y trimestrales</v>
      </c>
      <c r="E277" s="23" t="s">
        <v>191</v>
      </c>
      <c r="F277" s="30" t="s">
        <v>10</v>
      </c>
      <c r="G277" s="31" t="s">
        <v>547</v>
      </c>
      <c r="H277" s="31" t="s">
        <v>370</v>
      </c>
    </row>
    <row r="278" spans="1:8" ht="33.75" x14ac:dyDescent="0.2">
      <c r="A278" s="32" t="s">
        <v>59</v>
      </c>
      <c r="B278" s="11" t="str">
        <f>+VLOOKUP(A278,dataset!A$2:B$40,2,FALSE)</f>
        <v>Indicadores Sectoriales Forestales</v>
      </c>
      <c r="C278" s="23" t="s">
        <v>190</v>
      </c>
      <c r="D278" s="11" t="str">
        <f>+VLOOKUP(C278,distribution!C$2:D$40,2,FALSE)</f>
        <v>Indicadores forestales, muebles y papel en valores anuales y trimestrales</v>
      </c>
      <c r="E278" s="23" t="s">
        <v>205</v>
      </c>
      <c r="F278" s="30" t="s">
        <v>10</v>
      </c>
      <c r="G278" s="31" t="s">
        <v>548</v>
      </c>
      <c r="H278" s="31" t="s">
        <v>370</v>
      </c>
    </row>
    <row r="279" spans="1:8" ht="33.75" x14ac:dyDescent="0.2">
      <c r="A279" s="32" t="s">
        <v>59</v>
      </c>
      <c r="B279" s="11" t="str">
        <f>+VLOOKUP(A279,dataset!A$2:B$40,2,FALSE)</f>
        <v>Indicadores Sectoriales Forestales</v>
      </c>
      <c r="C279" s="23" t="s">
        <v>190</v>
      </c>
      <c r="D279" s="11" t="str">
        <f>+VLOOKUP(C279,distribution!C$2:D$40,2,FALSE)</f>
        <v>Indicadores forestales, muebles y papel en valores anuales y trimestrales</v>
      </c>
      <c r="E279" s="23" t="s">
        <v>206</v>
      </c>
      <c r="F279" s="30" t="s">
        <v>10</v>
      </c>
      <c r="G279" s="31" t="s">
        <v>549</v>
      </c>
      <c r="H279" s="31" t="s">
        <v>370</v>
      </c>
    </row>
    <row r="280" spans="1:8" ht="33.75" x14ac:dyDescent="0.2">
      <c r="A280" s="32" t="s">
        <v>59</v>
      </c>
      <c r="B280" s="11" t="str">
        <f>+VLOOKUP(A280,dataset!A$2:B$40,2,FALSE)</f>
        <v>Indicadores Sectoriales Forestales</v>
      </c>
      <c r="C280" s="23" t="s">
        <v>190</v>
      </c>
      <c r="D280" s="11" t="str">
        <f>+VLOOKUP(C280,distribution!C$2:D$40,2,FALSE)</f>
        <v>Indicadores forestales, muebles y papel en valores anuales y trimestrales</v>
      </c>
      <c r="E280" s="23" t="s">
        <v>207</v>
      </c>
      <c r="F280" s="30" t="s">
        <v>10</v>
      </c>
      <c r="G280" s="31" t="s">
        <v>550</v>
      </c>
      <c r="H280" s="31" t="s">
        <v>370</v>
      </c>
    </row>
    <row r="281" spans="1:8" ht="33.75" x14ac:dyDescent="0.2">
      <c r="A281" s="32" t="s">
        <v>59</v>
      </c>
      <c r="B281" s="11" t="str">
        <f>+VLOOKUP(A281,dataset!A$2:B$40,2,FALSE)</f>
        <v>Indicadores Sectoriales Forestales</v>
      </c>
      <c r="C281" s="23" t="s">
        <v>190</v>
      </c>
      <c r="D281" s="11" t="str">
        <f>+VLOOKUP(C281,distribution!C$2:D$40,2,FALSE)</f>
        <v>Indicadores forestales, muebles y papel en valores anuales y trimestrales</v>
      </c>
      <c r="E281" s="23" t="s">
        <v>208</v>
      </c>
      <c r="F281" s="30" t="s">
        <v>10</v>
      </c>
      <c r="G281" s="31" t="s">
        <v>551</v>
      </c>
      <c r="H281" s="31" t="s">
        <v>370</v>
      </c>
    </row>
    <row r="282" spans="1:8" ht="33.75" x14ac:dyDescent="0.2">
      <c r="A282" s="32" t="s">
        <v>59</v>
      </c>
      <c r="B282" s="11" t="str">
        <f>+VLOOKUP(A282,dataset!A$2:B$40,2,FALSE)</f>
        <v>Indicadores Sectoriales Forestales</v>
      </c>
      <c r="C282" s="23" t="s">
        <v>190</v>
      </c>
      <c r="D282" s="11" t="str">
        <f>+VLOOKUP(C282,distribution!C$2:D$40,2,FALSE)</f>
        <v>Indicadores forestales, muebles y papel en valores anuales y trimestrales</v>
      </c>
      <c r="E282" s="23" t="s">
        <v>209</v>
      </c>
      <c r="F282" s="30" t="s">
        <v>10</v>
      </c>
      <c r="G282" s="31" t="s">
        <v>552</v>
      </c>
      <c r="H282" s="31" t="s">
        <v>370</v>
      </c>
    </row>
    <row r="283" spans="1:8" ht="33.75" x14ac:dyDescent="0.2">
      <c r="A283" s="32" t="s">
        <v>59</v>
      </c>
      <c r="B283" s="11" t="str">
        <f>+VLOOKUP(A283,dataset!A$2:B$40,2,FALSE)</f>
        <v>Indicadores Sectoriales Forestales</v>
      </c>
      <c r="C283" s="23" t="s">
        <v>190</v>
      </c>
      <c r="D283" s="11" t="str">
        <f>+VLOOKUP(C283,distribution!C$2:D$40,2,FALSE)</f>
        <v>Indicadores forestales, muebles y papel en valores anuales y trimestrales</v>
      </c>
      <c r="E283" s="23" t="s">
        <v>498</v>
      </c>
      <c r="F283" s="31" t="s">
        <v>499</v>
      </c>
      <c r="G283" s="31" t="s">
        <v>500</v>
      </c>
      <c r="H283" s="31"/>
    </row>
    <row r="284" spans="1:8" ht="33.75" x14ac:dyDescent="0.2">
      <c r="A284" s="32" t="s">
        <v>59</v>
      </c>
      <c r="B284" s="11" t="str">
        <f>+VLOOKUP(A284,dataset!A$2:B$40,2,FALSE)</f>
        <v>Indicadores Sectoriales Forestales</v>
      </c>
      <c r="C284" s="23" t="s">
        <v>190</v>
      </c>
      <c r="D284" s="11" t="str">
        <f>+VLOOKUP(C284,distribution!C$2:D$40,2,FALSE)</f>
        <v>Indicadores forestales, muebles y papel en valores anuales y trimestrales</v>
      </c>
      <c r="E284" s="23" t="s">
        <v>1</v>
      </c>
      <c r="F284" s="31" t="s">
        <v>9</v>
      </c>
      <c r="G284" s="31" t="s">
        <v>502</v>
      </c>
      <c r="H284" s="31"/>
    </row>
    <row r="285" spans="1:8" ht="33.75" x14ac:dyDescent="0.2">
      <c r="A285" s="32" t="s">
        <v>59</v>
      </c>
      <c r="B285" s="11" t="str">
        <f>+VLOOKUP(A285,dataset!A$2:B$40,2,FALSE)</f>
        <v>Indicadores Sectoriales Forestales</v>
      </c>
      <c r="C285" s="23" t="s">
        <v>190</v>
      </c>
      <c r="D285" s="11" t="str">
        <f>+VLOOKUP(C285,distribution!C$2:D$40,2,FALSE)</f>
        <v>Indicadores forestales, muebles y papel en valores anuales y trimestrales</v>
      </c>
      <c r="E285" s="23" t="s">
        <v>198</v>
      </c>
      <c r="F285" s="30" t="s">
        <v>10</v>
      </c>
      <c r="G285" s="31" t="s">
        <v>553</v>
      </c>
      <c r="H285" s="31" t="s">
        <v>366</v>
      </c>
    </row>
    <row r="286" spans="1:8" ht="33.75" x14ac:dyDescent="0.2">
      <c r="A286" s="32" t="s">
        <v>59</v>
      </c>
      <c r="B286" s="11" t="str">
        <f>+VLOOKUP(A286,dataset!A$2:B$40,2,FALSE)</f>
        <v>Indicadores Sectoriales Forestales</v>
      </c>
      <c r="C286" s="23" t="s">
        <v>190</v>
      </c>
      <c r="D286" s="11" t="str">
        <f>+VLOOKUP(C286,distribution!C$2:D$40,2,FALSE)</f>
        <v>Indicadores forestales, muebles y papel en valores anuales y trimestrales</v>
      </c>
      <c r="E286" s="23" t="s">
        <v>199</v>
      </c>
      <c r="F286" s="30" t="s">
        <v>10</v>
      </c>
      <c r="G286" s="31" t="s">
        <v>554</v>
      </c>
      <c r="H286" s="31" t="s">
        <v>366</v>
      </c>
    </row>
    <row r="287" spans="1:8" ht="33.75" x14ac:dyDescent="0.2">
      <c r="A287" s="32" t="s">
        <v>59</v>
      </c>
      <c r="B287" s="11" t="str">
        <f>+VLOOKUP(A287,dataset!A$2:B$40,2,FALSE)</f>
        <v>Indicadores Sectoriales Forestales</v>
      </c>
      <c r="C287" s="23" t="s">
        <v>190</v>
      </c>
      <c r="D287" s="11" t="str">
        <f>+VLOOKUP(C287,distribution!C$2:D$40,2,FALSE)</f>
        <v>Indicadores forestales, muebles y papel en valores anuales y trimestrales</v>
      </c>
      <c r="E287" s="23" t="s">
        <v>200</v>
      </c>
      <c r="F287" s="30" t="s">
        <v>10</v>
      </c>
      <c r="G287" s="31" t="s">
        <v>555</v>
      </c>
      <c r="H287" s="31" t="s">
        <v>366</v>
      </c>
    </row>
    <row r="288" spans="1:8" ht="33.75" x14ac:dyDescent="0.2">
      <c r="A288" s="32" t="s">
        <v>59</v>
      </c>
      <c r="B288" s="11" t="str">
        <f>+VLOOKUP(A288,dataset!A$2:B$40,2,FALSE)</f>
        <v>Indicadores Sectoriales Forestales</v>
      </c>
      <c r="C288" s="23" t="s">
        <v>190</v>
      </c>
      <c r="D288" s="11" t="str">
        <f>+VLOOKUP(C288,distribution!C$2:D$40,2,FALSE)</f>
        <v>Indicadores forestales, muebles y papel en valores anuales y trimestrales</v>
      </c>
      <c r="E288" s="23" t="s">
        <v>201</v>
      </c>
      <c r="F288" s="30" t="s">
        <v>10</v>
      </c>
      <c r="G288" s="31" t="s">
        <v>556</v>
      </c>
      <c r="H288" s="31" t="s">
        <v>366</v>
      </c>
    </row>
    <row r="289" spans="1:8" ht="33.75" x14ac:dyDescent="0.2">
      <c r="A289" s="32" t="s">
        <v>59</v>
      </c>
      <c r="B289" s="11" t="str">
        <f>+VLOOKUP(A289,dataset!A$2:B$40,2,FALSE)</f>
        <v>Indicadores Sectoriales Forestales</v>
      </c>
      <c r="C289" s="23" t="s">
        <v>190</v>
      </c>
      <c r="D289" s="11" t="str">
        <f>+VLOOKUP(C289,distribution!C$2:D$40,2,FALSE)</f>
        <v>Indicadores forestales, muebles y papel en valores anuales y trimestrales</v>
      </c>
      <c r="E289" s="23" t="s">
        <v>202</v>
      </c>
      <c r="F289" s="30" t="s">
        <v>10</v>
      </c>
      <c r="G289" s="31" t="s">
        <v>557</v>
      </c>
      <c r="H289" s="31" t="s">
        <v>366</v>
      </c>
    </row>
    <row r="290" spans="1:8" ht="33.75" x14ac:dyDescent="0.2">
      <c r="A290" s="32" t="s">
        <v>59</v>
      </c>
      <c r="B290" s="11" t="str">
        <f>+VLOOKUP(A290,dataset!A$2:B$40,2,FALSE)</f>
        <v>Indicadores Sectoriales Forestales</v>
      </c>
      <c r="C290" s="23" t="s">
        <v>190</v>
      </c>
      <c r="D290" s="11" t="str">
        <f>+VLOOKUP(C290,distribution!C$2:D$40,2,FALSE)</f>
        <v>Indicadores forestales, muebles y papel en valores anuales y trimestrales</v>
      </c>
      <c r="E290" s="23" t="s">
        <v>203</v>
      </c>
      <c r="F290" s="30" t="s">
        <v>10</v>
      </c>
      <c r="G290" s="31" t="s">
        <v>558</v>
      </c>
      <c r="H290" s="31" t="s">
        <v>370</v>
      </c>
    </row>
    <row r="291" spans="1:8" ht="33.75" x14ac:dyDescent="0.2">
      <c r="A291" s="32" t="s">
        <v>59</v>
      </c>
      <c r="B291" s="11" t="str">
        <f>+VLOOKUP(A291,dataset!A$2:B$40,2,FALSE)</f>
        <v>Indicadores Sectoriales Forestales</v>
      </c>
      <c r="C291" s="23" t="s">
        <v>190</v>
      </c>
      <c r="D291" s="11" t="str">
        <f>+VLOOKUP(C291,distribution!C$2:D$40,2,FALSE)</f>
        <v>Indicadores forestales, muebles y papel en valores anuales y trimestrales</v>
      </c>
      <c r="E291" s="23" t="s">
        <v>210</v>
      </c>
      <c r="F291" s="30" t="s">
        <v>10</v>
      </c>
      <c r="G291" s="31" t="s">
        <v>559</v>
      </c>
      <c r="H291" s="31" t="s">
        <v>370</v>
      </c>
    </row>
    <row r="292" spans="1:8" ht="33.75" x14ac:dyDescent="0.2">
      <c r="A292" s="32" t="s">
        <v>59</v>
      </c>
      <c r="B292" s="11" t="str">
        <f>+VLOOKUP(A292,dataset!A$2:B$40,2,FALSE)</f>
        <v>Indicadores Sectoriales Forestales</v>
      </c>
      <c r="C292" s="23" t="s">
        <v>190</v>
      </c>
      <c r="D292" s="11" t="str">
        <f>+VLOOKUP(C292,distribution!C$2:D$40,2,FALSE)</f>
        <v>Indicadores forestales, muebles y papel en valores anuales y trimestrales</v>
      </c>
      <c r="E292" s="23" t="s">
        <v>204</v>
      </c>
      <c r="F292" s="30" t="s">
        <v>10</v>
      </c>
      <c r="G292" s="31" t="s">
        <v>560</v>
      </c>
      <c r="H292" s="31" t="s">
        <v>370</v>
      </c>
    </row>
    <row r="293" spans="1:8" ht="33.75" x14ac:dyDescent="0.2">
      <c r="A293" s="32" t="s">
        <v>59</v>
      </c>
      <c r="B293" s="11" t="str">
        <f>+VLOOKUP(A293,dataset!A$2:B$40,2,FALSE)</f>
        <v>Indicadores Sectoriales Forestales</v>
      </c>
      <c r="C293" s="23" t="s">
        <v>190</v>
      </c>
      <c r="D293" s="11" t="str">
        <f>+VLOOKUP(C293,distribution!C$2:D$40,2,FALSE)</f>
        <v>Indicadores forestales, muebles y papel en valores anuales y trimestrales</v>
      </c>
      <c r="E293" s="23" t="s">
        <v>212</v>
      </c>
      <c r="F293" s="30" t="s">
        <v>10</v>
      </c>
      <c r="G293" s="31" t="s">
        <v>561</v>
      </c>
      <c r="H293" s="31" t="s">
        <v>366</v>
      </c>
    </row>
    <row r="294" spans="1:8" ht="33.75" x14ac:dyDescent="0.2">
      <c r="A294" s="32" t="s">
        <v>59</v>
      </c>
      <c r="B294" s="11" t="str">
        <f>+VLOOKUP(A294,dataset!A$2:B$40,2,FALSE)</f>
        <v>Indicadores Sectoriales Forestales</v>
      </c>
      <c r="C294" s="23" t="s">
        <v>190</v>
      </c>
      <c r="D294" s="11" t="str">
        <f>+VLOOKUP(C294,distribution!C$2:D$40,2,FALSE)</f>
        <v>Indicadores forestales, muebles y papel en valores anuales y trimestrales</v>
      </c>
      <c r="E294" s="23" t="s">
        <v>213</v>
      </c>
      <c r="F294" s="30" t="s">
        <v>10</v>
      </c>
      <c r="G294" s="31" t="s">
        <v>562</v>
      </c>
      <c r="H294" s="31" t="s">
        <v>366</v>
      </c>
    </row>
    <row r="295" spans="1:8" ht="33.75" x14ac:dyDescent="0.2">
      <c r="A295" s="32" t="s">
        <v>59</v>
      </c>
      <c r="B295" s="11" t="str">
        <f>+VLOOKUP(A295,dataset!A$2:B$40,2,FALSE)</f>
        <v>Indicadores Sectoriales Forestales</v>
      </c>
      <c r="C295" s="23" t="s">
        <v>190</v>
      </c>
      <c r="D295" s="11" t="str">
        <f>+VLOOKUP(C295,distribution!C$2:D$40,2,FALSE)</f>
        <v>Indicadores forestales, muebles y papel en valores anuales y trimestrales</v>
      </c>
      <c r="E295" s="23" t="s">
        <v>214</v>
      </c>
      <c r="F295" s="30" t="s">
        <v>10</v>
      </c>
      <c r="G295" s="31" t="s">
        <v>563</v>
      </c>
      <c r="H295" s="31" t="s">
        <v>370</v>
      </c>
    </row>
    <row r="296" spans="1:8" ht="33.75" x14ac:dyDescent="0.2">
      <c r="A296" s="32" t="s">
        <v>59</v>
      </c>
      <c r="B296" s="11" t="str">
        <f>+VLOOKUP(A296,dataset!A$2:B$40,2,FALSE)</f>
        <v>Indicadores Sectoriales Forestales</v>
      </c>
      <c r="C296" s="23" t="s">
        <v>190</v>
      </c>
      <c r="D296" s="11" t="str">
        <f>+VLOOKUP(C296,distribution!C$2:D$40,2,FALSE)</f>
        <v>Indicadores forestales, muebles y papel en valores anuales y trimestrales</v>
      </c>
      <c r="E296" s="23" t="s">
        <v>197</v>
      </c>
      <c r="F296" s="30" t="s">
        <v>10</v>
      </c>
      <c r="G296" s="31" t="s">
        <v>564</v>
      </c>
      <c r="H296" s="31" t="s">
        <v>370</v>
      </c>
    </row>
    <row r="297" spans="1:8" ht="33.75" x14ac:dyDescent="0.2">
      <c r="A297" s="32" t="s">
        <v>59</v>
      </c>
      <c r="B297" s="11" t="str">
        <f>+VLOOKUP(A297,dataset!A$2:B$40,2,FALSE)</f>
        <v>Indicadores Sectoriales Forestales</v>
      </c>
      <c r="C297" s="23" t="s">
        <v>190</v>
      </c>
      <c r="D297" s="11" t="str">
        <f>+VLOOKUP(C297,distribution!C$2:D$40,2,FALSE)</f>
        <v>Indicadores forestales, muebles y papel en valores anuales y trimestrales</v>
      </c>
      <c r="E297" s="23" t="s">
        <v>196</v>
      </c>
      <c r="F297" s="30" t="s">
        <v>10</v>
      </c>
      <c r="G297" s="31" t="s">
        <v>565</v>
      </c>
      <c r="H297" s="31" t="s">
        <v>370</v>
      </c>
    </row>
    <row r="298" spans="1:8" ht="33.75" x14ac:dyDescent="0.2">
      <c r="A298" s="32" t="s">
        <v>59</v>
      </c>
      <c r="B298" s="11" t="str">
        <f>+VLOOKUP(A298,dataset!A$2:B$40,2,FALSE)</f>
        <v>Indicadores Sectoriales Forestales</v>
      </c>
      <c r="C298" s="23" t="s">
        <v>190</v>
      </c>
      <c r="D298" s="11" t="str">
        <f>+VLOOKUP(C298,distribution!C$2:D$40,2,FALSE)</f>
        <v>Indicadores forestales, muebles y papel en valores anuales y trimestrales</v>
      </c>
      <c r="E298" s="23" t="s">
        <v>211</v>
      </c>
      <c r="F298" s="30" t="s">
        <v>10</v>
      </c>
      <c r="G298" s="31" t="s">
        <v>566</v>
      </c>
      <c r="H298" s="31" t="s">
        <v>366</v>
      </c>
    </row>
    <row r="299" spans="1:8" ht="56.25" x14ac:dyDescent="0.2">
      <c r="A299" s="32" t="s">
        <v>613</v>
      </c>
      <c r="B299" s="11" t="str">
        <f>+VLOOKUP(A299,dataset!A$2:B$40,2,FALSE)</f>
        <v>Indicadores Sectoriales de Telecomunicaciones y Electrónica de Consumo</v>
      </c>
      <c r="C299" s="23" t="s">
        <v>614</v>
      </c>
      <c r="D299" s="11" t="str">
        <f>+VLOOKUP(C299,distribution!C$2:D$40,2,FALSE)</f>
        <v>Indicadores de Telecomunicaciones y Electrónica de Consumo en valores anuales, mensuales y trimestrales</v>
      </c>
      <c r="E299" s="23" t="s">
        <v>627</v>
      </c>
      <c r="F299" s="30" t="s">
        <v>10</v>
      </c>
      <c r="G299" s="23" t="s">
        <v>688</v>
      </c>
      <c r="H299" s="30" t="s">
        <v>628</v>
      </c>
    </row>
    <row r="300" spans="1:8" ht="56.25" x14ac:dyDescent="0.2">
      <c r="A300" s="32" t="s">
        <v>613</v>
      </c>
      <c r="B300" s="11" t="str">
        <f>+VLOOKUP(A300,dataset!A$2:B$40,2,FALSE)</f>
        <v>Indicadores Sectoriales de Telecomunicaciones y Electrónica de Consumo</v>
      </c>
      <c r="C300" s="23" t="s">
        <v>614</v>
      </c>
      <c r="D300" s="11" t="str">
        <f>+VLOOKUP(C300,distribution!C$2:D$40,2,FALSE)</f>
        <v>Indicadores de Telecomunicaciones y Electrónica de Consumo en valores anuales, mensuales y trimestrales</v>
      </c>
      <c r="E300" s="23" t="s">
        <v>625</v>
      </c>
      <c r="F300" s="30" t="s">
        <v>10</v>
      </c>
      <c r="G300" s="31" t="s">
        <v>626</v>
      </c>
      <c r="H300" s="30" t="s">
        <v>622</v>
      </c>
    </row>
    <row r="301" spans="1:8" ht="56.25" x14ac:dyDescent="0.2">
      <c r="A301" s="32" t="s">
        <v>613</v>
      </c>
      <c r="B301" s="11" t="str">
        <f>+VLOOKUP(A301,dataset!A$2:B$40,2,FALSE)</f>
        <v>Indicadores Sectoriales de Telecomunicaciones y Electrónica de Consumo</v>
      </c>
      <c r="C301" s="23" t="s">
        <v>614</v>
      </c>
      <c r="D301" s="11" t="str">
        <f>+VLOOKUP(C301,distribution!C$2:D$40,2,FALSE)</f>
        <v>Indicadores de Telecomunicaciones y Electrónica de Consumo en valores anuales, mensuales y trimestrales</v>
      </c>
      <c r="E301" s="23" t="s">
        <v>623</v>
      </c>
      <c r="F301" s="30" t="s">
        <v>10</v>
      </c>
      <c r="G301" s="31" t="s">
        <v>624</v>
      </c>
      <c r="H301" s="30" t="s">
        <v>622</v>
      </c>
    </row>
    <row r="302" spans="1:8" ht="56.25" x14ac:dyDescent="0.2">
      <c r="A302" s="32" t="s">
        <v>613</v>
      </c>
      <c r="B302" s="11" t="str">
        <f>+VLOOKUP(A302,dataset!A$2:B$40,2,FALSE)</f>
        <v>Indicadores Sectoriales de Telecomunicaciones y Electrónica de Consumo</v>
      </c>
      <c r="C302" s="23" t="s">
        <v>614</v>
      </c>
      <c r="D302" s="11" t="str">
        <f>+VLOOKUP(C302,distribution!C$2:D$40,2,FALSE)</f>
        <v>Indicadores de Telecomunicaciones y Electrónica de Consumo en valores anuales, mensuales y trimestrales</v>
      </c>
      <c r="E302" s="23" t="s">
        <v>620</v>
      </c>
      <c r="F302" s="30" t="s">
        <v>10</v>
      </c>
      <c r="G302" s="31" t="s">
        <v>621</v>
      </c>
      <c r="H302" s="30" t="s">
        <v>622</v>
      </c>
    </row>
    <row r="303" spans="1:8" ht="56.25" x14ac:dyDescent="0.2">
      <c r="A303" s="32" t="s">
        <v>613</v>
      </c>
      <c r="B303" s="11" t="str">
        <f>+VLOOKUP(A303,dataset!A$2:B$40,2,FALSE)</f>
        <v>Indicadores Sectoriales de Telecomunicaciones y Electrónica de Consumo</v>
      </c>
      <c r="C303" s="23" t="s">
        <v>614</v>
      </c>
      <c r="D303" s="11" t="str">
        <f>+VLOOKUP(C303,distribution!C$2:D$40,2,FALSE)</f>
        <v>Indicadores de Telecomunicaciones y Electrónica de Consumo en valores anuales, mensuales y trimestrales</v>
      </c>
      <c r="E303" s="23" t="s">
        <v>476</v>
      </c>
      <c r="F303" s="31" t="s">
        <v>10</v>
      </c>
      <c r="G303" s="31" t="s">
        <v>575</v>
      </c>
      <c r="H303" s="31"/>
    </row>
    <row r="304" spans="1:8" ht="56.25" x14ac:dyDescent="0.2">
      <c r="A304" s="32" t="s">
        <v>613</v>
      </c>
      <c r="B304" s="11" t="str">
        <f>+VLOOKUP(A304,dataset!A$2:B$40,2,FALSE)</f>
        <v>Indicadores Sectoriales de Telecomunicaciones y Electrónica de Consumo</v>
      </c>
      <c r="C304" s="23" t="s">
        <v>614</v>
      </c>
      <c r="D304" s="11" t="str">
        <f>+VLOOKUP(C304,distribution!C$2:D$40,2,FALSE)</f>
        <v>Indicadores de Telecomunicaciones y Electrónica de Consumo en valores anuales, mensuales y trimestrales</v>
      </c>
      <c r="E304" s="23" t="s">
        <v>477</v>
      </c>
      <c r="F304" s="31" t="s">
        <v>499</v>
      </c>
      <c r="G304" s="31" t="s">
        <v>678</v>
      </c>
      <c r="H304" s="31"/>
    </row>
    <row r="305" spans="1:8" ht="56.25" x14ac:dyDescent="0.2">
      <c r="A305" s="32" t="s">
        <v>613</v>
      </c>
      <c r="B305" s="11" t="str">
        <f>+VLOOKUP(A305,dataset!A$2:B$40,2,FALSE)</f>
        <v>Indicadores Sectoriales de Telecomunicaciones y Electrónica de Consumo</v>
      </c>
      <c r="C305" s="23" t="s">
        <v>614</v>
      </c>
      <c r="D305" s="11" t="str">
        <f>+VLOOKUP(C305,distribution!C$2:D$40,2,FALSE)</f>
        <v>Indicadores de Telecomunicaciones y Electrónica de Consumo en valores anuales, mensuales y trimestrales</v>
      </c>
      <c r="E305" s="23" t="s">
        <v>474</v>
      </c>
      <c r="F305" s="31" t="s">
        <v>499</v>
      </c>
      <c r="G305" s="31" t="s">
        <v>677</v>
      </c>
      <c r="H305" s="31"/>
    </row>
    <row r="306" spans="1:8" ht="56.25" x14ac:dyDescent="0.2">
      <c r="A306" s="32" t="s">
        <v>613</v>
      </c>
      <c r="B306" s="11" t="str">
        <f>+VLOOKUP(A306,dataset!A$2:B$40,2,FALSE)</f>
        <v>Indicadores Sectoriales de Telecomunicaciones y Electrónica de Consumo</v>
      </c>
      <c r="C306" s="23" t="s">
        <v>614</v>
      </c>
      <c r="D306" s="11" t="str">
        <f>+VLOOKUP(C306,distribution!C$2:D$40,2,FALSE)</f>
        <v>Indicadores de Telecomunicaciones y Electrónica de Consumo en valores anuales, mensuales y trimestrales</v>
      </c>
      <c r="E306" s="23" t="s">
        <v>638</v>
      </c>
      <c r="F306" s="31" t="s">
        <v>9</v>
      </c>
      <c r="G306" s="51" t="s">
        <v>689</v>
      </c>
      <c r="H306" s="60" t="s">
        <v>633</v>
      </c>
    </row>
    <row r="307" spans="1:8" ht="56.25" x14ac:dyDescent="0.2">
      <c r="A307" s="32" t="s">
        <v>613</v>
      </c>
      <c r="B307" s="11" t="str">
        <f>+VLOOKUP(A307,dataset!A$2:B$40,2,FALSE)</f>
        <v>Indicadores Sectoriales de Telecomunicaciones y Electrónica de Consumo</v>
      </c>
      <c r="C307" s="23" t="s">
        <v>614</v>
      </c>
      <c r="D307" s="11" t="str">
        <f>+VLOOKUP(C307,distribution!C$2:D$40,2,FALSE)</f>
        <v>Indicadores de Telecomunicaciones y Electrónica de Consumo en valores anuales, mensuales y trimestrales</v>
      </c>
      <c r="E307" s="23" t="s">
        <v>632</v>
      </c>
      <c r="F307" s="30" t="s">
        <v>10</v>
      </c>
      <c r="G307" s="51" t="s">
        <v>690</v>
      </c>
      <c r="H307" s="60" t="s">
        <v>633</v>
      </c>
    </row>
    <row r="308" spans="1:8" ht="56.25" x14ac:dyDescent="0.2">
      <c r="A308" s="32" t="s">
        <v>613</v>
      </c>
      <c r="B308" s="11" t="str">
        <f>+VLOOKUP(A308,dataset!A$2:B$40,2,FALSE)</f>
        <v>Indicadores Sectoriales de Telecomunicaciones y Electrónica de Consumo</v>
      </c>
      <c r="C308" s="23" t="s">
        <v>614</v>
      </c>
      <c r="D308" s="11" t="str">
        <f>+VLOOKUP(C308,distribution!C$2:D$40,2,FALSE)</f>
        <v>Indicadores de Telecomunicaciones y Electrónica de Consumo en valores anuales, mensuales y trimestrales</v>
      </c>
      <c r="E308" s="23" t="s">
        <v>629</v>
      </c>
      <c r="F308" s="30" t="s">
        <v>10</v>
      </c>
      <c r="G308" s="31" t="s">
        <v>691</v>
      </c>
      <c r="H308" s="30" t="s">
        <v>630</v>
      </c>
    </row>
    <row r="309" spans="1:8" ht="56.25" x14ac:dyDescent="0.2">
      <c r="A309" s="32" t="s">
        <v>613</v>
      </c>
      <c r="B309" s="11" t="str">
        <f>+VLOOKUP(A309,dataset!A$2:B$40,2,FALSE)</f>
        <v>Indicadores Sectoriales de Telecomunicaciones y Electrónica de Consumo</v>
      </c>
      <c r="C309" s="23" t="s">
        <v>614</v>
      </c>
      <c r="D309" s="11" t="str">
        <f>+VLOOKUP(C309,distribution!C$2:D$40,2,FALSE)</f>
        <v>Indicadores de Telecomunicaciones y Electrónica de Consumo en valores anuales, mensuales y trimestrales</v>
      </c>
      <c r="E309" s="23" t="s">
        <v>498</v>
      </c>
      <c r="F309" s="31" t="s">
        <v>499</v>
      </c>
      <c r="G309" s="31" t="s">
        <v>500</v>
      </c>
      <c r="H309" s="30"/>
    </row>
    <row r="310" spans="1:8" ht="56.25" x14ac:dyDescent="0.2">
      <c r="A310" s="32" t="s">
        <v>613</v>
      </c>
      <c r="B310" s="11" t="str">
        <f>+VLOOKUP(A310,dataset!A$2:B$40,2,FALSE)</f>
        <v>Indicadores Sectoriales de Telecomunicaciones y Electrónica de Consumo</v>
      </c>
      <c r="C310" s="23" t="s">
        <v>614</v>
      </c>
      <c r="D310" s="11" t="str">
        <f>+VLOOKUP(C310,distribution!C$2:D$40,2,FALSE)</f>
        <v>Indicadores de Telecomunicaciones y Electrónica de Consumo en valores anuales, mensuales y trimestrales</v>
      </c>
      <c r="E310" s="23" t="s">
        <v>631</v>
      </c>
      <c r="F310" s="30" t="s">
        <v>10</v>
      </c>
      <c r="G310" s="31" t="s">
        <v>692</v>
      </c>
      <c r="H310" s="30" t="s">
        <v>630</v>
      </c>
    </row>
    <row r="311" spans="1:8" ht="56.25" x14ac:dyDescent="0.2">
      <c r="A311" s="32" t="s">
        <v>613</v>
      </c>
      <c r="B311" s="11" t="str">
        <f>+VLOOKUP(A311,dataset!A$2:B$40,2,FALSE)</f>
        <v>Indicadores Sectoriales de Telecomunicaciones y Electrónica de Consumo</v>
      </c>
      <c r="C311" s="23" t="s">
        <v>614</v>
      </c>
      <c r="D311" s="11" t="str">
        <f>+VLOOKUP(C311,distribution!C$2:D$40,2,FALSE)</f>
        <v>Indicadores de Telecomunicaciones y Electrónica de Consumo en valores anuales, mensuales y trimestrales</v>
      </c>
      <c r="E311" s="23" t="s">
        <v>1</v>
      </c>
      <c r="F311" s="31" t="s">
        <v>9</v>
      </c>
      <c r="G311" s="31" t="s">
        <v>610</v>
      </c>
      <c r="H311" s="53"/>
    </row>
    <row r="312" spans="1:8" ht="56.25" x14ac:dyDescent="0.2">
      <c r="A312" s="32" t="s">
        <v>613</v>
      </c>
      <c r="B312" s="11" t="str">
        <f>+VLOOKUP(A312,dataset!A$2:B$40,2,FALSE)</f>
        <v>Indicadores Sectoriales de Telecomunicaciones y Electrónica de Consumo</v>
      </c>
      <c r="C312" s="23" t="s">
        <v>614</v>
      </c>
      <c r="D312" s="11" t="str">
        <f>+VLOOKUP(C312,distribution!C$2:D$40,2,FALSE)</f>
        <v>Indicadores de Telecomunicaciones y Electrónica de Consumo en valores anuales, mensuales y trimestrales</v>
      </c>
      <c r="E312" s="23" t="s">
        <v>618</v>
      </c>
      <c r="F312" s="30" t="s">
        <v>10</v>
      </c>
      <c r="G312" s="31" t="s">
        <v>619</v>
      </c>
      <c r="H312" s="30" t="s">
        <v>617</v>
      </c>
    </row>
    <row r="313" spans="1:8" ht="56.25" x14ac:dyDescent="0.2">
      <c r="A313" s="32" t="s">
        <v>613</v>
      </c>
      <c r="B313" s="11" t="str">
        <f>+VLOOKUP(A313,dataset!A$2:B$40,2,FALSE)</f>
        <v>Indicadores Sectoriales de Telecomunicaciones y Electrónica de Consumo</v>
      </c>
      <c r="C313" s="23" t="s">
        <v>614</v>
      </c>
      <c r="D313" s="11" t="str">
        <f>+VLOOKUP(C313,distribution!C$2:D$40,2,FALSE)</f>
        <v>Indicadores de Telecomunicaciones y Electrónica de Consumo en valores anuales, mensuales y trimestrales</v>
      </c>
      <c r="E313" s="23" t="s">
        <v>615</v>
      </c>
      <c r="F313" s="30" t="s">
        <v>10</v>
      </c>
      <c r="G313" s="31" t="s">
        <v>616</v>
      </c>
      <c r="H313" s="30" t="s">
        <v>617</v>
      </c>
    </row>
    <row r="314" spans="1:8" ht="56.25" x14ac:dyDescent="0.2">
      <c r="A314" s="32" t="s">
        <v>613</v>
      </c>
      <c r="B314" s="11" t="str">
        <f>+VLOOKUP(A314,dataset!A$2:B$40,2,FALSE)</f>
        <v>Indicadores Sectoriales de Telecomunicaciones y Electrónica de Consumo</v>
      </c>
      <c r="C314" s="23" t="s">
        <v>614</v>
      </c>
      <c r="D314" s="11" t="str">
        <f>+VLOOKUP(C314,distribution!C$2:D$40,2,FALSE)</f>
        <v>Indicadores de Telecomunicaciones y Electrónica de Consumo en valores anuales, mensuales y trimestrales</v>
      </c>
      <c r="E314" s="23" t="s">
        <v>634</v>
      </c>
      <c r="F314" s="30" t="s">
        <v>10</v>
      </c>
      <c r="G314" s="51" t="s">
        <v>693</v>
      </c>
      <c r="H314" s="60" t="s">
        <v>635</v>
      </c>
    </row>
    <row r="315" spans="1:8" ht="56.25" x14ac:dyDescent="0.2">
      <c r="A315" s="32" t="s">
        <v>613</v>
      </c>
      <c r="B315" s="11" t="str">
        <f>+VLOOKUP(A315,dataset!A$2:B$40,2,FALSE)</f>
        <v>Indicadores Sectoriales de Telecomunicaciones y Electrónica de Consumo</v>
      </c>
      <c r="C315" s="23" t="s">
        <v>614</v>
      </c>
      <c r="D315" s="11" t="str">
        <f>+VLOOKUP(C315,distribution!C$2:D$40,2,FALSE)</f>
        <v>Indicadores de Telecomunicaciones y Electrónica de Consumo en valores anuales, mensuales y trimestrales</v>
      </c>
      <c r="E315" s="23" t="s">
        <v>636</v>
      </c>
      <c r="F315" s="30" t="s">
        <v>10</v>
      </c>
      <c r="G315" s="51" t="s">
        <v>694</v>
      </c>
      <c r="H315" s="60" t="s">
        <v>635</v>
      </c>
    </row>
    <row r="316" spans="1:8" ht="56.25" x14ac:dyDescent="0.2">
      <c r="A316" s="32" t="s">
        <v>613</v>
      </c>
      <c r="B316" s="11" t="str">
        <f>+VLOOKUP(A316,dataset!A$2:B$40,2,FALSE)</f>
        <v>Indicadores Sectoriales de Telecomunicaciones y Electrónica de Consumo</v>
      </c>
      <c r="C316" s="23" t="s">
        <v>614</v>
      </c>
      <c r="D316" s="11" t="str">
        <f>+VLOOKUP(C316,distribution!C$2:D$40,2,FALSE)</f>
        <v>Indicadores de Telecomunicaciones y Electrónica de Consumo en valores anuales, mensuales y trimestrales</v>
      </c>
      <c r="E316" s="23" t="s">
        <v>637</v>
      </c>
      <c r="F316" s="31" t="s">
        <v>9</v>
      </c>
      <c r="G316" s="31" t="s">
        <v>695</v>
      </c>
      <c r="H316" s="60" t="s">
        <v>635</v>
      </c>
    </row>
    <row r="317" spans="1:8" ht="33.75" x14ac:dyDescent="0.2">
      <c r="A317" s="32" t="s">
        <v>772</v>
      </c>
      <c r="B317" s="11" t="str">
        <f>+VLOOKUP(A317,dataset!A$2:B$40,2,FALSE)</f>
        <v>Indicadores Sectoriales de Industrias Culturales</v>
      </c>
      <c r="C317" s="23" t="s">
        <v>774</v>
      </c>
      <c r="D317" s="11" t="str">
        <f>+VLOOKUP(C317,distribution!C$2:D$40,2,FALSE)</f>
        <v>Indicadores de Industrias Culturales en valores anuales y trimestrales</v>
      </c>
      <c r="E317" s="23" t="s">
        <v>1</v>
      </c>
      <c r="F317" s="31" t="s">
        <v>9</v>
      </c>
      <c r="G317" s="31" t="s">
        <v>502</v>
      </c>
      <c r="H317" s="59"/>
    </row>
    <row r="318" spans="1:8" ht="33.75" x14ac:dyDescent="0.2">
      <c r="A318" s="32" t="s">
        <v>772</v>
      </c>
      <c r="B318" s="11" t="str">
        <f>+VLOOKUP(A318,dataset!A$2:B$40,2,FALSE)</f>
        <v>Indicadores Sectoriales de Industrias Culturales</v>
      </c>
      <c r="C318" s="23" t="s">
        <v>774</v>
      </c>
      <c r="D318" s="11" t="str">
        <f>+VLOOKUP(C318,distribution!C$2:D$40,2,FALSE)</f>
        <v>Indicadores de Industrias Culturales en valores anuales y trimestrales</v>
      </c>
      <c r="E318" s="23" t="s">
        <v>498</v>
      </c>
      <c r="F318" s="31" t="s">
        <v>499</v>
      </c>
      <c r="G318" s="31" t="s">
        <v>500</v>
      </c>
      <c r="H318" s="59"/>
    </row>
    <row r="319" spans="1:8" ht="33.75" x14ac:dyDescent="0.2">
      <c r="A319" s="32" t="s">
        <v>772</v>
      </c>
      <c r="B319" s="11" t="str">
        <f>+VLOOKUP(A319,dataset!A$2:B$40,2,FALSE)</f>
        <v>Indicadores Sectoriales de Industrias Culturales</v>
      </c>
      <c r="C319" s="23" t="s">
        <v>774</v>
      </c>
      <c r="D319" s="11" t="str">
        <f>+VLOOKUP(C319,distribution!C$2:D$40,2,FALSE)</f>
        <v>Indicadores de Industrias Culturales en valores anuales y trimestrales</v>
      </c>
      <c r="E319" s="23" t="s">
        <v>474</v>
      </c>
      <c r="F319" s="31" t="s">
        <v>499</v>
      </c>
      <c r="G319" s="31" t="s">
        <v>677</v>
      </c>
      <c r="H319" s="59"/>
    </row>
    <row r="320" spans="1:8" ht="33.75" x14ac:dyDescent="0.2">
      <c r="A320" s="32" t="s">
        <v>772</v>
      </c>
      <c r="B320" s="11" t="str">
        <f>+VLOOKUP(A320,dataset!A$2:B$40,2,FALSE)</f>
        <v>Indicadores Sectoriales de Industrias Culturales</v>
      </c>
      <c r="C320" s="23" t="s">
        <v>774</v>
      </c>
      <c r="D320" s="11" t="str">
        <f>+VLOOKUP(C320,distribution!C$2:D$40,2,FALSE)</f>
        <v>Indicadores de Industrias Culturales en valores anuales y trimestrales</v>
      </c>
      <c r="E320" s="23" t="s">
        <v>476</v>
      </c>
      <c r="F320" s="31" t="s">
        <v>10</v>
      </c>
      <c r="G320" s="31" t="s">
        <v>575</v>
      </c>
      <c r="H320" s="59"/>
    </row>
    <row r="321" spans="1:8" ht="33.75" x14ac:dyDescent="0.2">
      <c r="A321" s="32" t="s">
        <v>772</v>
      </c>
      <c r="B321" s="11" t="str">
        <f>+VLOOKUP(A321,dataset!A$2:B$40,2,FALSE)</f>
        <v>Indicadores Sectoriales de Industrias Culturales</v>
      </c>
      <c r="C321" s="23" t="s">
        <v>774</v>
      </c>
      <c r="D321" s="11" t="str">
        <f>+VLOOKUP(C321,distribution!C$2:D$40,2,FALSE)</f>
        <v>Indicadores de Industrias Culturales en valores anuales y trimestrales</v>
      </c>
      <c r="E321" s="23" t="s">
        <v>477</v>
      </c>
      <c r="F321" s="31" t="s">
        <v>499</v>
      </c>
      <c r="G321" s="31" t="s">
        <v>708</v>
      </c>
      <c r="H321" s="59"/>
    </row>
    <row r="322" spans="1:8" ht="33.75" x14ac:dyDescent="0.2">
      <c r="A322" s="32" t="s">
        <v>772</v>
      </c>
      <c r="B322" s="11" t="str">
        <f>+VLOOKUP(A322,dataset!A$2:B$40,2,FALSE)</f>
        <v>Indicadores Sectoriales de Industrias Culturales</v>
      </c>
      <c r="C322" s="23" t="s">
        <v>774</v>
      </c>
      <c r="D322" s="11" t="str">
        <f>+VLOOKUP(C322,distribution!C$2:D$40,2,FALSE)</f>
        <v>Indicadores de Industrias Culturales en valores anuales y trimestrales</v>
      </c>
      <c r="E322" s="61" t="s">
        <v>787</v>
      </c>
      <c r="F322" s="30" t="s">
        <v>10</v>
      </c>
      <c r="G322" s="31" t="s">
        <v>788</v>
      </c>
      <c r="H322" s="30" t="s">
        <v>455</v>
      </c>
    </row>
    <row r="323" spans="1:8" ht="33.75" x14ac:dyDescent="0.2">
      <c r="A323" s="32" t="s">
        <v>772</v>
      </c>
      <c r="B323" s="11" t="str">
        <f>+VLOOKUP(A323,dataset!A$2:B$40,2,FALSE)</f>
        <v>Indicadores Sectoriales de Industrias Culturales</v>
      </c>
      <c r="C323" s="23" t="s">
        <v>774</v>
      </c>
      <c r="D323" s="11" t="str">
        <f>+VLOOKUP(C323,distribution!C$2:D$40,2,FALSE)</f>
        <v>Indicadores de Industrias Culturales en valores anuales y trimestrales</v>
      </c>
      <c r="E323" s="61" t="s">
        <v>789</v>
      </c>
      <c r="F323" s="30" t="s">
        <v>10</v>
      </c>
      <c r="G323" s="31" t="s">
        <v>790</v>
      </c>
      <c r="H323" s="30" t="s">
        <v>455</v>
      </c>
    </row>
    <row r="324" spans="1:8" ht="33.75" x14ac:dyDescent="0.2">
      <c r="A324" s="32" t="s">
        <v>772</v>
      </c>
      <c r="B324" s="11" t="str">
        <f>+VLOOKUP(A324,dataset!A$2:B$40,2,FALSE)</f>
        <v>Indicadores Sectoriales de Industrias Culturales</v>
      </c>
      <c r="C324" s="23" t="s">
        <v>774</v>
      </c>
      <c r="D324" s="11" t="str">
        <f>+VLOOKUP(C324,distribution!C$2:D$40,2,FALSE)</f>
        <v>Indicadores de Industrias Culturales en valores anuales y trimestrales</v>
      </c>
      <c r="E324" s="61" t="s">
        <v>791</v>
      </c>
      <c r="F324" s="30" t="s">
        <v>10</v>
      </c>
      <c r="G324" s="31" t="s">
        <v>792</v>
      </c>
      <c r="H324" s="30" t="s">
        <v>455</v>
      </c>
    </row>
    <row r="325" spans="1:8" ht="33.75" x14ac:dyDescent="0.2">
      <c r="A325" s="32" t="s">
        <v>772</v>
      </c>
      <c r="B325" s="11" t="str">
        <f>+VLOOKUP(A325,dataset!A$2:B$40,2,FALSE)</f>
        <v>Indicadores Sectoriales de Industrias Culturales</v>
      </c>
      <c r="C325" s="23" t="s">
        <v>774</v>
      </c>
      <c r="D325" s="11" t="str">
        <f>+VLOOKUP(C325,distribution!C$2:D$40,2,FALSE)</f>
        <v>Indicadores de Industrias Culturales en valores anuales y trimestrales</v>
      </c>
      <c r="E325" s="61" t="s">
        <v>793</v>
      </c>
      <c r="F325" s="30" t="s">
        <v>10</v>
      </c>
      <c r="G325" s="31" t="s">
        <v>794</v>
      </c>
      <c r="H325" s="30" t="s">
        <v>455</v>
      </c>
    </row>
    <row r="326" spans="1:8" ht="33.75" x14ac:dyDescent="0.2">
      <c r="A326" s="32" t="s">
        <v>772</v>
      </c>
      <c r="B326" s="11" t="str">
        <f>+VLOOKUP(A326,dataset!A$2:B$40,2,FALSE)</f>
        <v>Indicadores Sectoriales de Industrias Culturales</v>
      </c>
      <c r="C326" s="23" t="s">
        <v>774</v>
      </c>
      <c r="D326" s="11" t="str">
        <f>+VLOOKUP(C326,distribution!C$2:D$40,2,FALSE)</f>
        <v>Indicadores de Industrias Culturales en valores anuales y trimestrales</v>
      </c>
      <c r="E326" s="61" t="s">
        <v>795</v>
      </c>
      <c r="F326" s="30" t="s">
        <v>10</v>
      </c>
      <c r="G326" s="31" t="s">
        <v>796</v>
      </c>
      <c r="H326" s="30" t="s">
        <v>455</v>
      </c>
    </row>
    <row r="327" spans="1:8" ht="33.75" x14ac:dyDescent="0.2">
      <c r="A327" s="32" t="s">
        <v>772</v>
      </c>
      <c r="B327" s="11" t="str">
        <f>+VLOOKUP(A327,dataset!A$2:B$40,2,FALSE)</f>
        <v>Indicadores Sectoriales de Industrias Culturales</v>
      </c>
      <c r="C327" s="23" t="s">
        <v>774</v>
      </c>
      <c r="D327" s="11" t="str">
        <f>+VLOOKUP(C327,distribution!C$2:D$40,2,FALSE)</f>
        <v>Indicadores de Industrias Culturales en valores anuales y trimestrales</v>
      </c>
      <c r="E327" s="61" t="s">
        <v>797</v>
      </c>
      <c r="F327" s="30" t="s">
        <v>10</v>
      </c>
      <c r="G327" s="31" t="s">
        <v>798</v>
      </c>
      <c r="H327" s="30" t="s">
        <v>455</v>
      </c>
    </row>
    <row r="328" spans="1:8" ht="33.75" x14ac:dyDescent="0.2">
      <c r="A328" s="32" t="s">
        <v>772</v>
      </c>
      <c r="B328" s="11" t="str">
        <f>+VLOOKUP(A328,dataset!A$2:B$40,2,FALSE)</f>
        <v>Indicadores Sectoriales de Industrias Culturales</v>
      </c>
      <c r="C328" s="23" t="s">
        <v>774</v>
      </c>
      <c r="D328" s="11" t="str">
        <f>+VLOOKUP(C328,distribution!C$2:D$40,2,FALSE)</f>
        <v>Indicadores de Industrias Culturales en valores anuales y trimestrales</v>
      </c>
      <c r="E328" s="61" t="s">
        <v>799</v>
      </c>
      <c r="F328" s="30" t="s">
        <v>10</v>
      </c>
      <c r="G328" s="31" t="s">
        <v>800</v>
      </c>
      <c r="H328" s="30" t="s">
        <v>455</v>
      </c>
    </row>
    <row r="329" spans="1:8" ht="33.75" x14ac:dyDescent="0.2">
      <c r="A329" s="32" t="s">
        <v>772</v>
      </c>
      <c r="B329" s="11" t="str">
        <f>+VLOOKUP(A329,dataset!A$2:B$40,2,FALSE)</f>
        <v>Indicadores Sectoriales de Industrias Culturales</v>
      </c>
      <c r="C329" s="23" t="s">
        <v>774</v>
      </c>
      <c r="D329" s="11" t="str">
        <f>+VLOOKUP(C329,distribution!C$2:D$40,2,FALSE)</f>
        <v>Indicadores de Industrias Culturales en valores anuales y trimestrales</v>
      </c>
      <c r="E329" s="61" t="s">
        <v>801</v>
      </c>
      <c r="F329" s="30" t="s">
        <v>10</v>
      </c>
      <c r="G329" s="31" t="s">
        <v>802</v>
      </c>
      <c r="H329" s="30" t="s">
        <v>455</v>
      </c>
    </row>
    <row r="330" spans="1:8" ht="33.75" x14ac:dyDescent="0.2">
      <c r="A330" s="16" t="s">
        <v>772</v>
      </c>
      <c r="B330" s="11" t="str">
        <f>+VLOOKUP(A330,dataset!A$2:B$40,2,FALSE)</f>
        <v>Indicadores Sectoriales de Industrias Culturales</v>
      </c>
      <c r="C330" s="17" t="s">
        <v>774</v>
      </c>
      <c r="D330" s="11" t="str">
        <f>+VLOOKUP(C330,distribution!C$2:D$40,2,FALSE)</f>
        <v>Indicadores de Industrias Culturales en valores anuales y trimestrales</v>
      </c>
      <c r="E330" s="146" t="s">
        <v>803</v>
      </c>
      <c r="F330" s="19" t="s">
        <v>10</v>
      </c>
      <c r="G330" s="9" t="s">
        <v>804</v>
      </c>
      <c r="H330" s="19" t="s">
        <v>455</v>
      </c>
    </row>
    <row r="331" spans="1:8" ht="33.75" x14ac:dyDescent="0.2">
      <c r="A331" s="16" t="s">
        <v>772</v>
      </c>
      <c r="B331" s="11" t="str">
        <f>+VLOOKUP(A331,dataset!A$2:B$40,2,FALSE)</f>
        <v>Indicadores Sectoriales de Industrias Culturales</v>
      </c>
      <c r="C331" s="17" t="s">
        <v>774</v>
      </c>
      <c r="D331" s="11" t="str">
        <f>+VLOOKUP(C331,distribution!C$2:D$40,2,FALSE)</f>
        <v>Indicadores de Industrias Culturales en valores anuales y trimestrales</v>
      </c>
      <c r="E331" s="146" t="s">
        <v>805</v>
      </c>
      <c r="F331" s="19" t="s">
        <v>10</v>
      </c>
      <c r="G331" s="9" t="s">
        <v>806</v>
      </c>
      <c r="H331" s="19" t="s">
        <v>455</v>
      </c>
    </row>
    <row r="332" spans="1:8" ht="33.75" x14ac:dyDescent="0.2">
      <c r="A332" s="16" t="s">
        <v>772</v>
      </c>
      <c r="B332" s="11" t="str">
        <f>+VLOOKUP(A332,dataset!A$2:B$40,2,FALSE)</f>
        <v>Indicadores Sectoriales de Industrias Culturales</v>
      </c>
      <c r="C332" s="17" t="s">
        <v>774</v>
      </c>
      <c r="D332" s="11" t="str">
        <f>+VLOOKUP(C332,distribution!C$2:D$40,2,FALSE)</f>
        <v>Indicadores de Industrias Culturales en valores anuales y trimestrales</v>
      </c>
      <c r="E332" s="146" t="s">
        <v>807</v>
      </c>
      <c r="F332" s="19" t="s">
        <v>10</v>
      </c>
      <c r="G332" s="9" t="s">
        <v>808</v>
      </c>
      <c r="H332" s="19" t="s">
        <v>455</v>
      </c>
    </row>
    <row r="333" spans="1:8" ht="33.75" x14ac:dyDescent="0.2">
      <c r="A333" s="16" t="s">
        <v>772</v>
      </c>
      <c r="B333" s="11" t="str">
        <f>+VLOOKUP(A333,dataset!A$2:B$40,2,FALSE)</f>
        <v>Indicadores Sectoriales de Industrias Culturales</v>
      </c>
      <c r="C333" s="17" t="s">
        <v>774</v>
      </c>
      <c r="D333" s="11" t="str">
        <f>+VLOOKUP(C333,distribution!C$2:D$40,2,FALSE)</f>
        <v>Indicadores de Industrias Culturales en valores anuales y trimestrales</v>
      </c>
      <c r="E333" s="146" t="s">
        <v>809</v>
      </c>
      <c r="F333" s="19" t="s">
        <v>10</v>
      </c>
      <c r="G333" s="9" t="s">
        <v>788</v>
      </c>
      <c r="H333" s="19" t="s">
        <v>456</v>
      </c>
    </row>
    <row r="334" spans="1:8" ht="33.75" x14ac:dyDescent="0.2">
      <c r="A334" s="16" t="s">
        <v>772</v>
      </c>
      <c r="B334" s="11" t="str">
        <f>+VLOOKUP(A334,dataset!A$2:B$40,2,FALSE)</f>
        <v>Indicadores Sectoriales de Industrias Culturales</v>
      </c>
      <c r="C334" s="17" t="s">
        <v>774</v>
      </c>
      <c r="D334" s="11" t="str">
        <f>+VLOOKUP(C334,distribution!C$2:D$40,2,FALSE)</f>
        <v>Indicadores de Industrias Culturales en valores anuales y trimestrales</v>
      </c>
      <c r="E334" s="146" t="s">
        <v>810</v>
      </c>
      <c r="F334" s="19" t="s">
        <v>10</v>
      </c>
      <c r="G334" s="9" t="s">
        <v>811</v>
      </c>
      <c r="H334" s="19" t="s">
        <v>456</v>
      </c>
    </row>
    <row r="335" spans="1:8" ht="33.75" x14ac:dyDescent="0.2">
      <c r="A335" s="16" t="s">
        <v>772</v>
      </c>
      <c r="B335" s="11" t="str">
        <f>+VLOOKUP(A335,dataset!A$2:B$40,2,FALSE)</f>
        <v>Indicadores Sectoriales de Industrias Culturales</v>
      </c>
      <c r="C335" s="17" t="s">
        <v>774</v>
      </c>
      <c r="D335" s="11" t="str">
        <f>+VLOOKUP(C335,distribution!C$2:D$40,2,FALSE)</f>
        <v>Indicadores de Industrias Culturales en valores anuales y trimestrales</v>
      </c>
      <c r="E335" s="146" t="s">
        <v>812</v>
      </c>
      <c r="F335" s="19" t="s">
        <v>10</v>
      </c>
      <c r="G335" s="9" t="s">
        <v>813</v>
      </c>
      <c r="H335" s="19" t="s">
        <v>456</v>
      </c>
    </row>
    <row r="336" spans="1:8" ht="33.75" x14ac:dyDescent="0.2">
      <c r="A336" s="16" t="s">
        <v>772</v>
      </c>
      <c r="B336" s="11" t="str">
        <f>+VLOOKUP(A336,dataset!A$2:B$40,2,FALSE)</f>
        <v>Indicadores Sectoriales de Industrias Culturales</v>
      </c>
      <c r="C336" s="17" t="s">
        <v>774</v>
      </c>
      <c r="D336" s="11" t="str">
        <f>+VLOOKUP(C336,distribution!C$2:D$40,2,FALSE)</f>
        <v>Indicadores de Industrias Culturales en valores anuales y trimestrales</v>
      </c>
      <c r="E336" s="146" t="s">
        <v>814</v>
      </c>
      <c r="F336" s="19" t="s">
        <v>10</v>
      </c>
      <c r="G336" s="9" t="s">
        <v>794</v>
      </c>
      <c r="H336" s="19" t="s">
        <v>456</v>
      </c>
    </row>
    <row r="337" spans="1:8" ht="33.75" x14ac:dyDescent="0.2">
      <c r="A337" s="16" t="s">
        <v>772</v>
      </c>
      <c r="B337" s="11" t="str">
        <f>+VLOOKUP(A337,dataset!A$2:B$40,2,FALSE)</f>
        <v>Indicadores Sectoriales de Industrias Culturales</v>
      </c>
      <c r="C337" s="17" t="s">
        <v>774</v>
      </c>
      <c r="D337" s="11" t="str">
        <f>+VLOOKUP(C337,distribution!C$2:D$40,2,FALSE)</f>
        <v>Indicadores de Industrias Culturales en valores anuales y trimestrales</v>
      </c>
      <c r="E337" s="146" t="s">
        <v>815</v>
      </c>
      <c r="F337" s="19" t="s">
        <v>10</v>
      </c>
      <c r="G337" s="9" t="s">
        <v>796</v>
      </c>
      <c r="H337" s="19" t="s">
        <v>456</v>
      </c>
    </row>
    <row r="338" spans="1:8" ht="33.75" x14ac:dyDescent="0.2">
      <c r="A338" s="16" t="s">
        <v>772</v>
      </c>
      <c r="B338" s="11" t="str">
        <f>+VLOOKUP(A338,dataset!A$2:B$40,2,FALSE)</f>
        <v>Indicadores Sectoriales de Industrias Culturales</v>
      </c>
      <c r="C338" s="17" t="s">
        <v>774</v>
      </c>
      <c r="D338" s="11" t="str">
        <f>+VLOOKUP(C338,distribution!C$2:D$40,2,FALSE)</f>
        <v>Indicadores de Industrias Culturales en valores anuales y trimestrales</v>
      </c>
      <c r="E338" s="146" t="s">
        <v>816</v>
      </c>
      <c r="F338" s="19" t="s">
        <v>10</v>
      </c>
      <c r="G338" s="9" t="s">
        <v>817</v>
      </c>
      <c r="H338" s="19" t="s">
        <v>456</v>
      </c>
    </row>
    <row r="339" spans="1:8" ht="33.75" x14ac:dyDescent="0.2">
      <c r="A339" s="16" t="s">
        <v>772</v>
      </c>
      <c r="B339" s="11" t="str">
        <f>+VLOOKUP(A339,dataset!A$2:B$40,2,FALSE)</f>
        <v>Indicadores Sectoriales de Industrias Culturales</v>
      </c>
      <c r="C339" s="17" t="s">
        <v>774</v>
      </c>
      <c r="D339" s="11" t="str">
        <f>+VLOOKUP(C339,distribution!C$2:D$40,2,FALSE)</f>
        <v>Indicadores de Industrias Culturales en valores anuales y trimestrales</v>
      </c>
      <c r="E339" s="146" t="s">
        <v>818</v>
      </c>
      <c r="F339" s="19" t="s">
        <v>10</v>
      </c>
      <c r="G339" s="9" t="s">
        <v>800</v>
      </c>
      <c r="H339" s="19" t="s">
        <v>456</v>
      </c>
    </row>
    <row r="340" spans="1:8" ht="33.75" x14ac:dyDescent="0.2">
      <c r="A340" s="16" t="s">
        <v>772</v>
      </c>
      <c r="B340" s="11" t="str">
        <f>+VLOOKUP(A340,dataset!A$2:B$40,2,FALSE)</f>
        <v>Indicadores Sectoriales de Industrias Culturales</v>
      </c>
      <c r="C340" s="17" t="s">
        <v>774</v>
      </c>
      <c r="D340" s="11" t="str">
        <f>+VLOOKUP(C340,distribution!C$2:D$40,2,FALSE)</f>
        <v>Indicadores de Industrias Culturales en valores anuales y trimestrales</v>
      </c>
      <c r="E340" s="146" t="s">
        <v>819</v>
      </c>
      <c r="F340" s="19" t="s">
        <v>10</v>
      </c>
      <c r="G340" s="9" t="s">
        <v>802</v>
      </c>
      <c r="H340" s="19" t="s">
        <v>456</v>
      </c>
    </row>
    <row r="341" spans="1:8" ht="33.75" x14ac:dyDescent="0.2">
      <c r="A341" s="16" t="s">
        <v>772</v>
      </c>
      <c r="B341" s="11" t="str">
        <f>+VLOOKUP(A341,dataset!A$2:B$40,2,FALSE)</f>
        <v>Indicadores Sectoriales de Industrias Culturales</v>
      </c>
      <c r="C341" s="17" t="s">
        <v>774</v>
      </c>
      <c r="D341" s="11" t="str">
        <f>+VLOOKUP(C341,distribution!C$2:D$40,2,FALSE)</f>
        <v>Indicadores de Industrias Culturales en valores anuales y trimestrales</v>
      </c>
      <c r="E341" s="146" t="s">
        <v>820</v>
      </c>
      <c r="F341" s="19" t="s">
        <v>10</v>
      </c>
      <c r="G341" s="9" t="s">
        <v>804</v>
      </c>
      <c r="H341" s="19" t="s">
        <v>456</v>
      </c>
    </row>
    <row r="342" spans="1:8" ht="33.75" x14ac:dyDescent="0.2">
      <c r="A342" s="16" t="s">
        <v>772</v>
      </c>
      <c r="B342" s="11" t="str">
        <f>+VLOOKUP(A342,dataset!A$2:B$40,2,FALSE)</f>
        <v>Indicadores Sectoriales de Industrias Culturales</v>
      </c>
      <c r="C342" s="17" t="s">
        <v>774</v>
      </c>
      <c r="D342" s="11" t="str">
        <f>+VLOOKUP(C342,distribution!C$2:D$40,2,FALSE)</f>
        <v>Indicadores de Industrias Culturales en valores anuales y trimestrales</v>
      </c>
      <c r="E342" s="146" t="s">
        <v>821</v>
      </c>
      <c r="F342" s="19" t="s">
        <v>10</v>
      </c>
      <c r="G342" s="9" t="s">
        <v>806</v>
      </c>
      <c r="H342" s="19" t="s">
        <v>456</v>
      </c>
    </row>
    <row r="343" spans="1:8" ht="33.75" x14ac:dyDescent="0.2">
      <c r="A343" s="16" t="s">
        <v>772</v>
      </c>
      <c r="B343" s="11" t="str">
        <f>+VLOOKUP(A343,dataset!A$2:B$40,2,FALSE)</f>
        <v>Indicadores Sectoriales de Industrias Culturales</v>
      </c>
      <c r="C343" s="17" t="s">
        <v>774</v>
      </c>
      <c r="D343" s="11" t="str">
        <f>+VLOOKUP(C343,distribution!C$2:D$40,2,FALSE)</f>
        <v>Indicadores de Industrias Culturales en valores anuales y trimestrales</v>
      </c>
      <c r="E343" s="146" t="s">
        <v>822</v>
      </c>
      <c r="F343" s="19" t="s">
        <v>10</v>
      </c>
      <c r="G343" s="9" t="s">
        <v>808</v>
      </c>
      <c r="H343" s="19" t="s">
        <v>456</v>
      </c>
    </row>
    <row r="344" spans="1:8" ht="45" x14ac:dyDescent="0.2">
      <c r="A344" s="16" t="s">
        <v>772</v>
      </c>
      <c r="B344" s="11" t="str">
        <f>+VLOOKUP(A344,dataset!A$2:B$40,2,FALSE)</f>
        <v>Indicadores Sectoriales de Industrias Culturales</v>
      </c>
      <c r="C344" s="17" t="s">
        <v>774</v>
      </c>
      <c r="D344" s="11" t="str">
        <f>+VLOOKUP(C344,distribution!C$2:D$40,2,FALSE)</f>
        <v>Indicadores de Industrias Culturales en valores anuales y trimestrales</v>
      </c>
      <c r="E344" s="146" t="s">
        <v>823</v>
      </c>
      <c r="F344" s="19" t="s">
        <v>10</v>
      </c>
      <c r="G344" s="9" t="s">
        <v>824</v>
      </c>
      <c r="H344" s="146" t="s">
        <v>378</v>
      </c>
    </row>
    <row r="345" spans="1:8" ht="33.75" x14ac:dyDescent="0.2">
      <c r="A345" s="16" t="s">
        <v>772</v>
      </c>
      <c r="B345" s="11" t="str">
        <f>+VLOOKUP(A345,dataset!A$2:B$40,2,FALSE)</f>
        <v>Indicadores Sectoriales de Industrias Culturales</v>
      </c>
      <c r="C345" s="17" t="s">
        <v>774</v>
      </c>
      <c r="D345" s="11" t="str">
        <f>+VLOOKUP(C345,distribution!C$2:D$40,2,FALSE)</f>
        <v>Indicadores de Industrias Culturales en valores anuales y trimestrales</v>
      </c>
      <c r="E345" s="146" t="s">
        <v>825</v>
      </c>
      <c r="F345" s="19" t="s">
        <v>10</v>
      </c>
      <c r="G345" s="9" t="s">
        <v>826</v>
      </c>
      <c r="H345" s="146" t="s">
        <v>378</v>
      </c>
    </row>
    <row r="346" spans="1:8" ht="33.75" x14ac:dyDescent="0.2">
      <c r="A346" s="16" t="s">
        <v>772</v>
      </c>
      <c r="B346" s="11" t="str">
        <f>+VLOOKUP(A346,dataset!A$2:B$40,2,FALSE)</f>
        <v>Indicadores Sectoriales de Industrias Culturales</v>
      </c>
      <c r="C346" s="17" t="s">
        <v>774</v>
      </c>
      <c r="D346" s="11" t="str">
        <f>+VLOOKUP(C346,distribution!C$2:D$40,2,FALSE)</f>
        <v>Indicadores de Industrias Culturales en valores anuales y trimestrales</v>
      </c>
      <c r="E346" s="146" t="s">
        <v>827</v>
      </c>
      <c r="F346" s="19" t="s">
        <v>10</v>
      </c>
      <c r="G346" s="9" t="s">
        <v>828</v>
      </c>
      <c r="H346" s="146" t="s">
        <v>378</v>
      </c>
    </row>
    <row r="347" spans="1:8" ht="33.75" x14ac:dyDescent="0.2">
      <c r="A347" s="16" t="s">
        <v>772</v>
      </c>
      <c r="B347" s="11" t="str">
        <f>+VLOOKUP(A347,dataset!A$2:B$40,2,FALSE)</f>
        <v>Indicadores Sectoriales de Industrias Culturales</v>
      </c>
      <c r="C347" s="17" t="s">
        <v>774</v>
      </c>
      <c r="D347" s="11" t="str">
        <f>+VLOOKUP(C347,distribution!C$2:D$40,2,FALSE)</f>
        <v>Indicadores de Industrias Culturales en valores anuales y trimestrales</v>
      </c>
      <c r="E347" s="146" t="s">
        <v>829</v>
      </c>
      <c r="F347" s="19" t="s">
        <v>10</v>
      </c>
      <c r="G347" s="9" t="s">
        <v>830</v>
      </c>
      <c r="H347" s="146" t="s">
        <v>378</v>
      </c>
    </row>
    <row r="348" spans="1:8" ht="33.75" x14ac:dyDescent="0.2">
      <c r="A348" s="16" t="s">
        <v>772</v>
      </c>
      <c r="B348" s="11" t="str">
        <f>+VLOOKUP(A348,dataset!A$2:B$40,2,FALSE)</f>
        <v>Indicadores Sectoriales de Industrias Culturales</v>
      </c>
      <c r="C348" s="17" t="s">
        <v>774</v>
      </c>
      <c r="D348" s="11" t="str">
        <f>+VLOOKUP(C348,distribution!C$2:D$40,2,FALSE)</f>
        <v>Indicadores de Industrias Culturales en valores anuales y trimestrales</v>
      </c>
      <c r="E348" s="146" t="s">
        <v>831</v>
      </c>
      <c r="F348" s="19" t="s">
        <v>10</v>
      </c>
      <c r="G348" s="9" t="s">
        <v>832</v>
      </c>
      <c r="H348" s="146" t="s">
        <v>378</v>
      </c>
    </row>
    <row r="349" spans="1:8" ht="33.75" x14ac:dyDescent="0.2">
      <c r="A349" s="16" t="s">
        <v>772</v>
      </c>
      <c r="B349" s="11" t="str">
        <f>+VLOOKUP(A349,dataset!A$2:B$40,2,FALSE)</f>
        <v>Indicadores Sectoriales de Industrias Culturales</v>
      </c>
      <c r="C349" s="17" t="s">
        <v>774</v>
      </c>
      <c r="D349" s="11" t="str">
        <f>+VLOOKUP(C349,distribution!C$2:D$40,2,FALSE)</f>
        <v>Indicadores de Industrias Culturales en valores anuales y trimestrales</v>
      </c>
      <c r="E349" s="146" t="s">
        <v>833</v>
      </c>
      <c r="F349" s="19" t="s">
        <v>10</v>
      </c>
      <c r="G349" s="9" t="s">
        <v>834</v>
      </c>
      <c r="H349" s="146" t="s">
        <v>378</v>
      </c>
    </row>
    <row r="350" spans="1:8" ht="33.75" x14ac:dyDescent="0.2">
      <c r="A350" s="16" t="s">
        <v>772</v>
      </c>
      <c r="B350" s="11" t="str">
        <f>+VLOOKUP(A350,dataset!A$2:B$40,2,FALSE)</f>
        <v>Indicadores Sectoriales de Industrias Culturales</v>
      </c>
      <c r="C350" s="17" t="s">
        <v>774</v>
      </c>
      <c r="D350" s="11" t="str">
        <f>+VLOOKUP(C350,distribution!C$2:D$40,2,FALSE)</f>
        <v>Indicadores de Industrias Culturales en valores anuales y trimestrales</v>
      </c>
      <c r="E350" s="146" t="s">
        <v>835</v>
      </c>
      <c r="F350" s="19" t="s">
        <v>10</v>
      </c>
      <c r="G350" s="9" t="s">
        <v>836</v>
      </c>
      <c r="H350" s="146" t="s">
        <v>378</v>
      </c>
    </row>
    <row r="351" spans="1:8" ht="33.75" x14ac:dyDescent="0.2">
      <c r="A351" s="16" t="s">
        <v>772</v>
      </c>
      <c r="B351" s="11" t="str">
        <f>+VLOOKUP(A351,dataset!A$2:B$40,2,FALSE)</f>
        <v>Indicadores Sectoriales de Industrias Culturales</v>
      </c>
      <c r="C351" s="17" t="s">
        <v>774</v>
      </c>
      <c r="D351" s="11" t="str">
        <f>+VLOOKUP(C351,distribution!C$2:D$40,2,FALSE)</f>
        <v>Indicadores de Industrias Culturales en valores anuales y trimestrales</v>
      </c>
      <c r="E351" s="146" t="s">
        <v>837</v>
      </c>
      <c r="F351" s="19" t="s">
        <v>10</v>
      </c>
      <c r="G351" s="9" t="s">
        <v>838</v>
      </c>
      <c r="H351" s="146" t="s">
        <v>378</v>
      </c>
    </row>
    <row r="352" spans="1:8" ht="33.75" x14ac:dyDescent="0.2">
      <c r="A352" s="16" t="s">
        <v>772</v>
      </c>
      <c r="B352" s="11" t="str">
        <f>+VLOOKUP(A352,dataset!A$2:B$40,2,FALSE)</f>
        <v>Indicadores Sectoriales de Industrias Culturales</v>
      </c>
      <c r="C352" s="17" t="s">
        <v>774</v>
      </c>
      <c r="D352" s="11" t="str">
        <f>+VLOOKUP(C352,distribution!C$2:D$40,2,FALSE)</f>
        <v>Indicadores de Industrias Culturales en valores anuales y trimestrales</v>
      </c>
      <c r="E352" s="146" t="s">
        <v>839</v>
      </c>
      <c r="F352" s="19" t="s">
        <v>10</v>
      </c>
      <c r="G352" s="9" t="s">
        <v>840</v>
      </c>
      <c r="H352" s="146" t="s">
        <v>378</v>
      </c>
    </row>
    <row r="353" spans="1:8" ht="33.75" x14ac:dyDescent="0.2">
      <c r="A353" s="16" t="s">
        <v>772</v>
      </c>
      <c r="B353" s="11" t="str">
        <f>+VLOOKUP(A353,dataset!A$2:B$40,2,FALSE)</f>
        <v>Indicadores Sectoriales de Industrias Culturales</v>
      </c>
      <c r="C353" s="17" t="s">
        <v>774</v>
      </c>
      <c r="D353" s="11" t="str">
        <f>+VLOOKUP(C353,distribution!C$2:D$40,2,FALSE)</f>
        <v>Indicadores de Industrias Culturales en valores anuales y trimestrales</v>
      </c>
      <c r="E353" s="146" t="s">
        <v>841</v>
      </c>
      <c r="F353" s="19" t="s">
        <v>10</v>
      </c>
      <c r="G353" s="9" t="s">
        <v>842</v>
      </c>
      <c r="H353" s="146" t="s">
        <v>378</v>
      </c>
    </row>
    <row r="354" spans="1:8" ht="33.75" x14ac:dyDescent="0.2">
      <c r="A354" s="16" t="s">
        <v>772</v>
      </c>
      <c r="B354" s="11" t="str">
        <f>+VLOOKUP(A354,dataset!A$2:B$40,2,FALSE)</f>
        <v>Indicadores Sectoriales de Industrias Culturales</v>
      </c>
      <c r="C354" s="17" t="s">
        <v>774</v>
      </c>
      <c r="D354" s="11" t="str">
        <f>+VLOOKUP(C354,distribution!C$2:D$40,2,FALSE)</f>
        <v>Indicadores de Industrias Culturales en valores anuales y trimestrales</v>
      </c>
      <c r="E354" s="146" t="s">
        <v>843</v>
      </c>
      <c r="F354" s="19" t="s">
        <v>10</v>
      </c>
      <c r="G354" s="9" t="s">
        <v>844</v>
      </c>
      <c r="H354" s="146" t="s">
        <v>378</v>
      </c>
    </row>
    <row r="355" spans="1:8" ht="33.75" x14ac:dyDescent="0.2">
      <c r="A355" s="16" t="s">
        <v>772</v>
      </c>
      <c r="B355" s="11" t="str">
        <f>+VLOOKUP(A355,dataset!A$2:B$40,2,FALSE)</f>
        <v>Indicadores Sectoriales de Industrias Culturales</v>
      </c>
      <c r="C355" s="17" t="s">
        <v>774</v>
      </c>
      <c r="D355" s="11" t="str">
        <f>+VLOOKUP(C355,distribution!C$2:D$40,2,FALSE)</f>
        <v>Indicadores de Industrias Culturales en valores anuales y trimestrales</v>
      </c>
      <c r="E355" s="146" t="s">
        <v>845</v>
      </c>
      <c r="F355" s="19" t="s">
        <v>10</v>
      </c>
      <c r="G355" s="9" t="s">
        <v>846</v>
      </c>
      <c r="H355" s="146" t="s">
        <v>378</v>
      </c>
    </row>
    <row r="356" spans="1:8" ht="45" x14ac:dyDescent="0.2">
      <c r="A356" s="16" t="s">
        <v>772</v>
      </c>
      <c r="B356" s="11" t="str">
        <f>+VLOOKUP(A356,dataset!A$2:B$40,2,FALSE)</f>
        <v>Indicadores Sectoriales de Industrias Culturales</v>
      </c>
      <c r="C356" s="17" t="s">
        <v>774</v>
      </c>
      <c r="D356" s="11" t="str">
        <f>+VLOOKUP(C356,distribution!C$2:D$40,2,FALSE)</f>
        <v>Indicadores de Industrias Culturales en valores anuales y trimestrales</v>
      </c>
      <c r="E356" s="146" t="s">
        <v>847</v>
      </c>
      <c r="F356" s="19" t="s">
        <v>10</v>
      </c>
      <c r="G356" s="9" t="s">
        <v>848</v>
      </c>
      <c r="H356" s="146" t="s">
        <v>378</v>
      </c>
    </row>
    <row r="357" spans="1:8" ht="45" x14ac:dyDescent="0.2">
      <c r="A357" s="16" t="s">
        <v>772</v>
      </c>
      <c r="B357" s="11" t="str">
        <f>+VLOOKUP(A357,dataset!A$2:B$40,2,FALSE)</f>
        <v>Indicadores Sectoriales de Industrias Culturales</v>
      </c>
      <c r="C357" s="17" t="s">
        <v>774</v>
      </c>
      <c r="D357" s="11" t="str">
        <f>+VLOOKUP(C357,distribution!C$2:D$40,2,FALSE)</f>
        <v>Indicadores de Industrias Culturales en valores anuales y trimestrales</v>
      </c>
      <c r="E357" s="146" t="s">
        <v>849</v>
      </c>
      <c r="F357" s="19" t="s">
        <v>10</v>
      </c>
      <c r="G357" s="9" t="s">
        <v>850</v>
      </c>
      <c r="H357" s="146" t="s">
        <v>378</v>
      </c>
    </row>
    <row r="358" spans="1:8" ht="33.75" x14ac:dyDescent="0.2">
      <c r="A358" s="16" t="s">
        <v>772</v>
      </c>
      <c r="B358" s="11" t="str">
        <f>+VLOOKUP(A358,dataset!A$2:B$40,2,FALSE)</f>
        <v>Indicadores Sectoriales de Industrias Culturales</v>
      </c>
      <c r="C358" s="17" t="s">
        <v>774</v>
      </c>
      <c r="D358" s="11" t="str">
        <f>+VLOOKUP(C358,distribution!C$2:D$40,2,FALSE)</f>
        <v>Indicadores de Industrias Culturales en valores anuales y trimestrales</v>
      </c>
      <c r="E358" s="146" t="s">
        <v>851</v>
      </c>
      <c r="F358" s="19" t="s">
        <v>10</v>
      </c>
      <c r="G358" s="9" t="s">
        <v>852</v>
      </c>
      <c r="H358" s="146" t="s">
        <v>378</v>
      </c>
    </row>
    <row r="359" spans="1:8" ht="45" x14ac:dyDescent="0.2">
      <c r="A359" s="16" t="s">
        <v>772</v>
      </c>
      <c r="B359" s="11" t="str">
        <f>+VLOOKUP(A359,dataset!A$2:B$40,2,FALSE)</f>
        <v>Indicadores Sectoriales de Industrias Culturales</v>
      </c>
      <c r="C359" s="17" t="s">
        <v>774</v>
      </c>
      <c r="D359" s="11" t="str">
        <f>+VLOOKUP(C359,distribution!C$2:D$40,2,FALSE)</f>
        <v>Indicadores de Industrias Culturales en valores anuales y trimestrales</v>
      </c>
      <c r="E359" s="146" t="s">
        <v>853</v>
      </c>
      <c r="F359" s="19" t="s">
        <v>10</v>
      </c>
      <c r="G359" s="9" t="s">
        <v>854</v>
      </c>
      <c r="H359" s="146" t="s">
        <v>378</v>
      </c>
    </row>
    <row r="360" spans="1:8" ht="33.75" x14ac:dyDescent="0.2">
      <c r="A360" s="16" t="s">
        <v>772</v>
      </c>
      <c r="B360" s="11" t="str">
        <f>+VLOOKUP(A360,dataset!A$2:B$40,2,FALSE)</f>
        <v>Indicadores Sectoriales de Industrias Culturales</v>
      </c>
      <c r="C360" s="17" t="s">
        <v>774</v>
      </c>
      <c r="D360" s="11" t="str">
        <f>+VLOOKUP(C360,distribution!C$2:D$40,2,FALSE)</f>
        <v>Indicadores de Industrias Culturales en valores anuales y trimestrales</v>
      </c>
      <c r="E360" s="146" t="s">
        <v>855</v>
      </c>
      <c r="F360" s="19" t="s">
        <v>10</v>
      </c>
      <c r="G360" s="9" t="s">
        <v>856</v>
      </c>
      <c r="H360" s="146" t="s">
        <v>378</v>
      </c>
    </row>
    <row r="361" spans="1:8" ht="33.75" x14ac:dyDescent="0.2">
      <c r="A361" s="16" t="s">
        <v>772</v>
      </c>
      <c r="B361" s="11" t="str">
        <f>+VLOOKUP(A361,dataset!A$2:B$40,2,FALSE)</f>
        <v>Indicadores Sectoriales de Industrias Culturales</v>
      </c>
      <c r="C361" s="17" t="s">
        <v>774</v>
      </c>
      <c r="D361" s="11" t="str">
        <f>+VLOOKUP(C361,distribution!C$2:D$40,2,FALSE)</f>
        <v>Indicadores de Industrias Culturales en valores anuales y trimestrales</v>
      </c>
      <c r="E361" s="146" t="s">
        <v>857</v>
      </c>
      <c r="F361" s="19" t="s">
        <v>10</v>
      </c>
      <c r="G361" s="9" t="s">
        <v>858</v>
      </c>
      <c r="H361" s="146" t="s">
        <v>378</v>
      </c>
    </row>
    <row r="362" spans="1:8" ht="33.75" x14ac:dyDescent="0.2">
      <c r="A362" s="16" t="s">
        <v>700</v>
      </c>
      <c r="B362" s="11" t="str">
        <f>+VLOOKUP(A362,dataset!A$2:B$40,2,FALSE)</f>
        <v>Indicadores Sectoriales de Yerba Mate</v>
      </c>
      <c r="C362" s="17" t="s">
        <v>705</v>
      </c>
      <c r="D362" s="11" t="str">
        <f>+VLOOKUP(C362,distribution!C$2:D$40,2,FALSE)</f>
        <v>Indicadores de Yerba Mate en valores anuales, trimestrales y mensuales</v>
      </c>
      <c r="E362" s="17" t="s">
        <v>498</v>
      </c>
      <c r="F362" s="9" t="s">
        <v>499</v>
      </c>
      <c r="G362" s="9" t="s">
        <v>500</v>
      </c>
      <c r="H362" s="18"/>
    </row>
    <row r="363" spans="1:8" ht="33.75" x14ac:dyDescent="0.2">
      <c r="A363" s="16" t="s">
        <v>700</v>
      </c>
      <c r="B363" s="11" t="str">
        <f>+VLOOKUP(A363,dataset!A$2:B$40,2,FALSE)</f>
        <v>Indicadores Sectoriales de Yerba Mate</v>
      </c>
      <c r="C363" s="17" t="s">
        <v>705</v>
      </c>
      <c r="D363" s="11" t="str">
        <f>+VLOOKUP(C363,distribution!C$2:D$40,2,FALSE)</f>
        <v>Indicadores de Yerba Mate en valores anuales, trimestrales y mensuales</v>
      </c>
      <c r="E363" s="17" t="s">
        <v>1</v>
      </c>
      <c r="F363" s="9" t="s">
        <v>9</v>
      </c>
      <c r="G363" s="9" t="s">
        <v>502</v>
      </c>
      <c r="H363" s="18"/>
    </row>
    <row r="364" spans="1:8" ht="33.75" x14ac:dyDescent="0.2">
      <c r="A364" s="16" t="s">
        <v>700</v>
      </c>
      <c r="B364" s="11" t="str">
        <f>+VLOOKUP(A364,dataset!A$2:B$40,2,FALSE)</f>
        <v>Indicadores Sectoriales de Yerba Mate</v>
      </c>
      <c r="C364" s="17" t="s">
        <v>705</v>
      </c>
      <c r="D364" s="11" t="str">
        <f>+VLOOKUP(C364,distribution!C$2:D$40,2,FALSE)</f>
        <v>Indicadores de Yerba Mate en valores anuales, trimestrales y mensuales</v>
      </c>
      <c r="E364" s="17" t="s">
        <v>474</v>
      </c>
      <c r="F364" s="9" t="s">
        <v>499</v>
      </c>
      <c r="G364" s="9" t="s">
        <v>677</v>
      </c>
      <c r="H364" s="18"/>
    </row>
    <row r="365" spans="1:8" ht="33.75" x14ac:dyDescent="0.2">
      <c r="A365" s="16" t="s">
        <v>700</v>
      </c>
      <c r="B365" s="11" t="str">
        <f>+VLOOKUP(A365,dataset!A$2:B$40,2,FALSE)</f>
        <v>Indicadores Sectoriales de Yerba Mate</v>
      </c>
      <c r="C365" s="17" t="s">
        <v>705</v>
      </c>
      <c r="D365" s="11" t="str">
        <f>+VLOOKUP(C365,distribution!C$2:D$40,2,FALSE)</f>
        <v>Indicadores de Yerba Mate en valores anuales, trimestrales y mensuales</v>
      </c>
      <c r="E365" s="17" t="s">
        <v>476</v>
      </c>
      <c r="F365" s="9" t="s">
        <v>10</v>
      </c>
      <c r="G365" s="9" t="s">
        <v>575</v>
      </c>
      <c r="H365" s="18"/>
    </row>
    <row r="366" spans="1:8" ht="33.75" x14ac:dyDescent="0.2">
      <c r="A366" s="16" t="s">
        <v>700</v>
      </c>
      <c r="B366" s="11" t="str">
        <f>+VLOOKUP(A366,dataset!A$2:B$40,2,FALSE)</f>
        <v>Indicadores Sectoriales de Yerba Mate</v>
      </c>
      <c r="C366" s="17" t="s">
        <v>705</v>
      </c>
      <c r="D366" s="11" t="str">
        <f>+VLOOKUP(C366,distribution!C$2:D$40,2,FALSE)</f>
        <v>Indicadores de Yerba Mate en valores anuales, trimestrales y mensuales</v>
      </c>
      <c r="E366" s="17" t="s">
        <v>477</v>
      </c>
      <c r="F366" s="9" t="s">
        <v>499</v>
      </c>
      <c r="G366" s="9" t="s">
        <v>708</v>
      </c>
      <c r="H366" s="18"/>
    </row>
    <row r="367" spans="1:8" ht="33.75" x14ac:dyDescent="0.2">
      <c r="A367" s="16" t="s">
        <v>700</v>
      </c>
      <c r="B367" s="11" t="str">
        <f>+VLOOKUP(A367,dataset!A$2:B$40,2,FALSE)</f>
        <v>Indicadores Sectoriales de Yerba Mate</v>
      </c>
      <c r="C367" s="17" t="s">
        <v>705</v>
      </c>
      <c r="D367" s="11" t="str">
        <f>+VLOOKUP(C367,distribution!C$2:D$40,2,FALSE)</f>
        <v>Indicadores de Yerba Mate en valores anuales, trimestrales y mensuales</v>
      </c>
      <c r="E367" s="17" t="s">
        <v>709</v>
      </c>
      <c r="F367" s="19" t="s">
        <v>10</v>
      </c>
      <c r="G367" s="9" t="s">
        <v>717</v>
      </c>
      <c r="H367" s="19" t="s">
        <v>370</v>
      </c>
    </row>
    <row r="368" spans="1:8" ht="33.75" x14ac:dyDescent="0.2">
      <c r="A368" s="16" t="s">
        <v>700</v>
      </c>
      <c r="B368" s="11" t="str">
        <f>+VLOOKUP(A368,dataset!A$2:B$40,2,FALSE)</f>
        <v>Indicadores Sectoriales de Yerba Mate</v>
      </c>
      <c r="C368" s="17" t="s">
        <v>705</v>
      </c>
      <c r="D368" s="11" t="str">
        <f>+VLOOKUP(C368,distribution!C$2:D$40,2,FALSE)</f>
        <v>Indicadores de Yerba Mate en valores anuales, trimestrales y mensuales</v>
      </c>
      <c r="E368" s="17" t="s">
        <v>710</v>
      </c>
      <c r="F368" s="19" t="s">
        <v>10</v>
      </c>
      <c r="G368" s="9" t="s">
        <v>718</v>
      </c>
      <c r="H368" s="19" t="s">
        <v>370</v>
      </c>
    </row>
    <row r="369" spans="1:8" ht="33.75" x14ac:dyDescent="0.2">
      <c r="A369" s="16" t="s">
        <v>700</v>
      </c>
      <c r="B369" s="11" t="str">
        <f>+VLOOKUP(A369,dataset!A$2:B$40,2,FALSE)</f>
        <v>Indicadores Sectoriales de Yerba Mate</v>
      </c>
      <c r="C369" s="17" t="s">
        <v>705</v>
      </c>
      <c r="D369" s="11" t="str">
        <f>+VLOOKUP(C369,distribution!C$2:D$40,2,FALSE)</f>
        <v>Indicadores de Yerba Mate en valores anuales, trimestrales y mensuales</v>
      </c>
      <c r="E369" s="17" t="s">
        <v>711</v>
      </c>
      <c r="F369" s="19" t="s">
        <v>10</v>
      </c>
      <c r="G369" s="9" t="s">
        <v>719</v>
      </c>
      <c r="H369" s="19" t="s">
        <v>449</v>
      </c>
    </row>
    <row r="370" spans="1:8" ht="33.75" x14ac:dyDescent="0.2">
      <c r="A370" s="16" t="s">
        <v>700</v>
      </c>
      <c r="B370" s="11" t="str">
        <f>+VLOOKUP(A370,dataset!A$2:B$40,2,FALSE)</f>
        <v>Indicadores Sectoriales de Yerba Mate</v>
      </c>
      <c r="C370" s="17" t="s">
        <v>705</v>
      </c>
      <c r="D370" s="11" t="str">
        <f>+VLOOKUP(C370,distribution!C$2:D$40,2,FALSE)</f>
        <v>Indicadores de Yerba Mate en valores anuales, trimestrales y mensuales</v>
      </c>
      <c r="E370" s="17" t="s">
        <v>712</v>
      </c>
      <c r="F370" s="19" t="s">
        <v>10</v>
      </c>
      <c r="G370" s="9" t="s">
        <v>720</v>
      </c>
      <c r="H370" s="19" t="s">
        <v>391</v>
      </c>
    </row>
    <row r="371" spans="1:8" ht="33.75" x14ac:dyDescent="0.2">
      <c r="A371" s="16" t="s">
        <v>700</v>
      </c>
      <c r="B371" s="11" t="str">
        <f>+VLOOKUP(A371,dataset!A$2:B$40,2,FALSE)</f>
        <v>Indicadores Sectoriales de Yerba Mate</v>
      </c>
      <c r="C371" s="17" t="s">
        <v>705</v>
      </c>
      <c r="D371" s="11" t="str">
        <f>+VLOOKUP(C371,distribution!C$2:D$40,2,FALSE)</f>
        <v>Indicadores de Yerba Mate en valores anuales, trimestrales y mensuales</v>
      </c>
      <c r="E371" s="17" t="s">
        <v>713</v>
      </c>
      <c r="F371" s="19" t="s">
        <v>10</v>
      </c>
      <c r="G371" s="9" t="s">
        <v>721</v>
      </c>
      <c r="H371" s="19" t="s">
        <v>391</v>
      </c>
    </row>
    <row r="372" spans="1:8" ht="33.75" x14ac:dyDescent="0.2">
      <c r="A372" s="16" t="s">
        <v>700</v>
      </c>
      <c r="B372" s="11" t="str">
        <f>+VLOOKUP(A372,dataset!A$2:B$40,2,FALSE)</f>
        <v>Indicadores Sectoriales de Yerba Mate</v>
      </c>
      <c r="C372" s="17" t="s">
        <v>705</v>
      </c>
      <c r="D372" s="11" t="str">
        <f>+VLOOKUP(C372,distribution!C$2:D$40,2,FALSE)</f>
        <v>Indicadores de Yerba Mate en valores anuales, trimestrales y mensuales</v>
      </c>
      <c r="E372" s="17" t="s">
        <v>714</v>
      </c>
      <c r="F372" s="19" t="s">
        <v>10</v>
      </c>
      <c r="G372" s="9" t="s">
        <v>722</v>
      </c>
      <c r="H372" s="19" t="s">
        <v>380</v>
      </c>
    </row>
    <row r="373" spans="1:8" ht="33.75" x14ac:dyDescent="0.2">
      <c r="A373" s="16" t="s">
        <v>700</v>
      </c>
      <c r="B373" s="11" t="str">
        <f>+VLOOKUP(A373,dataset!A$2:B$40,2,FALSE)</f>
        <v>Indicadores Sectoriales de Yerba Mate</v>
      </c>
      <c r="C373" s="17" t="s">
        <v>705</v>
      </c>
      <c r="D373" s="11" t="str">
        <f>+VLOOKUP(C373,distribution!C$2:D$40,2,FALSE)</f>
        <v>Indicadores de Yerba Mate en valores anuales, trimestrales y mensuales</v>
      </c>
      <c r="E373" s="17" t="s">
        <v>1419</v>
      </c>
      <c r="F373" s="19" t="s">
        <v>10</v>
      </c>
      <c r="G373" s="9" t="s">
        <v>1420</v>
      </c>
      <c r="H373" s="19" t="s">
        <v>363</v>
      </c>
    </row>
    <row r="374" spans="1:8" ht="33.75" x14ac:dyDescent="0.2">
      <c r="A374" s="16" t="s">
        <v>700</v>
      </c>
      <c r="B374" s="11" t="str">
        <f>+VLOOKUP(A374,dataset!A$2:B$40,2,FALSE)</f>
        <v>Indicadores Sectoriales de Yerba Mate</v>
      </c>
      <c r="C374" s="17" t="s">
        <v>705</v>
      </c>
      <c r="D374" s="11" t="str">
        <f>+VLOOKUP(C374,distribution!C$2:D$40,2,FALSE)</f>
        <v>Indicadores de Yerba Mate en valores anuales, trimestrales y mensuales</v>
      </c>
      <c r="E374" s="17" t="s">
        <v>1421</v>
      </c>
      <c r="F374" s="19" t="s">
        <v>10</v>
      </c>
      <c r="G374" s="9" t="s">
        <v>1422</v>
      </c>
      <c r="H374" s="19" t="s">
        <v>363</v>
      </c>
    </row>
    <row r="375" spans="1:8" ht="45" x14ac:dyDescent="0.2">
      <c r="A375" s="16" t="s">
        <v>1203</v>
      </c>
      <c r="B375" s="31" t="str">
        <f>+VLOOKUP(A375,dataset!A$2:B$40,2,FALSE)</f>
        <v>Indicadores Sectoriales de Servicios de Investigación y Desarrollo</v>
      </c>
      <c r="C375" s="17" t="s">
        <v>1204</v>
      </c>
      <c r="D375" s="23" t="str">
        <f>+VLOOKUP(C375,distribution!C$2:D$40,2,FALSE)</f>
        <v>Indicadores de Servicios de Investigación y Desarrollo en valores anuales y trimestrales</v>
      </c>
      <c r="E375" s="17" t="s">
        <v>1</v>
      </c>
      <c r="F375" s="9" t="s">
        <v>9</v>
      </c>
      <c r="G375" s="9" t="s">
        <v>502</v>
      </c>
      <c r="H375" s="19"/>
    </row>
    <row r="376" spans="1:8" ht="45" x14ac:dyDescent="0.2">
      <c r="A376" s="16" t="s">
        <v>1203</v>
      </c>
      <c r="B376" s="31" t="str">
        <f>+VLOOKUP(A376,dataset!A$2:B$40,2,FALSE)</f>
        <v>Indicadores Sectoriales de Servicios de Investigación y Desarrollo</v>
      </c>
      <c r="C376" s="17" t="s">
        <v>1204</v>
      </c>
      <c r="D376" s="23" t="str">
        <f>+VLOOKUP(C376,distribution!C$2:D$40,2,FALSE)</f>
        <v>Indicadores de Servicios de Investigación y Desarrollo en valores anuales y trimestrales</v>
      </c>
      <c r="E376" s="17" t="s">
        <v>498</v>
      </c>
      <c r="F376" s="9" t="s">
        <v>499</v>
      </c>
      <c r="G376" s="9" t="s">
        <v>500</v>
      </c>
      <c r="H376" s="19"/>
    </row>
    <row r="377" spans="1:8" ht="45" x14ac:dyDescent="0.2">
      <c r="A377" s="16" t="s">
        <v>1203</v>
      </c>
      <c r="B377" s="31" t="str">
        <f>+VLOOKUP(A377,dataset!A$2:B$40,2,FALSE)</f>
        <v>Indicadores Sectoriales de Servicios de Investigación y Desarrollo</v>
      </c>
      <c r="C377" s="17" t="s">
        <v>1204</v>
      </c>
      <c r="D377" s="23" t="str">
        <f>+VLOOKUP(C377,distribution!C$2:D$40,2,FALSE)</f>
        <v>Indicadores de Servicios de Investigación y Desarrollo en valores anuales y trimestrales</v>
      </c>
      <c r="E377" s="17" t="s">
        <v>474</v>
      </c>
      <c r="F377" s="9" t="s">
        <v>499</v>
      </c>
      <c r="G377" s="9" t="s">
        <v>677</v>
      </c>
      <c r="H377" s="19"/>
    </row>
    <row r="378" spans="1:8" ht="45" x14ac:dyDescent="0.2">
      <c r="A378" s="16" t="s">
        <v>1203</v>
      </c>
      <c r="B378" s="31" t="str">
        <f>+VLOOKUP(A378,dataset!A$2:B$40,2,FALSE)</f>
        <v>Indicadores Sectoriales de Servicios de Investigación y Desarrollo</v>
      </c>
      <c r="C378" s="17" t="s">
        <v>1204</v>
      </c>
      <c r="D378" s="23" t="str">
        <f>+VLOOKUP(C378,distribution!C$2:D$40,2,FALSE)</f>
        <v>Indicadores de Servicios de Investigación y Desarrollo en valores anuales y trimestrales</v>
      </c>
      <c r="E378" s="17" t="s">
        <v>476</v>
      </c>
      <c r="F378" s="9" t="s">
        <v>499</v>
      </c>
      <c r="G378" s="9" t="s">
        <v>575</v>
      </c>
      <c r="H378" s="19"/>
    </row>
    <row r="379" spans="1:8" ht="45" x14ac:dyDescent="0.2">
      <c r="A379" s="16" t="s">
        <v>1203</v>
      </c>
      <c r="B379" s="31" t="str">
        <f>+VLOOKUP(A379,dataset!A$2:B$40,2,FALSE)</f>
        <v>Indicadores Sectoriales de Servicios de Investigación y Desarrollo</v>
      </c>
      <c r="C379" s="17" t="s">
        <v>1204</v>
      </c>
      <c r="D379" s="23" t="str">
        <f>+VLOOKUP(C379,distribution!C$2:D$40,2,FALSE)</f>
        <v>Indicadores de Servicios de Investigación y Desarrollo en valores anuales y trimestrales</v>
      </c>
      <c r="E379" s="17" t="s">
        <v>477</v>
      </c>
      <c r="F379" s="9" t="s">
        <v>499</v>
      </c>
      <c r="G379" s="9" t="s">
        <v>678</v>
      </c>
      <c r="H379" s="19"/>
    </row>
    <row r="380" spans="1:8" ht="45" x14ac:dyDescent="0.2">
      <c r="A380" s="16" t="s">
        <v>1203</v>
      </c>
      <c r="B380" s="31" t="str">
        <f>+VLOOKUP(A380,dataset!A$2:B$40,2,FALSE)</f>
        <v>Indicadores Sectoriales de Servicios de Investigación y Desarrollo</v>
      </c>
      <c r="C380" s="17" t="s">
        <v>1204</v>
      </c>
      <c r="D380" s="23" t="str">
        <f>+VLOOKUP(C380,distribution!C$2:D$40,2,FALSE)</f>
        <v>Indicadores de Servicios de Investigación y Desarrollo en valores anuales y trimestrales</v>
      </c>
      <c r="E380" s="17" t="s">
        <v>1207</v>
      </c>
      <c r="F380" s="9" t="s">
        <v>10</v>
      </c>
      <c r="G380" s="9" t="s">
        <v>1218</v>
      </c>
      <c r="H380" s="19" t="s">
        <v>1231</v>
      </c>
    </row>
    <row r="381" spans="1:8" ht="45" x14ac:dyDescent="0.2">
      <c r="A381" s="16" t="s">
        <v>1203</v>
      </c>
      <c r="B381" s="31" t="str">
        <f>+VLOOKUP(A381,dataset!A$2:B$40,2,FALSE)</f>
        <v>Indicadores Sectoriales de Servicios de Investigación y Desarrollo</v>
      </c>
      <c r="C381" s="17" t="s">
        <v>1204</v>
      </c>
      <c r="D381" s="23" t="str">
        <f>+VLOOKUP(C381,distribution!C$2:D$40,2,FALSE)</f>
        <v>Indicadores de Servicios de Investigación y Desarrollo en valores anuales y trimestrales</v>
      </c>
      <c r="E381" s="17" t="s">
        <v>1208</v>
      </c>
      <c r="F381" s="9" t="s">
        <v>10</v>
      </c>
      <c r="G381" s="9" t="s">
        <v>1219</v>
      </c>
      <c r="H381" s="19" t="s">
        <v>1231</v>
      </c>
    </row>
    <row r="382" spans="1:8" ht="45" x14ac:dyDescent="0.2">
      <c r="A382" s="16" t="s">
        <v>1203</v>
      </c>
      <c r="B382" s="31" t="str">
        <f>+VLOOKUP(A382,dataset!A$2:B$40,2,FALSE)</f>
        <v>Indicadores Sectoriales de Servicios de Investigación y Desarrollo</v>
      </c>
      <c r="C382" s="17" t="s">
        <v>1204</v>
      </c>
      <c r="D382" s="23" t="str">
        <f>+VLOOKUP(C382,distribution!C$2:D$40,2,FALSE)</f>
        <v>Indicadores de Servicios de Investigación y Desarrollo en valores anuales y trimestrales</v>
      </c>
      <c r="E382" s="17" t="s">
        <v>1209</v>
      </c>
      <c r="F382" s="9" t="s">
        <v>10</v>
      </c>
      <c r="G382" s="9" t="s">
        <v>1220</v>
      </c>
      <c r="H382" s="19" t="s">
        <v>362</v>
      </c>
    </row>
    <row r="383" spans="1:8" ht="45" x14ac:dyDescent="0.2">
      <c r="A383" s="16" t="s">
        <v>1203</v>
      </c>
      <c r="B383" s="31" t="str">
        <f>+VLOOKUP(A383,dataset!A$2:B$40,2,FALSE)</f>
        <v>Indicadores Sectoriales de Servicios de Investigación y Desarrollo</v>
      </c>
      <c r="C383" s="17" t="s">
        <v>1204</v>
      </c>
      <c r="D383" s="23" t="str">
        <f>+VLOOKUP(C383,distribution!C$2:D$40,2,FALSE)</f>
        <v>Indicadores de Servicios de Investigación y Desarrollo en valores anuales y trimestrales</v>
      </c>
      <c r="E383" s="17" t="s">
        <v>1210</v>
      </c>
      <c r="F383" s="9" t="s">
        <v>10</v>
      </c>
      <c r="G383" s="9" t="s">
        <v>1221</v>
      </c>
      <c r="H383" s="19" t="s">
        <v>378</v>
      </c>
    </row>
    <row r="384" spans="1:8" ht="45" x14ac:dyDescent="0.2">
      <c r="A384" s="16" t="s">
        <v>1203</v>
      </c>
      <c r="B384" s="31" t="str">
        <f>+VLOOKUP(A384,dataset!A$2:B$40,2,FALSE)</f>
        <v>Indicadores Sectoriales de Servicios de Investigación y Desarrollo</v>
      </c>
      <c r="C384" s="17" t="s">
        <v>1204</v>
      </c>
      <c r="D384" s="23" t="str">
        <f>+VLOOKUP(C384,distribution!C$2:D$40,2,FALSE)</f>
        <v>Indicadores de Servicios de Investigación y Desarrollo en valores anuales y trimestrales</v>
      </c>
      <c r="E384" s="17" t="s">
        <v>1211</v>
      </c>
      <c r="F384" s="9" t="s">
        <v>10</v>
      </c>
      <c r="G384" s="9" t="s">
        <v>1222</v>
      </c>
      <c r="H384" s="19" t="s">
        <v>1229</v>
      </c>
    </row>
    <row r="385" spans="1:8" ht="45" x14ac:dyDescent="0.2">
      <c r="A385" s="16" t="s">
        <v>1203</v>
      </c>
      <c r="B385" s="31" t="str">
        <f>+VLOOKUP(A385,dataset!A$2:B$40,2,FALSE)</f>
        <v>Indicadores Sectoriales de Servicios de Investigación y Desarrollo</v>
      </c>
      <c r="C385" s="17" t="s">
        <v>1204</v>
      </c>
      <c r="D385" s="23" t="str">
        <f>+VLOOKUP(C385,distribution!C$2:D$40,2,FALSE)</f>
        <v>Indicadores de Servicios de Investigación y Desarrollo en valores anuales y trimestrales</v>
      </c>
      <c r="E385" s="17" t="s">
        <v>1212</v>
      </c>
      <c r="F385" s="9" t="s">
        <v>10</v>
      </c>
      <c r="G385" s="9" t="s">
        <v>1223</v>
      </c>
      <c r="H385" s="19" t="s">
        <v>1230</v>
      </c>
    </row>
    <row r="386" spans="1:8" ht="45" x14ac:dyDescent="0.2">
      <c r="A386" s="16" t="s">
        <v>1203</v>
      </c>
      <c r="B386" s="31" t="str">
        <f>+VLOOKUP(A386,dataset!A$2:B$40,2,FALSE)</f>
        <v>Indicadores Sectoriales de Servicios de Investigación y Desarrollo</v>
      </c>
      <c r="C386" s="17" t="s">
        <v>1204</v>
      </c>
      <c r="D386" s="23" t="str">
        <f>+VLOOKUP(C386,distribution!C$2:D$40,2,FALSE)</f>
        <v>Indicadores de Servicios de Investigación y Desarrollo en valores anuales y trimestrales</v>
      </c>
      <c r="E386" s="17" t="s">
        <v>1213</v>
      </c>
      <c r="F386" s="9" t="s">
        <v>10</v>
      </c>
      <c r="G386" s="9" t="s">
        <v>1224</v>
      </c>
      <c r="H386" s="19" t="s">
        <v>1229</v>
      </c>
    </row>
    <row r="387" spans="1:8" ht="45" x14ac:dyDescent="0.2">
      <c r="A387" s="16" t="s">
        <v>1203</v>
      </c>
      <c r="B387" s="31" t="str">
        <f>+VLOOKUP(A387,dataset!A$2:B$40,2,FALSE)</f>
        <v>Indicadores Sectoriales de Servicios de Investigación y Desarrollo</v>
      </c>
      <c r="C387" s="17" t="s">
        <v>1204</v>
      </c>
      <c r="D387" s="23" t="str">
        <f>+VLOOKUP(C387,distribution!C$2:D$40,2,FALSE)</f>
        <v>Indicadores de Servicios de Investigación y Desarrollo en valores anuales y trimestrales</v>
      </c>
      <c r="E387" s="17" t="s">
        <v>1214</v>
      </c>
      <c r="F387" s="9" t="s">
        <v>10</v>
      </c>
      <c r="G387" s="9" t="s">
        <v>1225</v>
      </c>
      <c r="H387" s="19" t="s">
        <v>1230</v>
      </c>
    </row>
    <row r="388" spans="1:8" ht="45" x14ac:dyDescent="0.2">
      <c r="A388" s="16" t="s">
        <v>1203</v>
      </c>
      <c r="B388" s="31" t="str">
        <f>+VLOOKUP(A388,dataset!A$2:B$40,2,FALSE)</f>
        <v>Indicadores Sectoriales de Servicios de Investigación y Desarrollo</v>
      </c>
      <c r="C388" s="17" t="s">
        <v>1204</v>
      </c>
      <c r="D388" s="23" t="str">
        <f>+VLOOKUP(C388,distribution!C$2:D$40,2,FALSE)</f>
        <v>Indicadores de Servicios de Investigación y Desarrollo en valores anuales y trimestrales</v>
      </c>
      <c r="E388" s="17" t="s">
        <v>1215</v>
      </c>
      <c r="F388" s="9" t="s">
        <v>10</v>
      </c>
      <c r="G388" s="9" t="s">
        <v>1226</v>
      </c>
      <c r="H388" s="19" t="s">
        <v>1229</v>
      </c>
    </row>
    <row r="389" spans="1:8" ht="45" x14ac:dyDescent="0.2">
      <c r="A389" s="16" t="s">
        <v>1203</v>
      </c>
      <c r="B389" s="31" t="str">
        <f>+VLOOKUP(A389,dataset!A$2:B$40,2,FALSE)</f>
        <v>Indicadores Sectoriales de Servicios de Investigación y Desarrollo</v>
      </c>
      <c r="C389" s="17" t="s">
        <v>1204</v>
      </c>
      <c r="D389" s="23" t="str">
        <f>+VLOOKUP(C389,distribution!C$2:D$40,2,FALSE)</f>
        <v>Indicadores de Servicios de Investigación y Desarrollo en valores anuales y trimestrales</v>
      </c>
      <c r="E389" s="17" t="s">
        <v>1216</v>
      </c>
      <c r="F389" s="9" t="s">
        <v>10</v>
      </c>
      <c r="G389" s="9" t="s">
        <v>1227</v>
      </c>
      <c r="H389" s="19" t="s">
        <v>427</v>
      </c>
    </row>
    <row r="390" spans="1:8" ht="45" x14ac:dyDescent="0.2">
      <c r="A390" s="16" t="s">
        <v>1203</v>
      </c>
      <c r="B390" s="31" t="str">
        <f>+VLOOKUP(A390,dataset!A$2:B$40,2,FALSE)</f>
        <v>Indicadores Sectoriales de Servicios de Investigación y Desarrollo</v>
      </c>
      <c r="C390" s="17" t="s">
        <v>1204</v>
      </c>
      <c r="D390" s="23" t="str">
        <f>+VLOOKUP(C390,distribution!C$2:D$40,2,FALSE)</f>
        <v>Indicadores de Servicios de Investigación y Desarrollo en valores anuales y trimestrales</v>
      </c>
      <c r="E390" s="17" t="s">
        <v>1217</v>
      </c>
      <c r="F390" s="9" t="s">
        <v>10</v>
      </c>
      <c r="G390" s="9" t="s">
        <v>1228</v>
      </c>
      <c r="H390" s="19" t="s">
        <v>361</v>
      </c>
    </row>
    <row r="391" spans="1:8" ht="33.75" x14ac:dyDescent="0.2">
      <c r="A391" s="16" t="s">
        <v>952</v>
      </c>
      <c r="B391" s="31" t="str">
        <f>+VLOOKUP(A391,dataset!A$2:B$40,2,FALSE)</f>
        <v>Indicadores Sectoriales de Cítricos dulces</v>
      </c>
      <c r="C391" s="17" t="s">
        <v>956</v>
      </c>
      <c r="D391" s="23" t="str">
        <f>+VLOOKUP(C391,distribution!C$2:D$40,2,FALSE)</f>
        <v>Indicadores de Cítricos dulces en valores anuales y mensuales</v>
      </c>
      <c r="E391" s="17" t="s">
        <v>1</v>
      </c>
      <c r="F391" s="9" t="s">
        <v>9</v>
      </c>
      <c r="G391" s="9" t="s">
        <v>503</v>
      </c>
      <c r="H391" s="18"/>
    </row>
    <row r="392" spans="1:8" ht="33.75" x14ac:dyDescent="0.2">
      <c r="A392" s="16" t="s">
        <v>952</v>
      </c>
      <c r="B392" s="31" t="str">
        <f>+VLOOKUP(A392,dataset!A$2:B$40,2,FALSE)</f>
        <v>Indicadores Sectoriales de Cítricos dulces</v>
      </c>
      <c r="C392" s="17" t="s">
        <v>956</v>
      </c>
      <c r="D392" s="23" t="str">
        <f>+VLOOKUP(C392,distribution!C$2:D$40,2,FALSE)</f>
        <v>Indicadores de Cítricos dulces en valores anuales y mensuales</v>
      </c>
      <c r="E392" s="17" t="s">
        <v>498</v>
      </c>
      <c r="F392" s="9" t="s">
        <v>499</v>
      </c>
      <c r="G392" s="9" t="s">
        <v>998</v>
      </c>
      <c r="H392" s="18"/>
    </row>
    <row r="393" spans="1:8" ht="33.75" x14ac:dyDescent="0.2">
      <c r="A393" s="16" t="s">
        <v>952</v>
      </c>
      <c r="B393" s="31" t="str">
        <f>+VLOOKUP(A393,dataset!A$2:B$40,2,FALSE)</f>
        <v>Indicadores Sectoriales de Cítricos dulces</v>
      </c>
      <c r="C393" s="17" t="s">
        <v>956</v>
      </c>
      <c r="D393" s="23" t="str">
        <f>+VLOOKUP(C393,distribution!C$2:D$40,2,FALSE)</f>
        <v>Indicadores de Cítricos dulces en valores anuales y mensuales</v>
      </c>
      <c r="E393" s="17" t="s">
        <v>474</v>
      </c>
      <c r="F393" s="9" t="s">
        <v>499</v>
      </c>
      <c r="G393" s="9" t="s">
        <v>677</v>
      </c>
      <c r="H393" s="18"/>
    </row>
    <row r="394" spans="1:8" ht="33.75" x14ac:dyDescent="0.2">
      <c r="A394" s="16" t="s">
        <v>952</v>
      </c>
      <c r="B394" s="31" t="str">
        <f>+VLOOKUP(A394,dataset!A$2:B$40,2,FALSE)</f>
        <v>Indicadores Sectoriales de Cítricos dulces</v>
      </c>
      <c r="C394" s="17" t="s">
        <v>956</v>
      </c>
      <c r="D394" s="23" t="str">
        <f>+VLOOKUP(C394,distribution!C$2:D$40,2,FALSE)</f>
        <v>Indicadores de Cítricos dulces en valores anuales y mensuales</v>
      </c>
      <c r="E394" s="17" t="s">
        <v>476</v>
      </c>
      <c r="F394" s="9" t="s">
        <v>499</v>
      </c>
      <c r="G394" s="9" t="s">
        <v>575</v>
      </c>
      <c r="H394" s="18"/>
    </row>
    <row r="395" spans="1:8" ht="33.75" x14ac:dyDescent="0.2">
      <c r="A395" s="16" t="s">
        <v>952</v>
      </c>
      <c r="B395" s="31" t="str">
        <f>+VLOOKUP(A395,dataset!A$2:B$40,2,FALSE)</f>
        <v>Indicadores Sectoriales de Cítricos dulces</v>
      </c>
      <c r="C395" s="17" t="s">
        <v>956</v>
      </c>
      <c r="D395" s="23" t="str">
        <f>+VLOOKUP(C395,distribution!C$2:D$40,2,FALSE)</f>
        <v>Indicadores de Cítricos dulces en valores anuales y mensuales</v>
      </c>
      <c r="E395" s="17" t="s">
        <v>477</v>
      </c>
      <c r="F395" s="9" t="s">
        <v>499</v>
      </c>
      <c r="G395" s="9" t="s">
        <v>678</v>
      </c>
      <c r="H395" s="18"/>
    </row>
    <row r="396" spans="1:8" ht="33.75" x14ac:dyDescent="0.2">
      <c r="A396" s="16" t="s">
        <v>952</v>
      </c>
      <c r="B396" s="31" t="str">
        <f>+VLOOKUP(A396,dataset!A$2:B$40,2,FALSE)</f>
        <v>Indicadores Sectoriales de Cítricos dulces</v>
      </c>
      <c r="C396" s="17" t="s">
        <v>956</v>
      </c>
      <c r="D396" s="23" t="str">
        <f>+VLOOKUP(C396,distribution!C$2:D$40,2,FALSE)</f>
        <v>Indicadores de Cítricos dulces en valores anuales y mensuales</v>
      </c>
      <c r="E396" s="17" t="s">
        <v>958</v>
      </c>
      <c r="F396" s="9" t="s">
        <v>10</v>
      </c>
      <c r="G396" s="9" t="s">
        <v>978</v>
      </c>
      <c r="H396" s="9" t="s">
        <v>363</v>
      </c>
    </row>
    <row r="397" spans="1:8" ht="33.75" x14ac:dyDescent="0.2">
      <c r="A397" s="16" t="s">
        <v>952</v>
      </c>
      <c r="B397" s="31" t="str">
        <f>+VLOOKUP(A397,dataset!A$2:B$40,2,FALSE)</f>
        <v>Indicadores Sectoriales de Cítricos dulces</v>
      </c>
      <c r="C397" s="17" t="s">
        <v>956</v>
      </c>
      <c r="D397" s="23" t="str">
        <f>+VLOOKUP(C397,distribution!C$2:D$40,2,FALSE)</f>
        <v>Indicadores de Cítricos dulces en valores anuales y mensuales</v>
      </c>
      <c r="E397" s="17" t="s">
        <v>959</v>
      </c>
      <c r="F397" s="9" t="s">
        <v>10</v>
      </c>
      <c r="G397" s="9" t="s">
        <v>979</v>
      </c>
      <c r="H397" s="9" t="s">
        <v>363</v>
      </c>
    </row>
    <row r="398" spans="1:8" ht="33.75" x14ac:dyDescent="0.2">
      <c r="A398" s="16" t="s">
        <v>952</v>
      </c>
      <c r="B398" s="31" t="str">
        <f>+VLOOKUP(A398,dataset!A$2:B$40,2,FALSE)</f>
        <v>Indicadores Sectoriales de Cítricos dulces</v>
      </c>
      <c r="C398" s="17" t="s">
        <v>956</v>
      </c>
      <c r="D398" s="23" t="str">
        <f>+VLOOKUP(C398,distribution!C$2:D$40,2,FALSE)</f>
        <v>Indicadores de Cítricos dulces en valores anuales y mensuales</v>
      </c>
      <c r="E398" s="17" t="s">
        <v>960</v>
      </c>
      <c r="F398" s="9" t="s">
        <v>10</v>
      </c>
      <c r="G398" s="9" t="s">
        <v>980</v>
      </c>
      <c r="H398" s="9" t="s">
        <v>370</v>
      </c>
    </row>
    <row r="399" spans="1:8" ht="33.75" x14ac:dyDescent="0.2">
      <c r="A399" s="16" t="s">
        <v>952</v>
      </c>
      <c r="B399" s="31" t="str">
        <f>+VLOOKUP(A399,dataset!A$2:B$40,2,FALSE)</f>
        <v>Indicadores Sectoriales de Cítricos dulces</v>
      </c>
      <c r="C399" s="17" t="s">
        <v>956</v>
      </c>
      <c r="D399" s="23" t="str">
        <f>+VLOOKUP(C399,distribution!C$2:D$40,2,FALSE)</f>
        <v>Indicadores de Cítricos dulces en valores anuales y mensuales</v>
      </c>
      <c r="E399" s="17" t="s">
        <v>961</v>
      </c>
      <c r="F399" s="9" t="s">
        <v>10</v>
      </c>
      <c r="G399" s="9" t="s">
        <v>981</v>
      </c>
      <c r="H399" s="9" t="s">
        <v>370</v>
      </c>
    </row>
    <row r="400" spans="1:8" ht="33.75" x14ac:dyDescent="0.2">
      <c r="A400" s="16" t="s">
        <v>952</v>
      </c>
      <c r="B400" s="9" t="str">
        <f>+VLOOKUP(A400,dataset!A$2:B$40,2,FALSE)</f>
        <v>Indicadores Sectoriales de Cítricos dulces</v>
      </c>
      <c r="C400" s="17" t="s">
        <v>956</v>
      </c>
      <c r="D400" s="17" t="str">
        <f>+VLOOKUP(C400,distribution!C$2:D$40,2,FALSE)</f>
        <v>Indicadores de Cítricos dulces en valores anuales y mensuales</v>
      </c>
      <c r="E400" s="17" t="s">
        <v>962</v>
      </c>
      <c r="F400" s="9" t="s">
        <v>10</v>
      </c>
      <c r="G400" s="9" t="s">
        <v>982</v>
      </c>
      <c r="H400" s="9" t="s">
        <v>370</v>
      </c>
    </row>
    <row r="401" spans="1:8" ht="33.75" x14ac:dyDescent="0.2">
      <c r="A401" s="16" t="s">
        <v>952</v>
      </c>
      <c r="B401" s="9" t="str">
        <f>+VLOOKUP(A401,dataset!A$2:B$40,2,FALSE)</f>
        <v>Indicadores Sectoriales de Cítricos dulces</v>
      </c>
      <c r="C401" s="17" t="s">
        <v>956</v>
      </c>
      <c r="D401" s="17" t="str">
        <f>+VLOOKUP(C401,distribution!C$2:D$40,2,FALSE)</f>
        <v>Indicadores de Cítricos dulces en valores anuales y mensuales</v>
      </c>
      <c r="E401" s="17" t="s">
        <v>963</v>
      </c>
      <c r="F401" s="9" t="s">
        <v>10</v>
      </c>
      <c r="G401" s="9" t="s">
        <v>983</v>
      </c>
      <c r="H401" s="9" t="s">
        <v>370</v>
      </c>
    </row>
    <row r="402" spans="1:8" ht="33.75" x14ac:dyDescent="0.2">
      <c r="A402" s="16" t="s">
        <v>952</v>
      </c>
      <c r="B402" s="9" t="str">
        <f>+VLOOKUP(A402,dataset!A$2:B$40,2,FALSE)</f>
        <v>Indicadores Sectoriales de Cítricos dulces</v>
      </c>
      <c r="C402" s="17" t="s">
        <v>956</v>
      </c>
      <c r="D402" s="17" t="str">
        <f>+VLOOKUP(C402,distribution!C$2:D$40,2,FALSE)</f>
        <v>Indicadores de Cítricos dulces en valores anuales y mensuales</v>
      </c>
      <c r="E402" s="17" t="s">
        <v>964</v>
      </c>
      <c r="F402" s="9" t="s">
        <v>10</v>
      </c>
      <c r="G402" s="9" t="s">
        <v>984</v>
      </c>
      <c r="H402" s="9" t="s">
        <v>370</v>
      </c>
    </row>
    <row r="403" spans="1:8" ht="33.75" x14ac:dyDescent="0.2">
      <c r="A403" s="16" t="s">
        <v>952</v>
      </c>
      <c r="B403" s="9" t="str">
        <f>+VLOOKUP(A403,dataset!A$2:B$40,2,FALSE)</f>
        <v>Indicadores Sectoriales de Cítricos dulces</v>
      </c>
      <c r="C403" s="17" t="s">
        <v>956</v>
      </c>
      <c r="D403" s="17" t="str">
        <f>+VLOOKUP(C403,distribution!C$2:D$40,2,FALSE)</f>
        <v>Indicadores de Cítricos dulces en valores anuales y mensuales</v>
      </c>
      <c r="E403" s="17" t="s">
        <v>965</v>
      </c>
      <c r="F403" s="9" t="s">
        <v>10</v>
      </c>
      <c r="G403" s="9" t="s">
        <v>985</v>
      </c>
      <c r="H403" s="9" t="s">
        <v>370</v>
      </c>
    </row>
    <row r="404" spans="1:8" ht="33.75" x14ac:dyDescent="0.2">
      <c r="A404" s="16" t="s">
        <v>952</v>
      </c>
      <c r="B404" s="9" t="str">
        <f>+VLOOKUP(A404,dataset!A$2:B$40,2,FALSE)</f>
        <v>Indicadores Sectoriales de Cítricos dulces</v>
      </c>
      <c r="C404" s="17" t="s">
        <v>956</v>
      </c>
      <c r="D404" s="17" t="str">
        <f>+VLOOKUP(C404,distribution!C$2:D$40,2,FALSE)</f>
        <v>Indicadores de Cítricos dulces en valores anuales y mensuales</v>
      </c>
      <c r="E404" s="17" t="s">
        <v>966</v>
      </c>
      <c r="F404" s="9" t="s">
        <v>10</v>
      </c>
      <c r="G404" s="9" t="s">
        <v>986</v>
      </c>
      <c r="H404" s="9" t="s">
        <v>370</v>
      </c>
    </row>
    <row r="405" spans="1:8" ht="33.75" x14ac:dyDescent="0.2">
      <c r="A405" s="16" t="s">
        <v>952</v>
      </c>
      <c r="B405" s="9" t="str">
        <f>+VLOOKUP(A405,dataset!A$2:B$40,2,FALSE)</f>
        <v>Indicadores Sectoriales de Cítricos dulces</v>
      </c>
      <c r="C405" s="17" t="s">
        <v>956</v>
      </c>
      <c r="D405" s="17" t="str">
        <f>+VLOOKUP(C405,distribution!C$2:D$40,2,FALSE)</f>
        <v>Indicadores de Cítricos dulces en valores anuales y mensuales</v>
      </c>
      <c r="E405" s="17" t="s">
        <v>967</v>
      </c>
      <c r="F405" s="9" t="s">
        <v>10</v>
      </c>
      <c r="G405" s="9" t="s">
        <v>987</v>
      </c>
      <c r="H405" s="9" t="s">
        <v>370</v>
      </c>
    </row>
    <row r="406" spans="1:8" ht="33.75" x14ac:dyDescent="0.2">
      <c r="A406" s="16" t="s">
        <v>952</v>
      </c>
      <c r="B406" s="9" t="str">
        <f>+VLOOKUP(A406,dataset!A$2:B$40,2,FALSE)</f>
        <v>Indicadores Sectoriales de Cítricos dulces</v>
      </c>
      <c r="C406" s="17" t="s">
        <v>956</v>
      </c>
      <c r="D406" s="17" t="str">
        <f>+VLOOKUP(C406,distribution!C$2:D$40,2,FALSE)</f>
        <v>Indicadores de Cítricos dulces en valores anuales y mensuales</v>
      </c>
      <c r="E406" s="17" t="s">
        <v>968</v>
      </c>
      <c r="F406" s="9" t="s">
        <v>10</v>
      </c>
      <c r="G406" s="9" t="s">
        <v>988</v>
      </c>
      <c r="H406" s="9" t="s">
        <v>393</v>
      </c>
    </row>
    <row r="407" spans="1:8" ht="33.75" x14ac:dyDescent="0.2">
      <c r="A407" s="16" t="s">
        <v>952</v>
      </c>
      <c r="B407" s="9" t="str">
        <f>+VLOOKUP(A407,dataset!A$2:B$40,2,FALSE)</f>
        <v>Indicadores Sectoriales de Cítricos dulces</v>
      </c>
      <c r="C407" s="17" t="s">
        <v>956</v>
      </c>
      <c r="D407" s="17" t="str">
        <f>+VLOOKUP(C407,distribution!C$2:D$40,2,FALSE)</f>
        <v>Indicadores de Cítricos dulces en valores anuales y mensuales</v>
      </c>
      <c r="E407" s="17" t="s">
        <v>969</v>
      </c>
      <c r="F407" s="9" t="s">
        <v>10</v>
      </c>
      <c r="G407" s="9" t="s">
        <v>989</v>
      </c>
      <c r="H407" s="9" t="s">
        <v>393</v>
      </c>
    </row>
    <row r="408" spans="1:8" ht="33.75" x14ac:dyDescent="0.2">
      <c r="A408" s="16" t="s">
        <v>952</v>
      </c>
      <c r="B408" s="9" t="str">
        <f>+VLOOKUP(A408,dataset!A$2:B$40,2,FALSE)</f>
        <v>Indicadores Sectoriales de Cítricos dulces</v>
      </c>
      <c r="C408" s="17" t="s">
        <v>956</v>
      </c>
      <c r="D408" s="17" t="str">
        <f>+VLOOKUP(C408,distribution!C$2:D$40,2,FALSE)</f>
        <v>Indicadores de Cítricos dulces en valores anuales y mensuales</v>
      </c>
      <c r="E408" s="17" t="s">
        <v>970</v>
      </c>
      <c r="F408" s="9" t="s">
        <v>10</v>
      </c>
      <c r="G408" s="9" t="s">
        <v>990</v>
      </c>
      <c r="H408" s="9" t="s">
        <v>370</v>
      </c>
    </row>
    <row r="409" spans="1:8" ht="33.75" x14ac:dyDescent="0.2">
      <c r="A409" s="16" t="s">
        <v>952</v>
      </c>
      <c r="B409" s="9" t="str">
        <f>+VLOOKUP(A409,dataset!A$2:B$40,2,FALSE)</f>
        <v>Indicadores Sectoriales de Cítricos dulces</v>
      </c>
      <c r="C409" s="17" t="s">
        <v>956</v>
      </c>
      <c r="D409" s="17" t="str">
        <f>+VLOOKUP(C409,distribution!C$2:D$40,2,FALSE)</f>
        <v>Indicadores de Cítricos dulces en valores anuales y mensuales</v>
      </c>
      <c r="E409" s="17" t="s">
        <v>971</v>
      </c>
      <c r="F409" s="9" t="s">
        <v>10</v>
      </c>
      <c r="G409" s="9" t="s">
        <v>991</v>
      </c>
      <c r="H409" s="9" t="s">
        <v>370</v>
      </c>
    </row>
    <row r="410" spans="1:8" ht="33.75" x14ac:dyDescent="0.2">
      <c r="A410" s="16" t="s">
        <v>952</v>
      </c>
      <c r="B410" s="9" t="str">
        <f>+VLOOKUP(A410,dataset!A$2:B$40,2,FALSE)</f>
        <v>Indicadores Sectoriales de Cítricos dulces</v>
      </c>
      <c r="C410" s="17" t="s">
        <v>956</v>
      </c>
      <c r="D410" s="17" t="str">
        <f>+VLOOKUP(C410,distribution!C$2:D$40,2,FALSE)</f>
        <v>Indicadores de Cítricos dulces en valores anuales y mensuales</v>
      </c>
      <c r="E410" s="17" t="s">
        <v>972</v>
      </c>
      <c r="F410" s="9" t="s">
        <v>10</v>
      </c>
      <c r="G410" s="9" t="s">
        <v>992</v>
      </c>
      <c r="H410" s="9" t="s">
        <v>370</v>
      </c>
    </row>
    <row r="411" spans="1:8" ht="33.75" x14ac:dyDescent="0.2">
      <c r="A411" s="16" t="s">
        <v>952</v>
      </c>
      <c r="B411" s="9" t="str">
        <f>+VLOOKUP(A411,dataset!A$2:B$40,2,FALSE)</f>
        <v>Indicadores Sectoriales de Cítricos dulces</v>
      </c>
      <c r="C411" s="17" t="s">
        <v>956</v>
      </c>
      <c r="D411" s="17" t="str">
        <f>+VLOOKUP(C411,distribution!C$2:D$40,2,FALSE)</f>
        <v>Indicadores de Cítricos dulces en valores anuales y mensuales</v>
      </c>
      <c r="E411" s="17" t="s">
        <v>973</v>
      </c>
      <c r="F411" s="9" t="s">
        <v>10</v>
      </c>
      <c r="G411" s="9" t="s">
        <v>993</v>
      </c>
      <c r="H411" s="9" t="s">
        <v>370</v>
      </c>
    </row>
    <row r="412" spans="1:8" ht="33.75" x14ac:dyDescent="0.2">
      <c r="A412" s="16" t="s">
        <v>952</v>
      </c>
      <c r="B412" s="9" t="str">
        <f>+VLOOKUP(A412,dataset!A$2:B$40,2,FALSE)</f>
        <v>Indicadores Sectoriales de Cítricos dulces</v>
      </c>
      <c r="C412" s="17" t="s">
        <v>956</v>
      </c>
      <c r="D412" s="17" t="str">
        <f>+VLOOKUP(C412,distribution!C$2:D$40,2,FALSE)</f>
        <v>Indicadores de Cítricos dulces en valores anuales y mensuales</v>
      </c>
      <c r="E412" s="17" t="s">
        <v>974</v>
      </c>
      <c r="F412" s="9" t="s">
        <v>10</v>
      </c>
      <c r="G412" s="9" t="s">
        <v>994</v>
      </c>
      <c r="H412" s="9" t="s">
        <v>370</v>
      </c>
    </row>
    <row r="413" spans="1:8" ht="33.75" x14ac:dyDescent="0.2">
      <c r="A413" s="16" t="s">
        <v>952</v>
      </c>
      <c r="B413" s="9" t="str">
        <f>+VLOOKUP(A413,dataset!A$2:B$40,2,FALSE)</f>
        <v>Indicadores Sectoriales de Cítricos dulces</v>
      </c>
      <c r="C413" s="17" t="s">
        <v>956</v>
      </c>
      <c r="D413" s="17" t="str">
        <f>+VLOOKUP(C413,distribution!C$2:D$40,2,FALSE)</f>
        <v>Indicadores de Cítricos dulces en valores anuales y mensuales</v>
      </c>
      <c r="E413" s="17" t="s">
        <v>975</v>
      </c>
      <c r="F413" s="9" t="s">
        <v>10</v>
      </c>
      <c r="G413" s="9" t="s">
        <v>995</v>
      </c>
      <c r="H413" s="9" t="s">
        <v>370</v>
      </c>
    </row>
    <row r="414" spans="1:8" ht="33.75" x14ac:dyDescent="0.2">
      <c r="A414" s="16" t="s">
        <v>952</v>
      </c>
      <c r="B414" s="9" t="str">
        <f>+VLOOKUP(A414,dataset!A$2:B$40,2,FALSE)</f>
        <v>Indicadores Sectoriales de Cítricos dulces</v>
      </c>
      <c r="C414" s="17" t="s">
        <v>956</v>
      </c>
      <c r="D414" s="17" t="str">
        <f>+VLOOKUP(C414,distribution!C$2:D$40,2,FALSE)</f>
        <v>Indicadores de Cítricos dulces en valores anuales y mensuales</v>
      </c>
      <c r="E414" s="17" t="s">
        <v>976</v>
      </c>
      <c r="F414" s="9" t="s">
        <v>10</v>
      </c>
      <c r="G414" s="9" t="s">
        <v>996</v>
      </c>
      <c r="H414" s="9" t="s">
        <v>380</v>
      </c>
    </row>
    <row r="415" spans="1:8" ht="33.75" x14ac:dyDescent="0.2">
      <c r="A415" s="16" t="s">
        <v>952</v>
      </c>
      <c r="B415" s="9" t="str">
        <f>+VLOOKUP(A415,dataset!A$2:B$40,2,FALSE)</f>
        <v>Indicadores Sectoriales de Cítricos dulces</v>
      </c>
      <c r="C415" s="17" t="s">
        <v>956</v>
      </c>
      <c r="D415" s="17" t="str">
        <f>+VLOOKUP(C415,distribution!C$2:D$40,2,FALSE)</f>
        <v>Indicadores de Cítricos dulces en valores anuales y mensuales</v>
      </c>
      <c r="E415" s="17" t="s">
        <v>977</v>
      </c>
      <c r="F415" s="9" t="s">
        <v>10</v>
      </c>
      <c r="G415" s="9" t="s">
        <v>997</v>
      </c>
      <c r="H415" s="9" t="s">
        <v>380</v>
      </c>
    </row>
    <row r="416" spans="1:8" ht="33.75" x14ac:dyDescent="0.2">
      <c r="A416" s="16" t="s">
        <v>1506</v>
      </c>
      <c r="B416" s="9" t="str">
        <f>+VLOOKUP(A416,dataset!A$2:B$40,2,FALSE)</f>
        <v>Indicadores Sectoriales de Legumbres</v>
      </c>
      <c r="C416" s="17" t="s">
        <v>1511</v>
      </c>
      <c r="D416" s="17" t="str">
        <f>+VLOOKUP(C416,distribution!C$2:D$40,2,FALSE)</f>
        <v>Indicadores de Legumbres en valores anuales, trimestrales  y mensuales</v>
      </c>
      <c r="E416" s="17" t="s">
        <v>1</v>
      </c>
      <c r="F416" s="9" t="s">
        <v>9</v>
      </c>
      <c r="G416" s="9" t="s">
        <v>502</v>
      </c>
      <c r="H416" s="19"/>
    </row>
    <row r="417" spans="1:8" ht="33.75" x14ac:dyDescent="0.2">
      <c r="A417" s="16" t="s">
        <v>1506</v>
      </c>
      <c r="B417" s="9" t="str">
        <f>+VLOOKUP(A417,dataset!A$2:B$40,2,FALSE)</f>
        <v>Indicadores Sectoriales de Legumbres</v>
      </c>
      <c r="C417" s="17" t="s">
        <v>1511</v>
      </c>
      <c r="D417" s="17" t="str">
        <f>+VLOOKUP(C417,distribution!C$2:D$40,2,FALSE)</f>
        <v>Indicadores de Legumbres en valores anuales, trimestrales  y mensuales</v>
      </c>
      <c r="E417" s="17" t="s">
        <v>498</v>
      </c>
      <c r="F417" s="9" t="s">
        <v>499</v>
      </c>
      <c r="G417" s="9" t="s">
        <v>500</v>
      </c>
      <c r="H417" s="19"/>
    </row>
    <row r="418" spans="1:8" ht="33.75" x14ac:dyDescent="0.2">
      <c r="A418" s="16" t="s">
        <v>1506</v>
      </c>
      <c r="B418" s="9" t="str">
        <f>+VLOOKUP(A418,dataset!A$2:B$40,2,FALSE)</f>
        <v>Indicadores Sectoriales de Legumbres</v>
      </c>
      <c r="C418" s="17" t="s">
        <v>1511</v>
      </c>
      <c r="D418" s="17" t="str">
        <f>+VLOOKUP(C418,distribution!C$2:D$40,2,FALSE)</f>
        <v>Indicadores de Legumbres en valores anuales, trimestrales  y mensuales</v>
      </c>
      <c r="E418" s="17" t="s">
        <v>474</v>
      </c>
      <c r="F418" s="9" t="s">
        <v>499</v>
      </c>
      <c r="G418" s="9" t="s">
        <v>677</v>
      </c>
      <c r="H418" s="19"/>
    </row>
    <row r="419" spans="1:8" ht="33.75" x14ac:dyDescent="0.2">
      <c r="A419" s="16" t="s">
        <v>1506</v>
      </c>
      <c r="B419" s="9" t="str">
        <f>+VLOOKUP(A419,dataset!A$2:B$40,2,FALSE)</f>
        <v>Indicadores Sectoriales de Legumbres</v>
      </c>
      <c r="C419" s="17" t="s">
        <v>1511</v>
      </c>
      <c r="D419" s="17" t="str">
        <f>+VLOOKUP(C419,distribution!C$2:D$40,2,FALSE)</f>
        <v>Indicadores de Legumbres en valores anuales, trimestrales  y mensuales</v>
      </c>
      <c r="E419" s="17" t="s">
        <v>476</v>
      </c>
      <c r="F419" s="9" t="s">
        <v>499</v>
      </c>
      <c r="G419" s="9" t="s">
        <v>575</v>
      </c>
      <c r="H419" s="19"/>
    </row>
    <row r="420" spans="1:8" ht="33.75" x14ac:dyDescent="0.2">
      <c r="A420" s="16" t="s">
        <v>1506</v>
      </c>
      <c r="B420" s="9" t="str">
        <f>+VLOOKUP(A420,dataset!A$2:B$40,2,FALSE)</f>
        <v>Indicadores Sectoriales de Legumbres</v>
      </c>
      <c r="C420" s="17" t="s">
        <v>1511</v>
      </c>
      <c r="D420" s="17" t="str">
        <f>+VLOOKUP(C420,distribution!C$2:D$40,2,FALSE)</f>
        <v>Indicadores de Legumbres en valores anuales, trimestrales  y mensuales</v>
      </c>
      <c r="E420" s="17" t="s">
        <v>477</v>
      </c>
      <c r="F420" s="9" t="s">
        <v>499</v>
      </c>
      <c r="G420" s="9" t="s">
        <v>678</v>
      </c>
      <c r="H420" s="19"/>
    </row>
    <row r="421" spans="1:8" ht="33.75" x14ac:dyDescent="0.2">
      <c r="A421" s="16" t="s">
        <v>1506</v>
      </c>
      <c r="B421" s="9" t="str">
        <f>+VLOOKUP(A421,dataset!A$2:B$40,2,FALSE)</f>
        <v>Indicadores Sectoriales de Legumbres</v>
      </c>
      <c r="C421" s="17" t="s">
        <v>1511</v>
      </c>
      <c r="D421" s="17" t="str">
        <f>+VLOOKUP(C421,distribution!C$2:D$40,2,FALSE)</f>
        <v>Indicadores de Legumbres en valores anuales, trimestrales  y mensuales</v>
      </c>
      <c r="E421" s="17" t="s">
        <v>1514</v>
      </c>
      <c r="F421" s="9" t="s">
        <v>10</v>
      </c>
      <c r="G421" s="9" t="s">
        <v>1528</v>
      </c>
      <c r="H421" s="9" t="s">
        <v>363</v>
      </c>
    </row>
    <row r="422" spans="1:8" ht="33.75" x14ac:dyDescent="0.2">
      <c r="A422" s="16" t="s">
        <v>1506</v>
      </c>
      <c r="B422" s="9" t="str">
        <f>+VLOOKUP(A422,dataset!A$2:B$40,2,FALSE)</f>
        <v>Indicadores Sectoriales de Legumbres</v>
      </c>
      <c r="C422" s="17" t="s">
        <v>1511</v>
      </c>
      <c r="D422" s="17" t="str">
        <f>+VLOOKUP(C422,distribution!C$2:D$40,2,FALSE)</f>
        <v>Indicadores de Legumbres en valores anuales, trimestrales  y mensuales</v>
      </c>
      <c r="E422" s="17" t="s">
        <v>1515</v>
      </c>
      <c r="F422" s="9" t="s">
        <v>10</v>
      </c>
      <c r="G422" s="9" t="s">
        <v>1529</v>
      </c>
      <c r="H422" s="9" t="s">
        <v>363</v>
      </c>
    </row>
    <row r="423" spans="1:8" ht="33.75" x14ac:dyDescent="0.2">
      <c r="A423" s="16" t="s">
        <v>1506</v>
      </c>
      <c r="B423" s="9" t="str">
        <f>+VLOOKUP(A423,dataset!A$2:B$40,2,FALSE)</f>
        <v>Indicadores Sectoriales de Legumbres</v>
      </c>
      <c r="C423" s="17" t="s">
        <v>1511</v>
      </c>
      <c r="D423" s="17" t="str">
        <f>+VLOOKUP(C423,distribution!C$2:D$40,2,FALSE)</f>
        <v>Indicadores de Legumbres en valores anuales, trimestrales  y mensuales</v>
      </c>
      <c r="E423" s="17" t="s">
        <v>1516</v>
      </c>
      <c r="F423" s="9" t="s">
        <v>10</v>
      </c>
      <c r="G423" s="9" t="s">
        <v>1530</v>
      </c>
      <c r="H423" s="9" t="s">
        <v>363</v>
      </c>
    </row>
    <row r="424" spans="1:8" ht="33.75" x14ac:dyDescent="0.2">
      <c r="A424" s="16" t="s">
        <v>1506</v>
      </c>
      <c r="B424" s="9" t="str">
        <f>+VLOOKUP(A424,dataset!A$2:B$40,2,FALSE)</f>
        <v>Indicadores Sectoriales de Legumbres</v>
      </c>
      <c r="C424" s="17" t="s">
        <v>1511</v>
      </c>
      <c r="D424" s="17" t="str">
        <f>+VLOOKUP(C424,distribution!C$2:D$40,2,FALSE)</f>
        <v>Indicadores de Legumbres en valores anuales, trimestrales  y mensuales</v>
      </c>
      <c r="E424" s="17" t="s">
        <v>1517</v>
      </c>
      <c r="F424" s="9" t="s">
        <v>10</v>
      </c>
      <c r="G424" s="9" t="s">
        <v>1531</v>
      </c>
      <c r="H424" s="9" t="s">
        <v>363</v>
      </c>
    </row>
    <row r="425" spans="1:8" ht="33.75" x14ac:dyDescent="0.2">
      <c r="A425" s="16" t="s">
        <v>1506</v>
      </c>
      <c r="B425" s="9" t="str">
        <f>+VLOOKUP(A425,dataset!A$2:B$40,2,FALSE)</f>
        <v>Indicadores Sectoriales de Legumbres</v>
      </c>
      <c r="C425" s="17" t="s">
        <v>1511</v>
      </c>
      <c r="D425" s="17" t="str">
        <f>+VLOOKUP(C425,distribution!C$2:D$40,2,FALSE)</f>
        <v>Indicadores de Legumbres en valores anuales, trimestrales  y mensuales</v>
      </c>
      <c r="E425" s="17" t="s">
        <v>1518</v>
      </c>
      <c r="F425" s="9" t="s">
        <v>10</v>
      </c>
      <c r="G425" s="9" t="s">
        <v>1532</v>
      </c>
      <c r="H425" s="9" t="s">
        <v>363</v>
      </c>
    </row>
    <row r="426" spans="1:8" ht="33.75" x14ac:dyDescent="0.2">
      <c r="A426" s="16" t="s">
        <v>1506</v>
      </c>
      <c r="B426" s="9" t="str">
        <f>+VLOOKUP(A426,dataset!A$2:B$40,2,FALSE)</f>
        <v>Indicadores Sectoriales de Legumbres</v>
      </c>
      <c r="C426" s="17" t="s">
        <v>1511</v>
      </c>
      <c r="D426" s="17" t="str">
        <f>+VLOOKUP(C426,distribution!C$2:D$40,2,FALSE)</f>
        <v>Indicadores de Legumbres en valores anuales, trimestrales  y mensuales</v>
      </c>
      <c r="E426" s="17" t="s">
        <v>1519</v>
      </c>
      <c r="F426" s="9" t="s">
        <v>10</v>
      </c>
      <c r="G426" s="9" t="s">
        <v>1533</v>
      </c>
      <c r="H426" s="9" t="s">
        <v>363</v>
      </c>
    </row>
    <row r="427" spans="1:8" ht="33.75" x14ac:dyDescent="0.2">
      <c r="A427" s="16" t="s">
        <v>1506</v>
      </c>
      <c r="B427" s="9" t="str">
        <f>+VLOOKUP(A427,dataset!A$2:B$40,2,FALSE)</f>
        <v>Indicadores Sectoriales de Legumbres</v>
      </c>
      <c r="C427" s="17" t="s">
        <v>1511</v>
      </c>
      <c r="D427" s="17" t="str">
        <f>+VLOOKUP(C427,distribution!C$2:D$40,2,FALSE)</f>
        <v>Indicadores de Legumbres en valores anuales, trimestrales  y mensuales</v>
      </c>
      <c r="E427" s="17" t="s">
        <v>1520</v>
      </c>
      <c r="F427" s="9" t="s">
        <v>10</v>
      </c>
      <c r="G427" s="9" t="s">
        <v>1534</v>
      </c>
      <c r="H427" s="9" t="s">
        <v>363</v>
      </c>
    </row>
    <row r="428" spans="1:8" ht="33.75" x14ac:dyDescent="0.2">
      <c r="A428" s="16" t="s">
        <v>1506</v>
      </c>
      <c r="B428" s="9" t="str">
        <f>+VLOOKUP(A428,dataset!A$2:B$40,2,FALSE)</f>
        <v>Indicadores Sectoriales de Legumbres</v>
      </c>
      <c r="C428" s="17" t="s">
        <v>1511</v>
      </c>
      <c r="D428" s="17" t="str">
        <f>+VLOOKUP(C428,distribution!C$2:D$40,2,FALSE)</f>
        <v>Indicadores de Legumbres en valores anuales, trimestrales  y mensuales</v>
      </c>
      <c r="E428" s="17" t="s">
        <v>1521</v>
      </c>
      <c r="F428" s="9" t="s">
        <v>10</v>
      </c>
      <c r="G428" s="9" t="s">
        <v>1535</v>
      </c>
      <c r="H428" s="9" t="s">
        <v>363</v>
      </c>
    </row>
    <row r="429" spans="1:8" ht="33.75" x14ac:dyDescent="0.2">
      <c r="A429" s="16" t="s">
        <v>1506</v>
      </c>
      <c r="B429" s="9" t="str">
        <f>+VLOOKUP(A429,dataset!A$2:B$40,2,FALSE)</f>
        <v>Indicadores Sectoriales de Legumbres</v>
      </c>
      <c r="C429" s="17" t="s">
        <v>1511</v>
      </c>
      <c r="D429" s="17" t="str">
        <f>+VLOOKUP(C429,distribution!C$2:D$40,2,FALSE)</f>
        <v>Indicadores de Legumbres en valores anuales, trimestrales  y mensuales</v>
      </c>
      <c r="E429" s="17" t="s">
        <v>1522</v>
      </c>
      <c r="F429" s="9" t="s">
        <v>10</v>
      </c>
      <c r="G429" s="9" t="s">
        <v>1536</v>
      </c>
      <c r="H429" s="9" t="s">
        <v>370</v>
      </c>
    </row>
    <row r="430" spans="1:8" ht="33.75" x14ac:dyDescent="0.2">
      <c r="A430" s="16" t="s">
        <v>1506</v>
      </c>
      <c r="B430" s="9" t="str">
        <f>+VLOOKUP(A430,dataset!A$2:B$40,2,FALSE)</f>
        <v>Indicadores Sectoriales de Legumbres</v>
      </c>
      <c r="C430" s="17" t="s">
        <v>1511</v>
      </c>
      <c r="D430" s="17" t="str">
        <f>+VLOOKUP(C430,distribution!C$2:D$40,2,FALSE)</f>
        <v>Indicadores de Legumbres en valores anuales, trimestrales  y mensuales</v>
      </c>
      <c r="E430" s="17" t="s">
        <v>1523</v>
      </c>
      <c r="F430" s="9" t="s">
        <v>10</v>
      </c>
      <c r="G430" s="9" t="s">
        <v>1537</v>
      </c>
      <c r="H430" s="9" t="s">
        <v>370</v>
      </c>
    </row>
    <row r="431" spans="1:8" ht="33.75" x14ac:dyDescent="0.2">
      <c r="A431" s="16" t="s">
        <v>1506</v>
      </c>
      <c r="B431" s="9" t="str">
        <f>+VLOOKUP(A431,dataset!A$2:B$40,2,FALSE)</f>
        <v>Indicadores Sectoriales de Legumbres</v>
      </c>
      <c r="C431" s="17" t="s">
        <v>1511</v>
      </c>
      <c r="D431" s="17" t="str">
        <f>+VLOOKUP(C431,distribution!C$2:D$40,2,FALSE)</f>
        <v>Indicadores de Legumbres en valores anuales, trimestrales  y mensuales</v>
      </c>
      <c r="E431" s="17" t="s">
        <v>1524</v>
      </c>
      <c r="F431" s="9" t="s">
        <v>10</v>
      </c>
      <c r="G431" s="9" t="s">
        <v>1538</v>
      </c>
      <c r="H431" s="9" t="s">
        <v>370</v>
      </c>
    </row>
    <row r="432" spans="1:8" ht="33.75" x14ac:dyDescent="0.2">
      <c r="A432" s="16" t="s">
        <v>1506</v>
      </c>
      <c r="B432" s="9" t="str">
        <f>+VLOOKUP(A432,dataset!A$2:B$40,2,FALSE)</f>
        <v>Indicadores Sectoriales de Legumbres</v>
      </c>
      <c r="C432" s="17" t="s">
        <v>1511</v>
      </c>
      <c r="D432" s="17" t="str">
        <f>+VLOOKUP(C432,distribution!C$2:D$40,2,FALSE)</f>
        <v>Indicadores de Legumbres en valores anuales, trimestrales  y mensuales</v>
      </c>
      <c r="E432" s="17" t="s">
        <v>1525</v>
      </c>
      <c r="F432" s="9" t="s">
        <v>10</v>
      </c>
      <c r="G432" s="9" t="s">
        <v>1539</v>
      </c>
      <c r="H432" s="9" t="s">
        <v>370</v>
      </c>
    </row>
    <row r="433" spans="1:8" ht="33.75" x14ac:dyDescent="0.2">
      <c r="A433" s="16" t="s">
        <v>1506</v>
      </c>
      <c r="B433" s="9" t="str">
        <f>+VLOOKUP(A433,dataset!A$2:B$40,2,FALSE)</f>
        <v>Indicadores Sectoriales de Legumbres</v>
      </c>
      <c r="C433" s="17" t="s">
        <v>1511</v>
      </c>
      <c r="D433" s="17" t="str">
        <f>+VLOOKUP(C433,distribution!C$2:D$40,2,FALSE)</f>
        <v>Indicadores de Legumbres en valores anuales, trimestrales  y mensuales</v>
      </c>
      <c r="E433" s="17" t="s">
        <v>1526</v>
      </c>
      <c r="F433" s="9" t="s">
        <v>10</v>
      </c>
      <c r="G433" s="9" t="s">
        <v>1540</v>
      </c>
      <c r="H433" s="9" t="s">
        <v>380</v>
      </c>
    </row>
    <row r="434" spans="1:8" ht="33.75" x14ac:dyDescent="0.2">
      <c r="A434" s="16" t="s">
        <v>1506</v>
      </c>
      <c r="B434" s="9" t="str">
        <f>+VLOOKUP(A434,dataset!A$2:B$40,2,FALSE)</f>
        <v>Indicadores Sectoriales de Legumbres</v>
      </c>
      <c r="C434" s="17" t="s">
        <v>1511</v>
      </c>
      <c r="D434" s="17" t="str">
        <f>+VLOOKUP(C434,distribution!C$2:D$40,2,FALSE)</f>
        <v>Indicadores de Legumbres en valores anuales, trimestrales  y mensuales</v>
      </c>
      <c r="E434" s="17" t="s">
        <v>1527</v>
      </c>
      <c r="F434" s="9" t="s">
        <v>10</v>
      </c>
      <c r="G434" s="9" t="s">
        <v>1541</v>
      </c>
      <c r="H434" s="9" t="s">
        <v>380</v>
      </c>
    </row>
    <row r="435" spans="1:8" ht="33.75" x14ac:dyDescent="0.2">
      <c r="A435" s="16" t="s">
        <v>239</v>
      </c>
      <c r="B435" s="143" t="str">
        <f>+VLOOKUP(A435,dataset!A$2:B$40,2,FALSE)</f>
        <v>Indicadores Sectoriales de la Industria Farmaceútica</v>
      </c>
      <c r="C435" s="17" t="s">
        <v>240</v>
      </c>
      <c r="D435" s="143" t="str">
        <f>+VLOOKUP(C435,distribution!C$2:D$40,2,FALSE)</f>
        <v>Indicadores de la Industria Farmacéutica en valores anuales y trimestrales</v>
      </c>
      <c r="E435" s="17" t="s">
        <v>476</v>
      </c>
      <c r="F435" s="9" t="s">
        <v>10</v>
      </c>
      <c r="G435" s="9" t="s">
        <v>575</v>
      </c>
      <c r="H435" s="9"/>
    </row>
    <row r="436" spans="1:8" ht="33.75" x14ac:dyDescent="0.2">
      <c r="A436" s="16" t="s">
        <v>239</v>
      </c>
      <c r="B436" s="143" t="str">
        <f>+VLOOKUP(A436,dataset!A$2:B$40,2,FALSE)</f>
        <v>Indicadores Sectoriales de la Industria Farmaceútica</v>
      </c>
      <c r="C436" s="17" t="s">
        <v>240</v>
      </c>
      <c r="D436" s="143" t="str">
        <f>+VLOOKUP(C436,distribution!C$2:D$40,2,FALSE)</f>
        <v>Indicadores de la Industria Farmacéutica en valores anuales y trimestrales</v>
      </c>
      <c r="E436" s="17" t="s">
        <v>477</v>
      </c>
      <c r="F436" s="9" t="s">
        <v>499</v>
      </c>
      <c r="G436" s="9" t="s">
        <v>678</v>
      </c>
      <c r="H436" s="9"/>
    </row>
    <row r="437" spans="1:8" ht="33.75" x14ac:dyDescent="0.2">
      <c r="A437" s="16" t="s">
        <v>239</v>
      </c>
      <c r="B437" s="143" t="str">
        <f>+VLOOKUP(A437,dataset!A$2:B$40,2,FALSE)</f>
        <v>Indicadores Sectoriales de la Industria Farmaceútica</v>
      </c>
      <c r="C437" s="17" t="s">
        <v>240</v>
      </c>
      <c r="D437" s="143" t="str">
        <f>+VLOOKUP(C437,distribution!C$2:D$40,2,FALSE)</f>
        <v>Indicadores de la Industria Farmacéutica en valores anuales y trimestrales</v>
      </c>
      <c r="E437" s="17" t="s">
        <v>474</v>
      </c>
      <c r="F437" s="9" t="s">
        <v>499</v>
      </c>
      <c r="G437" s="9" t="s">
        <v>677</v>
      </c>
      <c r="H437" s="9"/>
    </row>
    <row r="438" spans="1:8" ht="33.75" x14ac:dyDescent="0.2">
      <c r="A438" s="16" t="s">
        <v>239</v>
      </c>
      <c r="B438" s="143" t="str">
        <f>+VLOOKUP(A438,dataset!A$2:B$40,2,FALSE)</f>
        <v>Indicadores Sectoriales de la Industria Farmaceútica</v>
      </c>
      <c r="C438" s="17" t="s">
        <v>240</v>
      </c>
      <c r="D438" s="143" t="str">
        <f>+VLOOKUP(C438,distribution!C$2:D$40,2,FALSE)</f>
        <v>Indicadores de la Industria Farmacéutica en valores anuales y trimestrales</v>
      </c>
      <c r="E438" s="17" t="s">
        <v>244</v>
      </c>
      <c r="F438" s="56" t="s">
        <v>10</v>
      </c>
      <c r="G438" s="48" t="s">
        <v>512</v>
      </c>
      <c r="H438" s="9" t="s">
        <v>378</v>
      </c>
    </row>
    <row r="439" spans="1:8" ht="33.75" x14ac:dyDescent="0.2">
      <c r="A439" s="16" t="s">
        <v>239</v>
      </c>
      <c r="B439" s="143" t="str">
        <f>+VLOOKUP(A439,dataset!A$2:B$40,2,FALSE)</f>
        <v>Indicadores Sectoriales de la Industria Farmaceútica</v>
      </c>
      <c r="C439" s="17" t="s">
        <v>240</v>
      </c>
      <c r="D439" s="143" t="str">
        <f>+VLOOKUP(C439,distribution!C$2:D$40,2,FALSE)</f>
        <v>Indicadores de la Industria Farmacéutica en valores anuales y trimestrales</v>
      </c>
      <c r="E439" s="17" t="s">
        <v>245</v>
      </c>
      <c r="F439" s="56" t="s">
        <v>10</v>
      </c>
      <c r="G439" s="48" t="s">
        <v>513</v>
      </c>
      <c r="H439" s="9" t="s">
        <v>379</v>
      </c>
    </row>
    <row r="440" spans="1:8" ht="33.75" x14ac:dyDescent="0.2">
      <c r="A440" s="16" t="s">
        <v>239</v>
      </c>
      <c r="B440" s="143" t="str">
        <f>+VLOOKUP(A440,dataset!A$2:B$40,2,FALSE)</f>
        <v>Indicadores Sectoriales de la Industria Farmaceútica</v>
      </c>
      <c r="C440" s="17" t="s">
        <v>240</v>
      </c>
      <c r="D440" s="143" t="str">
        <f>+VLOOKUP(C440,distribution!C$2:D$40,2,FALSE)</f>
        <v>Indicadores de la Industria Farmacéutica en valores anuales y trimestrales</v>
      </c>
      <c r="E440" s="17" t="s">
        <v>498</v>
      </c>
      <c r="F440" s="9" t="s">
        <v>499</v>
      </c>
      <c r="G440" s="9" t="s">
        <v>611</v>
      </c>
      <c r="H440" s="9"/>
    </row>
    <row r="441" spans="1:8" ht="33.75" x14ac:dyDescent="0.2">
      <c r="A441" s="16" t="s">
        <v>239</v>
      </c>
      <c r="B441" s="143" t="str">
        <f>+VLOOKUP(A441,dataset!A$2:B$40,2,FALSE)</f>
        <v>Indicadores Sectoriales de la Industria Farmaceútica</v>
      </c>
      <c r="C441" s="17" t="s">
        <v>240</v>
      </c>
      <c r="D441" s="143" t="str">
        <f>+VLOOKUP(C441,distribution!C$2:D$40,2,FALSE)</f>
        <v>Indicadores de la Industria Farmacéutica en valores anuales y trimestrales</v>
      </c>
      <c r="E441" s="17" t="s">
        <v>1</v>
      </c>
      <c r="F441" s="9" t="s">
        <v>9</v>
      </c>
      <c r="G441" s="9" t="s">
        <v>502</v>
      </c>
      <c r="H441" s="9"/>
    </row>
    <row r="442" spans="1:8" ht="33.75" x14ac:dyDescent="0.2">
      <c r="A442" s="16" t="s">
        <v>239</v>
      </c>
      <c r="B442" s="143" t="str">
        <f>+VLOOKUP(A442,dataset!A$2:B$40,2,FALSE)</f>
        <v>Indicadores Sectoriales de la Industria Farmaceútica</v>
      </c>
      <c r="C442" s="17" t="s">
        <v>240</v>
      </c>
      <c r="D442" s="143" t="str">
        <f>+VLOOKUP(C442,distribution!C$2:D$40,2,FALSE)</f>
        <v>Indicadores de la Industria Farmacéutica en valores anuales y trimestrales</v>
      </c>
      <c r="E442" s="17" t="s">
        <v>242</v>
      </c>
      <c r="F442" s="19" t="s">
        <v>10</v>
      </c>
      <c r="G442" s="9" t="s">
        <v>567</v>
      </c>
      <c r="H442" s="9" t="s">
        <v>362</v>
      </c>
    </row>
    <row r="443" spans="1:8" ht="33.75" x14ac:dyDescent="0.2">
      <c r="A443" s="16" t="s">
        <v>239</v>
      </c>
      <c r="B443" s="143" t="str">
        <f>+VLOOKUP(A443,dataset!A$2:B$40,2,FALSE)</f>
        <v>Indicadores Sectoriales de la Industria Farmaceútica</v>
      </c>
      <c r="C443" s="17" t="s">
        <v>240</v>
      </c>
      <c r="D443" s="143" t="str">
        <f>+VLOOKUP(C443,distribution!C$2:D$40,2,FALSE)</f>
        <v>Indicadores de la Industria Farmacéutica en valores anuales y trimestrales</v>
      </c>
      <c r="E443" s="17" t="s">
        <v>241</v>
      </c>
      <c r="F443" s="20" t="s">
        <v>10</v>
      </c>
      <c r="G443" s="9" t="s">
        <v>568</v>
      </c>
      <c r="H443" s="9" t="s">
        <v>362</v>
      </c>
    </row>
    <row r="444" spans="1:8" ht="45" x14ac:dyDescent="0.2">
      <c r="A444" s="16" t="s">
        <v>239</v>
      </c>
      <c r="B444" s="143" t="str">
        <f>+VLOOKUP(A444,dataset!A$2:B$40,2,FALSE)</f>
        <v>Indicadores Sectoriales de la Industria Farmaceútica</v>
      </c>
      <c r="C444" s="17" t="s">
        <v>240</v>
      </c>
      <c r="D444" s="143" t="str">
        <f>+VLOOKUP(C444,distribution!C$2:D$40,2,FALSE)</f>
        <v>Indicadores de la Industria Farmacéutica en valores anuales y trimestrales</v>
      </c>
      <c r="E444" s="17" t="s">
        <v>243</v>
      </c>
      <c r="F444" s="20" t="s">
        <v>10</v>
      </c>
      <c r="G444" s="9" t="s">
        <v>569</v>
      </c>
      <c r="H444" s="9" t="s">
        <v>362</v>
      </c>
    </row>
    <row r="445" spans="1:8" ht="33.75" x14ac:dyDescent="0.2">
      <c r="A445" s="16" t="s">
        <v>246</v>
      </c>
      <c r="B445" s="143" t="str">
        <f>+VLOOKUP(A445,dataset!A$2:B$40,2,FALSE)</f>
        <v>Indicadores Sectoriales de Lácteos</v>
      </c>
      <c r="C445" s="17" t="s">
        <v>250</v>
      </c>
      <c r="D445" s="143" t="str">
        <f>+VLOOKUP(C445,distribution!C$2:D$40,2,FALSE)</f>
        <v>Indicadores de lacteos en valores anuales, trimestrales y mensuales</v>
      </c>
      <c r="E445" s="17" t="s">
        <v>476</v>
      </c>
      <c r="F445" s="9" t="s">
        <v>10</v>
      </c>
      <c r="G445" s="9" t="s">
        <v>575</v>
      </c>
      <c r="H445" s="18"/>
    </row>
    <row r="446" spans="1:8" ht="33.75" x14ac:dyDescent="0.2">
      <c r="A446" s="16" t="s">
        <v>246</v>
      </c>
      <c r="B446" s="143" t="str">
        <f>+VLOOKUP(A446,dataset!A$2:B$40,2,FALSE)</f>
        <v>Indicadores Sectoriales de Lácteos</v>
      </c>
      <c r="C446" s="17" t="s">
        <v>250</v>
      </c>
      <c r="D446" s="143" t="str">
        <f>+VLOOKUP(C446,distribution!C$2:D$40,2,FALSE)</f>
        <v>Indicadores de lacteos en valores anuales, trimestrales y mensuales</v>
      </c>
      <c r="E446" s="17" t="s">
        <v>477</v>
      </c>
      <c r="F446" s="9" t="s">
        <v>499</v>
      </c>
      <c r="G446" s="9" t="s">
        <v>678</v>
      </c>
      <c r="H446" s="9"/>
    </row>
    <row r="447" spans="1:8" ht="33.75" x14ac:dyDescent="0.2">
      <c r="A447" s="16" t="s">
        <v>246</v>
      </c>
      <c r="B447" s="143" t="str">
        <f>+VLOOKUP(A447,dataset!A$2:B$40,2,FALSE)</f>
        <v>Indicadores Sectoriales de Lácteos</v>
      </c>
      <c r="C447" s="17" t="s">
        <v>250</v>
      </c>
      <c r="D447" s="143" t="str">
        <f>+VLOOKUP(C447,distribution!C$2:D$40,2,FALSE)</f>
        <v>Indicadores de lacteos en valores anuales, trimestrales y mensuales</v>
      </c>
      <c r="E447" s="17" t="s">
        <v>474</v>
      </c>
      <c r="F447" s="9" t="s">
        <v>499</v>
      </c>
      <c r="G447" s="9" t="s">
        <v>677</v>
      </c>
      <c r="H447" s="9"/>
    </row>
    <row r="448" spans="1:8" ht="33.75" x14ac:dyDescent="0.2">
      <c r="A448" s="16" t="s">
        <v>246</v>
      </c>
      <c r="B448" s="143" t="str">
        <f>+VLOOKUP(A448,dataset!A$2:B$40,2,FALSE)</f>
        <v>Indicadores Sectoriales de Lácteos</v>
      </c>
      <c r="C448" s="17" t="s">
        <v>250</v>
      </c>
      <c r="D448" s="143" t="str">
        <f>+VLOOKUP(C448,distribution!C$2:D$40,2,FALSE)</f>
        <v>Indicadores de lacteos en valores anuales, trimestrales y mensuales</v>
      </c>
      <c r="E448" s="17" t="s">
        <v>255</v>
      </c>
      <c r="F448" s="19" t="s">
        <v>10</v>
      </c>
      <c r="G448" s="148" t="s">
        <v>256</v>
      </c>
      <c r="H448" s="9" t="s">
        <v>378</v>
      </c>
    </row>
    <row r="449" spans="1:8" ht="33.75" x14ac:dyDescent="0.2">
      <c r="A449" s="16" t="s">
        <v>246</v>
      </c>
      <c r="B449" s="143" t="str">
        <f>+VLOOKUP(A449,dataset!A$2:B$40,2,FALSE)</f>
        <v>Indicadores Sectoriales de Lácteos</v>
      </c>
      <c r="C449" s="17" t="s">
        <v>250</v>
      </c>
      <c r="D449" s="143" t="str">
        <f>+VLOOKUP(C449,distribution!C$2:D$40,2,FALSE)</f>
        <v>Indicadores de lacteos en valores anuales, trimestrales y mensuales</v>
      </c>
      <c r="E449" s="17" t="s">
        <v>498</v>
      </c>
      <c r="F449" s="9" t="s">
        <v>499</v>
      </c>
      <c r="G449" s="9" t="s">
        <v>500</v>
      </c>
      <c r="H449" s="9"/>
    </row>
    <row r="450" spans="1:8" ht="33.75" x14ac:dyDescent="0.2">
      <c r="A450" s="16" t="s">
        <v>246</v>
      </c>
      <c r="B450" s="143" t="str">
        <f>+VLOOKUP(A450,dataset!A$2:B$40,2,FALSE)</f>
        <v>Indicadores Sectoriales de Lácteos</v>
      </c>
      <c r="C450" s="17" t="s">
        <v>250</v>
      </c>
      <c r="D450" s="143" t="str">
        <f>+VLOOKUP(C450,distribution!C$2:D$40,2,FALSE)</f>
        <v>Indicadores de lacteos en valores anuales, trimestrales y mensuales</v>
      </c>
      <c r="E450" s="17" t="s">
        <v>1</v>
      </c>
      <c r="F450" s="9" t="s">
        <v>9</v>
      </c>
      <c r="G450" s="149" t="s">
        <v>502</v>
      </c>
      <c r="H450" s="9"/>
    </row>
    <row r="451" spans="1:8" ht="33.75" x14ac:dyDescent="0.2">
      <c r="A451" s="16" t="s">
        <v>246</v>
      </c>
      <c r="B451" s="143" t="str">
        <f>+VLOOKUP(A451,dataset!A$2:B$40,2,FALSE)</f>
        <v>Indicadores Sectoriales de Lácteos</v>
      </c>
      <c r="C451" s="17" t="s">
        <v>250</v>
      </c>
      <c r="D451" s="143" t="str">
        <f>+VLOOKUP(C451,distribution!C$2:D$40,2,FALSE)</f>
        <v>Indicadores de lacteos en valores anuales, trimestrales y mensuales</v>
      </c>
      <c r="E451" s="17" t="s">
        <v>257</v>
      </c>
      <c r="F451" s="19" t="s">
        <v>10</v>
      </c>
      <c r="G451" s="148" t="s">
        <v>258</v>
      </c>
      <c r="H451" s="9" t="s">
        <v>389</v>
      </c>
    </row>
    <row r="452" spans="1:8" ht="33.75" x14ac:dyDescent="0.2">
      <c r="A452" s="16" t="s">
        <v>246</v>
      </c>
      <c r="B452" s="143" t="str">
        <f>+VLOOKUP(A452,dataset!A$2:B$40,2,FALSE)</f>
        <v>Indicadores Sectoriales de Lácteos</v>
      </c>
      <c r="C452" s="17" t="s">
        <v>250</v>
      </c>
      <c r="D452" s="143" t="str">
        <f>+VLOOKUP(C452,distribution!C$2:D$40,2,FALSE)</f>
        <v>Indicadores de lacteos en valores anuales, trimestrales y mensuales</v>
      </c>
      <c r="E452" s="17" t="s">
        <v>251</v>
      </c>
      <c r="F452" s="19" t="s">
        <v>10</v>
      </c>
      <c r="G452" s="148" t="s">
        <v>252</v>
      </c>
      <c r="H452" s="9" t="s">
        <v>365</v>
      </c>
    </row>
    <row r="453" spans="1:8" ht="33.75" x14ac:dyDescent="0.2">
      <c r="A453" s="16" t="s">
        <v>246</v>
      </c>
      <c r="B453" s="143" t="str">
        <f>+VLOOKUP(A453,dataset!A$2:B$40,2,FALSE)</f>
        <v>Indicadores Sectoriales de Lácteos</v>
      </c>
      <c r="C453" s="17" t="s">
        <v>250</v>
      </c>
      <c r="D453" s="143" t="str">
        <f>+VLOOKUP(C453,distribution!C$2:D$40,2,FALSE)</f>
        <v>Indicadores de lacteos en valores anuales, trimestrales y mensuales</v>
      </c>
      <c r="E453" s="17" t="s">
        <v>253</v>
      </c>
      <c r="F453" s="19" t="s">
        <v>10</v>
      </c>
      <c r="G453" s="148" t="s">
        <v>254</v>
      </c>
      <c r="H453" s="9" t="s">
        <v>374</v>
      </c>
    </row>
    <row r="454" spans="1:8" ht="33.75" x14ac:dyDescent="0.2">
      <c r="A454" s="16" t="s">
        <v>259</v>
      </c>
      <c r="B454" s="143" t="str">
        <f>+VLOOKUP(A454,dataset!A$2:B$40,2,FALSE)</f>
        <v>Indicadores Sectoriales de Manzana y Pera</v>
      </c>
      <c r="C454" s="17" t="s">
        <v>262</v>
      </c>
      <c r="D454" s="143" t="str">
        <f>+VLOOKUP(C454,distribution!C$2:D$40,2,FALSE)</f>
        <v>Indicadores de Manzana y Pera en valores anuales y mensuales</v>
      </c>
      <c r="E454" s="17" t="s">
        <v>476</v>
      </c>
      <c r="F454" s="9" t="s">
        <v>10</v>
      </c>
      <c r="G454" s="9" t="s">
        <v>575</v>
      </c>
      <c r="H454" s="9"/>
    </row>
    <row r="455" spans="1:8" ht="33.75" x14ac:dyDescent="0.2">
      <c r="A455" s="16" t="s">
        <v>259</v>
      </c>
      <c r="B455" s="143" t="str">
        <f>+VLOOKUP(A455,dataset!A$2:B$40,2,FALSE)</f>
        <v>Indicadores Sectoriales de Manzana y Pera</v>
      </c>
      <c r="C455" s="17" t="s">
        <v>262</v>
      </c>
      <c r="D455" s="143" t="str">
        <f>+VLOOKUP(C455,distribution!C$2:D$40,2,FALSE)</f>
        <v>Indicadores de Manzana y Pera en valores anuales y mensuales</v>
      </c>
      <c r="E455" s="17" t="s">
        <v>477</v>
      </c>
      <c r="F455" s="9" t="s">
        <v>499</v>
      </c>
      <c r="G455" s="9" t="s">
        <v>678</v>
      </c>
      <c r="H455" s="9"/>
    </row>
    <row r="456" spans="1:8" ht="33.75" x14ac:dyDescent="0.2">
      <c r="A456" s="16" t="s">
        <v>259</v>
      </c>
      <c r="B456" s="143" t="str">
        <f>+VLOOKUP(A456,dataset!A$2:B$40,2,FALSE)</f>
        <v>Indicadores Sectoriales de Manzana y Pera</v>
      </c>
      <c r="C456" s="17" t="s">
        <v>262</v>
      </c>
      <c r="D456" s="143" t="str">
        <f>+VLOOKUP(C456,distribution!C$2:D$40,2,FALSE)</f>
        <v>Indicadores de Manzana y Pera en valores anuales y mensuales</v>
      </c>
      <c r="E456" s="17" t="s">
        <v>474</v>
      </c>
      <c r="F456" s="9" t="s">
        <v>499</v>
      </c>
      <c r="G456" s="9" t="s">
        <v>677</v>
      </c>
      <c r="H456" s="9"/>
    </row>
    <row r="457" spans="1:8" ht="33.75" x14ac:dyDescent="0.2">
      <c r="A457" s="16" t="s">
        <v>259</v>
      </c>
      <c r="B457" s="143" t="str">
        <f>+VLOOKUP(A457,dataset!A$2:B$40,2,FALSE)</f>
        <v>Indicadores Sectoriales de Manzana y Pera</v>
      </c>
      <c r="C457" s="17" t="s">
        <v>262</v>
      </c>
      <c r="D457" s="143" t="str">
        <f>+VLOOKUP(C457,distribution!C$2:D$40,2,FALSE)</f>
        <v>Indicadores de Manzana y Pera en valores anuales y mensuales</v>
      </c>
      <c r="E457" s="17" t="s">
        <v>264</v>
      </c>
      <c r="F457" s="19" t="s">
        <v>10</v>
      </c>
      <c r="G457" s="9" t="s">
        <v>639</v>
      </c>
      <c r="H457" s="9" t="s">
        <v>363</v>
      </c>
    </row>
    <row r="458" spans="1:8" ht="33.75" x14ac:dyDescent="0.2">
      <c r="A458" s="16" t="s">
        <v>259</v>
      </c>
      <c r="B458" s="143" t="str">
        <f>+VLOOKUP(A458,dataset!A$2:B$40,2,FALSE)</f>
        <v>Indicadores Sectoriales de Manzana y Pera</v>
      </c>
      <c r="C458" s="17" t="s">
        <v>262</v>
      </c>
      <c r="D458" s="143" t="str">
        <f>+VLOOKUP(C458,distribution!C$2:D$40,2,FALSE)</f>
        <v>Indicadores de Manzana y Pera en valores anuales y mensuales</v>
      </c>
      <c r="E458" s="17" t="s">
        <v>263</v>
      </c>
      <c r="F458" s="19" t="s">
        <v>10</v>
      </c>
      <c r="G458" s="9" t="s">
        <v>640</v>
      </c>
      <c r="H458" s="9" t="s">
        <v>363</v>
      </c>
    </row>
    <row r="459" spans="1:8" ht="33.75" x14ac:dyDescent="0.2">
      <c r="A459" s="16" t="s">
        <v>259</v>
      </c>
      <c r="B459" s="143" t="str">
        <f>+VLOOKUP(A459,dataset!A$2:B$40,2,FALSE)</f>
        <v>Indicadores Sectoriales de Manzana y Pera</v>
      </c>
      <c r="C459" s="17" t="s">
        <v>262</v>
      </c>
      <c r="D459" s="143" t="str">
        <f>+VLOOKUP(C459,distribution!C$2:D$40,2,FALSE)</f>
        <v>Indicadores de Manzana y Pera en valores anuales y mensuales</v>
      </c>
      <c r="E459" s="17" t="s">
        <v>267</v>
      </c>
      <c r="F459" s="19" t="s">
        <v>10</v>
      </c>
      <c r="G459" s="9" t="s">
        <v>641</v>
      </c>
      <c r="H459" s="9" t="s">
        <v>370</v>
      </c>
    </row>
    <row r="460" spans="1:8" ht="33.75" x14ac:dyDescent="0.2">
      <c r="A460" s="16" t="s">
        <v>259</v>
      </c>
      <c r="B460" s="143" t="str">
        <f>+VLOOKUP(A460,dataset!A$2:B$40,2,FALSE)</f>
        <v>Indicadores Sectoriales de Manzana y Pera</v>
      </c>
      <c r="C460" s="17" t="s">
        <v>262</v>
      </c>
      <c r="D460" s="143" t="str">
        <f>+VLOOKUP(C460,distribution!C$2:D$40,2,FALSE)</f>
        <v>Indicadores de Manzana y Pera en valores anuales y mensuales</v>
      </c>
      <c r="E460" s="17" t="s">
        <v>268</v>
      </c>
      <c r="F460" s="19" t="s">
        <v>10</v>
      </c>
      <c r="G460" s="9" t="s">
        <v>642</v>
      </c>
      <c r="H460" s="9" t="s">
        <v>370</v>
      </c>
    </row>
    <row r="461" spans="1:8" ht="33.75" x14ac:dyDescent="0.2">
      <c r="A461" s="16" t="s">
        <v>259</v>
      </c>
      <c r="B461" s="143" t="str">
        <f>+VLOOKUP(A461,dataset!A$2:B$40,2,FALSE)</f>
        <v>Indicadores Sectoriales de Manzana y Pera</v>
      </c>
      <c r="C461" s="17" t="s">
        <v>262</v>
      </c>
      <c r="D461" s="143" t="str">
        <f>+VLOOKUP(C461,distribution!C$2:D$40,2,FALSE)</f>
        <v>Indicadores de Manzana y Pera en valores anuales y mensuales</v>
      </c>
      <c r="E461" s="17" t="s">
        <v>269</v>
      </c>
      <c r="F461" s="19" t="s">
        <v>10</v>
      </c>
      <c r="G461" s="9" t="s">
        <v>643</v>
      </c>
      <c r="H461" s="9" t="s">
        <v>370</v>
      </c>
    </row>
    <row r="462" spans="1:8" ht="33.75" x14ac:dyDescent="0.2">
      <c r="A462" s="16" t="s">
        <v>259</v>
      </c>
      <c r="B462" s="143" t="str">
        <f>+VLOOKUP(A462,dataset!A$2:B$40,2,FALSE)</f>
        <v>Indicadores Sectoriales de Manzana y Pera</v>
      </c>
      <c r="C462" s="17" t="s">
        <v>262</v>
      </c>
      <c r="D462" s="143" t="str">
        <f>+VLOOKUP(C462,distribution!C$2:D$40,2,FALSE)</f>
        <v>Indicadores de Manzana y Pera en valores anuales y mensuales</v>
      </c>
      <c r="E462" s="17" t="s">
        <v>270</v>
      </c>
      <c r="F462" s="19" t="s">
        <v>10</v>
      </c>
      <c r="G462" s="9" t="s">
        <v>644</v>
      </c>
      <c r="H462" s="9" t="s">
        <v>370</v>
      </c>
    </row>
    <row r="463" spans="1:8" ht="33.75" x14ac:dyDescent="0.2">
      <c r="A463" s="16" t="s">
        <v>259</v>
      </c>
      <c r="B463" s="143" t="str">
        <f>+VLOOKUP(A463,dataset!A$2:B$40,2,FALSE)</f>
        <v>Indicadores Sectoriales de Manzana y Pera</v>
      </c>
      <c r="C463" s="17" t="s">
        <v>262</v>
      </c>
      <c r="D463" s="143" t="str">
        <f>+VLOOKUP(C463,distribution!C$2:D$40,2,FALSE)</f>
        <v>Indicadores de Manzana y Pera en valores anuales y mensuales</v>
      </c>
      <c r="E463" s="17" t="s">
        <v>273</v>
      </c>
      <c r="F463" s="19" t="s">
        <v>10</v>
      </c>
      <c r="G463" s="9" t="s">
        <v>645</v>
      </c>
      <c r="H463" s="9" t="s">
        <v>370</v>
      </c>
    </row>
    <row r="464" spans="1:8" ht="33.75" x14ac:dyDescent="0.2">
      <c r="A464" s="16" t="s">
        <v>259</v>
      </c>
      <c r="B464" s="143" t="str">
        <f>+VLOOKUP(A464,dataset!A$2:B$40,2,FALSE)</f>
        <v>Indicadores Sectoriales de Manzana y Pera</v>
      </c>
      <c r="C464" s="17" t="s">
        <v>262</v>
      </c>
      <c r="D464" s="143" t="str">
        <f>+VLOOKUP(C464,distribution!C$2:D$40,2,FALSE)</f>
        <v>Indicadores de Manzana y Pera en valores anuales y mensuales</v>
      </c>
      <c r="E464" s="17" t="s">
        <v>274</v>
      </c>
      <c r="F464" s="147" t="s">
        <v>10</v>
      </c>
      <c r="G464" s="9" t="s">
        <v>646</v>
      </c>
      <c r="H464" s="9" t="s">
        <v>370</v>
      </c>
    </row>
    <row r="465" spans="1:8" ht="33.75" x14ac:dyDescent="0.2">
      <c r="A465" s="16" t="s">
        <v>259</v>
      </c>
      <c r="B465" s="143" t="str">
        <f>+VLOOKUP(A465,dataset!A$2:B$40,2,FALSE)</f>
        <v>Indicadores Sectoriales de Manzana y Pera</v>
      </c>
      <c r="C465" s="17" t="s">
        <v>262</v>
      </c>
      <c r="D465" s="143" t="str">
        <f>+VLOOKUP(C465,distribution!C$2:D$40,2,FALSE)</f>
        <v>Indicadores de Manzana y Pera en valores anuales y mensuales</v>
      </c>
      <c r="E465" s="17" t="s">
        <v>275</v>
      </c>
      <c r="F465" s="147" t="s">
        <v>10</v>
      </c>
      <c r="G465" s="9" t="s">
        <v>647</v>
      </c>
      <c r="H465" s="9" t="s">
        <v>370</v>
      </c>
    </row>
    <row r="466" spans="1:8" ht="33.75" x14ac:dyDescent="0.2">
      <c r="A466" s="16" t="s">
        <v>259</v>
      </c>
      <c r="B466" s="143" t="str">
        <f>+VLOOKUP(A466,dataset!A$2:B$40,2,FALSE)</f>
        <v>Indicadores Sectoriales de Manzana y Pera</v>
      </c>
      <c r="C466" s="17" t="s">
        <v>262</v>
      </c>
      <c r="D466" s="143" t="str">
        <f>+VLOOKUP(C466,distribution!C$2:D$40,2,FALSE)</f>
        <v>Indicadores de Manzana y Pera en valores anuales y mensuales</v>
      </c>
      <c r="E466" s="17" t="s">
        <v>276</v>
      </c>
      <c r="F466" s="147" t="s">
        <v>10</v>
      </c>
      <c r="G466" s="9" t="s">
        <v>648</v>
      </c>
      <c r="H466" s="9" t="s">
        <v>370</v>
      </c>
    </row>
    <row r="467" spans="1:8" ht="33.75" x14ac:dyDescent="0.2">
      <c r="A467" s="16" t="s">
        <v>259</v>
      </c>
      <c r="B467" s="143" t="str">
        <f>+VLOOKUP(A467,dataset!A$2:B$40,2,FALSE)</f>
        <v>Indicadores Sectoriales de Manzana y Pera</v>
      </c>
      <c r="C467" s="17" t="s">
        <v>262</v>
      </c>
      <c r="D467" s="143" t="str">
        <f>+VLOOKUP(C467,distribution!C$2:D$40,2,FALSE)</f>
        <v>Indicadores de Manzana y Pera en valores anuales y mensuales</v>
      </c>
      <c r="E467" s="17" t="s">
        <v>271</v>
      </c>
      <c r="F467" s="19" t="s">
        <v>10</v>
      </c>
      <c r="G467" s="9" t="s">
        <v>649</v>
      </c>
      <c r="H467" s="9" t="s">
        <v>370</v>
      </c>
    </row>
    <row r="468" spans="1:8" ht="33.75" x14ac:dyDescent="0.2">
      <c r="A468" s="16" t="s">
        <v>259</v>
      </c>
      <c r="B468" s="143" t="str">
        <f>+VLOOKUP(A468,dataset!A$2:B$40,2,FALSE)</f>
        <v>Indicadores Sectoriales de Manzana y Pera</v>
      </c>
      <c r="C468" s="17" t="s">
        <v>262</v>
      </c>
      <c r="D468" s="143" t="str">
        <f>+VLOOKUP(C468,distribution!C$2:D$40,2,FALSE)</f>
        <v>Indicadores de Manzana y Pera en valores anuales y mensuales</v>
      </c>
      <c r="E468" s="17" t="s">
        <v>272</v>
      </c>
      <c r="F468" s="19" t="s">
        <v>10</v>
      </c>
      <c r="G468" s="9" t="s">
        <v>650</v>
      </c>
      <c r="H468" s="9" t="s">
        <v>370</v>
      </c>
    </row>
    <row r="469" spans="1:8" ht="33.75" x14ac:dyDescent="0.2">
      <c r="A469" s="16" t="s">
        <v>259</v>
      </c>
      <c r="B469" s="143" t="str">
        <f>+VLOOKUP(A469,dataset!A$2:B$40,2,FALSE)</f>
        <v>Indicadores Sectoriales de Manzana y Pera</v>
      </c>
      <c r="C469" s="17" t="s">
        <v>262</v>
      </c>
      <c r="D469" s="143" t="str">
        <f>+VLOOKUP(C469,distribution!C$2:D$40,2,FALSE)</f>
        <v>Indicadores de Manzana y Pera en valores anuales y mensuales</v>
      </c>
      <c r="E469" s="17" t="s">
        <v>277</v>
      </c>
      <c r="F469" s="147" t="s">
        <v>10</v>
      </c>
      <c r="G469" s="9" t="s">
        <v>651</v>
      </c>
      <c r="H469" s="9" t="s">
        <v>370</v>
      </c>
    </row>
    <row r="470" spans="1:8" ht="33.75" x14ac:dyDescent="0.2">
      <c r="A470" s="16" t="s">
        <v>259</v>
      </c>
      <c r="B470" s="143" t="str">
        <f>+VLOOKUP(A470,dataset!A$2:B$40,2,FALSE)</f>
        <v>Indicadores Sectoriales de Manzana y Pera</v>
      </c>
      <c r="C470" s="17" t="s">
        <v>262</v>
      </c>
      <c r="D470" s="143" t="str">
        <f>+VLOOKUP(C470,distribution!C$2:D$40,2,FALSE)</f>
        <v>Indicadores de Manzana y Pera en valores anuales y mensuales</v>
      </c>
      <c r="E470" s="17" t="s">
        <v>283</v>
      </c>
      <c r="F470" s="20" t="s">
        <v>10</v>
      </c>
      <c r="G470" s="9" t="s">
        <v>652</v>
      </c>
      <c r="H470" s="9" t="s">
        <v>370</v>
      </c>
    </row>
    <row r="471" spans="1:8" ht="33.75" x14ac:dyDescent="0.2">
      <c r="A471" s="16" t="s">
        <v>259</v>
      </c>
      <c r="B471" s="143" t="str">
        <f>+VLOOKUP(A471,dataset!A$2:B$40,2,FALSE)</f>
        <v>Indicadores Sectoriales de Manzana y Pera</v>
      </c>
      <c r="C471" s="17" t="s">
        <v>262</v>
      </c>
      <c r="D471" s="143" t="str">
        <f>+VLOOKUP(C471,distribution!C$2:D$40,2,FALSE)</f>
        <v>Indicadores de Manzana y Pera en valores anuales y mensuales</v>
      </c>
      <c r="E471" s="17" t="s">
        <v>284</v>
      </c>
      <c r="F471" s="20" t="s">
        <v>10</v>
      </c>
      <c r="G471" s="9" t="s">
        <v>653</v>
      </c>
      <c r="H471" s="9" t="s">
        <v>370</v>
      </c>
    </row>
    <row r="472" spans="1:8" ht="33.75" x14ac:dyDescent="0.2">
      <c r="A472" s="16" t="s">
        <v>259</v>
      </c>
      <c r="B472" s="143" t="str">
        <f>+VLOOKUP(A472,dataset!A$2:B$40,2,FALSE)</f>
        <v>Indicadores Sectoriales de Manzana y Pera</v>
      </c>
      <c r="C472" s="17" t="s">
        <v>262</v>
      </c>
      <c r="D472" s="143" t="str">
        <f>+VLOOKUP(C472,distribution!C$2:D$40,2,FALSE)</f>
        <v>Indicadores de Manzana y Pera en valores anuales y mensuales</v>
      </c>
      <c r="E472" s="17" t="s">
        <v>278</v>
      </c>
      <c r="F472" s="147" t="s">
        <v>10</v>
      </c>
      <c r="G472" s="9" t="s">
        <v>654</v>
      </c>
      <c r="H472" s="9" t="s">
        <v>370</v>
      </c>
    </row>
    <row r="473" spans="1:8" ht="33.75" x14ac:dyDescent="0.2">
      <c r="A473" s="16" t="s">
        <v>259</v>
      </c>
      <c r="B473" s="143" t="str">
        <f>+VLOOKUP(A473,dataset!A$2:B$40,2,FALSE)</f>
        <v>Indicadores Sectoriales de Manzana y Pera</v>
      </c>
      <c r="C473" s="17" t="s">
        <v>262</v>
      </c>
      <c r="D473" s="143" t="str">
        <f>+VLOOKUP(C473,distribution!C$2:D$40,2,FALSE)</f>
        <v>Indicadores de Manzana y Pera en valores anuales y mensuales</v>
      </c>
      <c r="E473" s="17" t="s">
        <v>285</v>
      </c>
      <c r="F473" s="20" t="s">
        <v>10</v>
      </c>
      <c r="G473" s="9" t="s">
        <v>696</v>
      </c>
      <c r="H473" s="9" t="s">
        <v>370</v>
      </c>
    </row>
    <row r="474" spans="1:8" ht="33.75" x14ac:dyDescent="0.2">
      <c r="A474" s="16" t="s">
        <v>259</v>
      </c>
      <c r="B474" s="143" t="str">
        <f>+VLOOKUP(A474,dataset!A$2:B$40,2,FALSE)</f>
        <v>Indicadores Sectoriales de Manzana y Pera</v>
      </c>
      <c r="C474" s="17" t="s">
        <v>262</v>
      </c>
      <c r="D474" s="143" t="str">
        <f>+VLOOKUP(C474,distribution!C$2:D$40,2,FALSE)</f>
        <v>Indicadores de Manzana y Pera en valores anuales y mensuales</v>
      </c>
      <c r="E474" s="17" t="s">
        <v>279</v>
      </c>
      <c r="F474" s="147" t="s">
        <v>10</v>
      </c>
      <c r="G474" s="9" t="s">
        <v>655</v>
      </c>
      <c r="H474" s="9" t="s">
        <v>370</v>
      </c>
    </row>
    <row r="475" spans="1:8" ht="33.75" x14ac:dyDescent="0.2">
      <c r="A475" s="16" t="s">
        <v>259</v>
      </c>
      <c r="B475" s="143" t="str">
        <f>+VLOOKUP(A475,dataset!A$2:B$40,2,FALSE)</f>
        <v>Indicadores Sectoriales de Manzana y Pera</v>
      </c>
      <c r="C475" s="17" t="s">
        <v>262</v>
      </c>
      <c r="D475" s="143" t="str">
        <f>+VLOOKUP(C475,distribution!C$2:D$40,2,FALSE)</f>
        <v>Indicadores de Manzana y Pera en valores anuales y mensuales</v>
      </c>
      <c r="E475" s="17" t="s">
        <v>286</v>
      </c>
      <c r="F475" s="56" t="s">
        <v>10</v>
      </c>
      <c r="G475" s="9" t="s">
        <v>656</v>
      </c>
      <c r="H475" s="9" t="s">
        <v>370</v>
      </c>
    </row>
    <row r="476" spans="1:8" ht="33.75" x14ac:dyDescent="0.2">
      <c r="A476" s="16" t="s">
        <v>259</v>
      </c>
      <c r="B476" s="143" t="str">
        <f>+VLOOKUP(A476,dataset!A$2:B$40,2,FALSE)</f>
        <v>Indicadores Sectoriales de Manzana y Pera</v>
      </c>
      <c r="C476" s="17" t="s">
        <v>262</v>
      </c>
      <c r="D476" s="143" t="str">
        <f>+VLOOKUP(C476,distribution!C$2:D$40,2,FALSE)</f>
        <v>Indicadores de Manzana y Pera en valores anuales y mensuales</v>
      </c>
      <c r="E476" s="17" t="s">
        <v>280</v>
      </c>
      <c r="F476" s="20" t="s">
        <v>10</v>
      </c>
      <c r="G476" s="9" t="s">
        <v>657</v>
      </c>
      <c r="H476" s="9" t="s">
        <v>370</v>
      </c>
    </row>
    <row r="477" spans="1:8" ht="33.75" x14ac:dyDescent="0.2">
      <c r="A477" s="16" t="s">
        <v>259</v>
      </c>
      <c r="B477" s="143" t="str">
        <f>+VLOOKUP(A477,dataset!A$2:B$40,2,FALSE)</f>
        <v>Indicadores Sectoriales de Manzana y Pera</v>
      </c>
      <c r="C477" s="17" t="s">
        <v>262</v>
      </c>
      <c r="D477" s="143" t="str">
        <f>+VLOOKUP(C477,distribution!C$2:D$40,2,FALSE)</f>
        <v>Indicadores de Manzana y Pera en valores anuales y mensuales</v>
      </c>
      <c r="E477" s="17" t="s">
        <v>281</v>
      </c>
      <c r="F477" s="20" t="s">
        <v>10</v>
      </c>
      <c r="G477" s="9" t="s">
        <v>658</v>
      </c>
      <c r="H477" s="9" t="s">
        <v>370</v>
      </c>
    </row>
    <row r="478" spans="1:8" ht="33.75" x14ac:dyDescent="0.2">
      <c r="A478" s="16" t="s">
        <v>259</v>
      </c>
      <c r="B478" s="143" t="str">
        <f>+VLOOKUP(A478,dataset!A$2:B$40,2,FALSE)</f>
        <v>Indicadores Sectoriales de Manzana y Pera</v>
      </c>
      <c r="C478" s="17" t="s">
        <v>262</v>
      </c>
      <c r="D478" s="143" t="str">
        <f>+VLOOKUP(C478,distribution!C$2:D$40,2,FALSE)</f>
        <v>Indicadores de Manzana y Pera en valores anuales y mensuales</v>
      </c>
      <c r="E478" s="17" t="s">
        <v>287</v>
      </c>
      <c r="F478" s="56" t="s">
        <v>10</v>
      </c>
      <c r="G478" s="9" t="s">
        <v>659</v>
      </c>
      <c r="H478" s="9" t="s">
        <v>370</v>
      </c>
    </row>
    <row r="479" spans="1:8" ht="33.75" x14ac:dyDescent="0.2">
      <c r="A479" s="16" t="s">
        <v>259</v>
      </c>
      <c r="B479" s="143" t="str">
        <f>+VLOOKUP(A479,dataset!A$2:B$40,2,FALSE)</f>
        <v>Indicadores Sectoriales de Manzana y Pera</v>
      </c>
      <c r="C479" s="17" t="s">
        <v>262</v>
      </c>
      <c r="D479" s="143" t="str">
        <f>+VLOOKUP(C479,distribution!C$2:D$40,2,FALSE)</f>
        <v>Indicadores de Manzana y Pera en valores anuales y mensuales</v>
      </c>
      <c r="E479" s="17" t="s">
        <v>282</v>
      </c>
      <c r="F479" s="20" t="s">
        <v>10</v>
      </c>
      <c r="G479" s="9" t="s">
        <v>660</v>
      </c>
      <c r="H479" s="9" t="s">
        <v>370</v>
      </c>
    </row>
    <row r="480" spans="1:8" ht="33.75" x14ac:dyDescent="0.2">
      <c r="A480" s="16" t="s">
        <v>259</v>
      </c>
      <c r="B480" s="143" t="str">
        <f>+VLOOKUP(A480,dataset!A$2:B$40,2,FALSE)</f>
        <v>Indicadores Sectoriales de Manzana y Pera</v>
      </c>
      <c r="C480" s="17" t="s">
        <v>262</v>
      </c>
      <c r="D480" s="143" t="str">
        <f>+VLOOKUP(C480,distribution!C$2:D$40,2,FALSE)</f>
        <v>Indicadores de Manzana y Pera en valores anuales y mensuales</v>
      </c>
      <c r="E480" s="17" t="s">
        <v>288</v>
      </c>
      <c r="F480" s="56" t="s">
        <v>10</v>
      </c>
      <c r="G480" s="9" t="s">
        <v>661</v>
      </c>
      <c r="H480" s="9" t="s">
        <v>370</v>
      </c>
    </row>
    <row r="481" spans="1:8" ht="33.75" x14ac:dyDescent="0.2">
      <c r="A481" s="16" t="s">
        <v>259</v>
      </c>
      <c r="B481" s="143" t="str">
        <f>+VLOOKUP(A481,dataset!A$2:B$40,2,FALSE)</f>
        <v>Indicadores Sectoriales de Manzana y Pera</v>
      </c>
      <c r="C481" s="17" t="s">
        <v>262</v>
      </c>
      <c r="D481" s="143" t="str">
        <f>+VLOOKUP(C481,distribution!C$2:D$40,2,FALSE)</f>
        <v>Indicadores de Manzana y Pera en valores anuales y mensuales</v>
      </c>
      <c r="E481" s="17" t="s">
        <v>498</v>
      </c>
      <c r="F481" s="9" t="s">
        <v>499</v>
      </c>
      <c r="G481" s="9" t="s">
        <v>500</v>
      </c>
      <c r="H481" s="9"/>
    </row>
    <row r="482" spans="1:8" ht="33.75" x14ac:dyDescent="0.2">
      <c r="A482" s="16" t="s">
        <v>259</v>
      </c>
      <c r="B482" s="143" t="str">
        <f>+VLOOKUP(A482,dataset!A$2:B$40,2,FALSE)</f>
        <v>Indicadores Sectoriales de Manzana y Pera</v>
      </c>
      <c r="C482" s="17" t="s">
        <v>262</v>
      </c>
      <c r="D482" s="143" t="str">
        <f>+VLOOKUP(C482,distribution!C$2:D$40,2,FALSE)</f>
        <v>Indicadores de Manzana y Pera en valores anuales y mensuales</v>
      </c>
      <c r="E482" s="17" t="s">
        <v>1</v>
      </c>
      <c r="F482" s="9" t="s">
        <v>9</v>
      </c>
      <c r="G482" s="9" t="s">
        <v>502</v>
      </c>
      <c r="H482" s="9"/>
    </row>
    <row r="483" spans="1:8" ht="33.75" x14ac:dyDescent="0.2">
      <c r="A483" s="16" t="s">
        <v>259</v>
      </c>
      <c r="B483" s="143" t="str">
        <f>+VLOOKUP(A483,dataset!A$2:B$40,2,FALSE)</f>
        <v>Indicadores Sectoriales de Manzana y Pera</v>
      </c>
      <c r="C483" s="17" t="s">
        <v>262</v>
      </c>
      <c r="D483" s="143" t="str">
        <f>+VLOOKUP(C483,distribution!C$2:D$40,2,FALSE)</f>
        <v>Indicadores de Manzana y Pera en valores anuales y mensuales</v>
      </c>
      <c r="E483" s="17" t="s">
        <v>1544</v>
      </c>
      <c r="F483" s="20" t="s">
        <v>10</v>
      </c>
      <c r="G483" s="9" t="s">
        <v>570</v>
      </c>
      <c r="H483" s="9" t="s">
        <v>370</v>
      </c>
    </row>
    <row r="484" spans="1:8" ht="33.75" x14ac:dyDescent="0.2">
      <c r="A484" s="16" t="s">
        <v>259</v>
      </c>
      <c r="B484" s="143" t="str">
        <f>+VLOOKUP(A484,dataset!A$2:B$40,2,FALSE)</f>
        <v>Indicadores Sectoriales de Manzana y Pera</v>
      </c>
      <c r="C484" s="17" t="s">
        <v>262</v>
      </c>
      <c r="D484" s="143" t="str">
        <f>+VLOOKUP(C484,distribution!C$2:D$40,2,FALSE)</f>
        <v>Indicadores de Manzana y Pera en valores anuales y mensuales</v>
      </c>
      <c r="E484" s="17" t="s">
        <v>1545</v>
      </c>
      <c r="F484" s="20" t="s">
        <v>10</v>
      </c>
      <c r="G484" s="9" t="s">
        <v>571</v>
      </c>
      <c r="H484" s="9" t="s">
        <v>370</v>
      </c>
    </row>
    <row r="485" spans="1:8" ht="33.75" x14ac:dyDescent="0.2">
      <c r="A485" s="16" t="s">
        <v>259</v>
      </c>
      <c r="B485" s="143" t="str">
        <f>+VLOOKUP(A485,dataset!A$2:B$40,2,FALSE)</f>
        <v>Indicadores Sectoriales de Manzana y Pera</v>
      </c>
      <c r="C485" s="17" t="s">
        <v>262</v>
      </c>
      <c r="D485" s="143" t="str">
        <f>+VLOOKUP(C485,distribution!C$2:D$40,2,FALSE)</f>
        <v>Indicadores de Manzana y Pera en valores anuales y mensuales</v>
      </c>
      <c r="E485" s="17" t="s">
        <v>289</v>
      </c>
      <c r="F485" s="20" t="s">
        <v>10</v>
      </c>
      <c r="G485" s="9" t="s">
        <v>572</v>
      </c>
      <c r="H485" s="9" t="s">
        <v>380</v>
      </c>
    </row>
    <row r="486" spans="1:8" ht="33.75" x14ac:dyDescent="0.2">
      <c r="A486" s="16" t="s">
        <v>259</v>
      </c>
      <c r="B486" s="143" t="str">
        <f>+VLOOKUP(A486,dataset!A$2:B$40,2,FALSE)</f>
        <v>Indicadores Sectoriales de Manzana y Pera</v>
      </c>
      <c r="C486" s="17" t="s">
        <v>262</v>
      </c>
      <c r="D486" s="143" t="str">
        <f>+VLOOKUP(C486,distribution!C$2:D$40,2,FALSE)</f>
        <v>Indicadores de Manzana y Pera en valores anuales y mensuales</v>
      </c>
      <c r="E486" s="17" t="s">
        <v>290</v>
      </c>
      <c r="F486" s="20" t="s">
        <v>10</v>
      </c>
      <c r="G486" s="9" t="s">
        <v>573</v>
      </c>
      <c r="H486" s="9" t="s">
        <v>380</v>
      </c>
    </row>
    <row r="487" spans="1:8" ht="33.75" x14ac:dyDescent="0.2">
      <c r="A487" s="16" t="s">
        <v>259</v>
      </c>
      <c r="B487" s="143" t="str">
        <f>+VLOOKUP(A487,dataset!A$2:B$40,2,FALSE)</f>
        <v>Indicadores Sectoriales de Manzana y Pera</v>
      </c>
      <c r="C487" s="17" t="s">
        <v>262</v>
      </c>
      <c r="D487" s="143" t="str">
        <f>+VLOOKUP(C487,distribution!C$2:D$40,2,FALSE)</f>
        <v>Indicadores de Manzana y Pera en valores anuales y mensuales</v>
      </c>
      <c r="E487" s="17" t="s">
        <v>266</v>
      </c>
      <c r="F487" s="19" t="s">
        <v>10</v>
      </c>
      <c r="G487" s="9" t="s">
        <v>662</v>
      </c>
      <c r="H487" s="9" t="s">
        <v>370</v>
      </c>
    </row>
    <row r="488" spans="1:8" ht="33.75" x14ac:dyDescent="0.2">
      <c r="A488" s="16" t="s">
        <v>259</v>
      </c>
      <c r="B488" s="143" t="str">
        <f>+VLOOKUP(A488,dataset!A$2:B$40,2,FALSE)</f>
        <v>Indicadores Sectoriales de Manzana y Pera</v>
      </c>
      <c r="C488" s="17" t="s">
        <v>262</v>
      </c>
      <c r="D488" s="143" t="str">
        <f>+VLOOKUP(C488,distribution!C$2:D$40,2,FALSE)</f>
        <v>Indicadores de Manzana y Pera en valores anuales y mensuales</v>
      </c>
      <c r="E488" s="17" t="s">
        <v>265</v>
      </c>
      <c r="F488" s="19" t="s">
        <v>10</v>
      </c>
      <c r="G488" s="9" t="s">
        <v>663</v>
      </c>
      <c r="H488" s="9" t="s">
        <v>370</v>
      </c>
    </row>
    <row r="489" spans="1:8" ht="33.75" x14ac:dyDescent="0.2">
      <c r="A489" s="16" t="s">
        <v>259</v>
      </c>
      <c r="B489" s="143" t="str">
        <f>+VLOOKUP(A489,dataset!A$2:B$40,2,FALSE)</f>
        <v>Indicadores Sectoriales de Manzana y Pera</v>
      </c>
      <c r="C489" s="17" t="s">
        <v>262</v>
      </c>
      <c r="D489" s="143" t="str">
        <f>+VLOOKUP(C489,distribution!C$2:D$40,2,FALSE)</f>
        <v>Indicadores de Manzana y Pera en valores anuales y mensuales</v>
      </c>
      <c r="E489" s="17" t="s">
        <v>664</v>
      </c>
      <c r="F489" s="19" t="s">
        <v>10</v>
      </c>
      <c r="G489" s="9" t="s">
        <v>665</v>
      </c>
      <c r="H489" s="9" t="s">
        <v>363</v>
      </c>
    </row>
    <row r="490" spans="1:8" ht="33.75" x14ac:dyDescent="0.2">
      <c r="A490" s="16" t="s">
        <v>259</v>
      </c>
      <c r="B490" s="143" t="str">
        <f>+VLOOKUP(A490,dataset!A$2:B$40,2,FALSE)</f>
        <v>Indicadores Sectoriales de Manzana y Pera</v>
      </c>
      <c r="C490" s="17" t="s">
        <v>262</v>
      </c>
      <c r="D490" s="143" t="str">
        <f>+VLOOKUP(C490,distribution!C$2:D$40,2,FALSE)</f>
        <v>Indicadores de Manzana y Pera en valores anuales y mensuales</v>
      </c>
      <c r="E490" s="17" t="s">
        <v>666</v>
      </c>
      <c r="F490" s="19" t="s">
        <v>10</v>
      </c>
      <c r="G490" s="9" t="s">
        <v>667</v>
      </c>
      <c r="H490" s="9" t="s">
        <v>363</v>
      </c>
    </row>
    <row r="491" spans="1:8" ht="45" x14ac:dyDescent="0.2">
      <c r="A491" s="16" t="s">
        <v>999</v>
      </c>
      <c r="B491" s="9" t="str">
        <f>+VLOOKUP(A491,dataset!A$2:B$40,2,FALSE)</f>
        <v>Indicadores Sectoriales de Construcción</v>
      </c>
      <c r="C491" s="17" t="s">
        <v>1007</v>
      </c>
      <c r="D491" s="17" t="str">
        <f>+VLOOKUP(C491,distribution!C$2:D$40,2,FALSE)</f>
        <v>Indicadores de Construcción en valores anuales, trimestrales y mensuales</v>
      </c>
      <c r="E491" s="17" t="s">
        <v>1</v>
      </c>
      <c r="F491" s="9" t="s">
        <v>9</v>
      </c>
      <c r="G491" s="9" t="s">
        <v>502</v>
      </c>
      <c r="H491" s="18"/>
    </row>
    <row r="492" spans="1:8" ht="45" x14ac:dyDescent="0.2">
      <c r="A492" s="16" t="s">
        <v>999</v>
      </c>
      <c r="B492" s="9" t="str">
        <f>+VLOOKUP(A492,dataset!A$2:B$40,2,FALSE)</f>
        <v>Indicadores Sectoriales de Construcción</v>
      </c>
      <c r="C492" s="17" t="s">
        <v>1007</v>
      </c>
      <c r="D492" s="17" t="str">
        <f>+VLOOKUP(C492,distribution!C$2:D$40,2,FALSE)</f>
        <v>Indicadores de Construcción en valores anuales, trimestrales y mensuales</v>
      </c>
      <c r="E492" s="17" t="s">
        <v>498</v>
      </c>
      <c r="F492" s="9" t="s">
        <v>499</v>
      </c>
      <c r="G492" s="9" t="s">
        <v>998</v>
      </c>
      <c r="H492" s="18"/>
    </row>
    <row r="493" spans="1:8" ht="45" x14ac:dyDescent="0.2">
      <c r="A493" s="16" t="s">
        <v>999</v>
      </c>
      <c r="B493" s="9" t="str">
        <f>+VLOOKUP(A493,dataset!A$2:B$40,2,FALSE)</f>
        <v>Indicadores Sectoriales de Construcción</v>
      </c>
      <c r="C493" s="17" t="s">
        <v>1007</v>
      </c>
      <c r="D493" s="17" t="str">
        <f>+VLOOKUP(C493,distribution!C$2:D$40,2,FALSE)</f>
        <v>Indicadores de Construcción en valores anuales, trimestrales y mensuales</v>
      </c>
      <c r="E493" s="17" t="s">
        <v>474</v>
      </c>
      <c r="F493" s="9" t="s">
        <v>499</v>
      </c>
      <c r="G493" s="9" t="s">
        <v>677</v>
      </c>
      <c r="H493" s="18"/>
    </row>
    <row r="494" spans="1:8" ht="45" x14ac:dyDescent="0.2">
      <c r="A494" s="16" t="s">
        <v>999</v>
      </c>
      <c r="B494" s="9" t="str">
        <f>+VLOOKUP(A494,dataset!A$2:B$40,2,FALSE)</f>
        <v>Indicadores Sectoriales de Construcción</v>
      </c>
      <c r="C494" s="17" t="s">
        <v>1007</v>
      </c>
      <c r="D494" s="17" t="str">
        <f>+VLOOKUP(C494,distribution!C$2:D$40,2,FALSE)</f>
        <v>Indicadores de Construcción en valores anuales, trimestrales y mensuales</v>
      </c>
      <c r="E494" s="17" t="s">
        <v>476</v>
      </c>
      <c r="F494" s="9" t="s">
        <v>499</v>
      </c>
      <c r="G494" s="9" t="s">
        <v>575</v>
      </c>
      <c r="H494" s="18"/>
    </row>
    <row r="495" spans="1:8" ht="45" x14ac:dyDescent="0.2">
      <c r="A495" s="16" t="s">
        <v>999</v>
      </c>
      <c r="B495" s="9" t="str">
        <f>+VLOOKUP(A495,dataset!A$2:B$40,2,FALSE)</f>
        <v>Indicadores Sectoriales de Construcción</v>
      </c>
      <c r="C495" s="17" t="s">
        <v>1007</v>
      </c>
      <c r="D495" s="17" t="str">
        <f>+VLOOKUP(C495,distribution!C$2:D$40,2,FALSE)</f>
        <v>Indicadores de Construcción en valores anuales, trimestrales y mensuales</v>
      </c>
      <c r="E495" s="17" t="s">
        <v>477</v>
      </c>
      <c r="F495" s="9" t="s">
        <v>499</v>
      </c>
      <c r="G495" s="9" t="s">
        <v>678</v>
      </c>
      <c r="H495" s="18"/>
    </row>
    <row r="496" spans="1:8" ht="45" x14ac:dyDescent="0.2">
      <c r="A496" s="16" t="s">
        <v>999</v>
      </c>
      <c r="B496" s="9" t="str">
        <f>+VLOOKUP(A496,dataset!A$2:B$40,2,FALSE)</f>
        <v>Indicadores Sectoriales de Construcción</v>
      </c>
      <c r="C496" s="17" t="s">
        <v>1007</v>
      </c>
      <c r="D496" s="17" t="str">
        <f>+VLOOKUP(C496,distribution!C$2:D$40,2,FALSE)</f>
        <v>Indicadores de Construcción en valores anuales, trimestrales y mensuales</v>
      </c>
      <c r="E496" s="17" t="s">
        <v>1008</v>
      </c>
      <c r="F496" s="9" t="s">
        <v>10</v>
      </c>
      <c r="G496" s="9" t="s">
        <v>1012</v>
      </c>
      <c r="H496" s="20" t="s">
        <v>370</v>
      </c>
    </row>
    <row r="497" spans="1:8" ht="45" x14ac:dyDescent="0.2">
      <c r="A497" s="16" t="s">
        <v>999</v>
      </c>
      <c r="B497" s="9" t="str">
        <f>+VLOOKUP(A497,dataset!A$2:B$40,2,FALSE)</f>
        <v>Indicadores Sectoriales de Construcción</v>
      </c>
      <c r="C497" s="17" t="s">
        <v>1007</v>
      </c>
      <c r="D497" s="17" t="str">
        <f>+VLOOKUP(C497,distribution!C$2:D$40,2,FALSE)</f>
        <v>Indicadores de Construcción en valores anuales, trimestrales y mensuales</v>
      </c>
      <c r="E497" s="17" t="s">
        <v>1009</v>
      </c>
      <c r="F497" s="9" t="s">
        <v>10</v>
      </c>
      <c r="G497" s="9" t="s">
        <v>1013</v>
      </c>
      <c r="H497" s="20" t="s">
        <v>361</v>
      </c>
    </row>
    <row r="498" spans="1:8" ht="45" x14ac:dyDescent="0.2">
      <c r="A498" s="16" t="s">
        <v>999</v>
      </c>
      <c r="B498" s="9" t="str">
        <f>+VLOOKUP(A498,dataset!A$2:B$40,2,FALSE)</f>
        <v>Indicadores Sectoriales de Construcción</v>
      </c>
      <c r="C498" s="17" t="s">
        <v>1007</v>
      </c>
      <c r="D498" s="17" t="str">
        <f>+VLOOKUP(C498,distribution!C$2:D$40,2,FALSE)</f>
        <v>Indicadores de Construcción en valores anuales, trimestrales y mensuales</v>
      </c>
      <c r="E498" s="17" t="s">
        <v>1010</v>
      </c>
      <c r="F498" s="9" t="s">
        <v>10</v>
      </c>
      <c r="G498" s="9" t="s">
        <v>1014</v>
      </c>
      <c r="H498" s="20" t="s">
        <v>933</v>
      </c>
    </row>
    <row r="499" spans="1:8" ht="45" x14ac:dyDescent="0.2">
      <c r="A499" s="16" t="s">
        <v>999</v>
      </c>
      <c r="B499" s="9" t="str">
        <f>+VLOOKUP(A499,dataset!A$2:B$40,2,FALSE)</f>
        <v>Indicadores Sectoriales de Construcción</v>
      </c>
      <c r="C499" s="17" t="s">
        <v>1007</v>
      </c>
      <c r="D499" s="17" t="str">
        <f>+VLOOKUP(C499,distribution!C$2:D$40,2,FALSE)</f>
        <v>Indicadores de Construcción en valores anuales, trimestrales y mensuales</v>
      </c>
      <c r="E499" s="17" t="s">
        <v>1011</v>
      </c>
      <c r="F499" s="9" t="s">
        <v>10</v>
      </c>
      <c r="G499" s="9" t="s">
        <v>1015</v>
      </c>
      <c r="H499" s="20" t="s">
        <v>378</v>
      </c>
    </row>
    <row r="500" spans="1:8" ht="45" x14ac:dyDescent="0.2">
      <c r="A500" s="16" t="s">
        <v>1375</v>
      </c>
      <c r="B500" s="9" t="str">
        <f>+VLOOKUP(A500,dataset!A$2:B$40,2,FALSE)</f>
        <v>Indicadores Sectoriales de Energías alternativas</v>
      </c>
      <c r="C500" s="17" t="s">
        <v>1381</v>
      </c>
      <c r="D500" s="17" t="str">
        <f>+VLOOKUP(C500,distribution!C$2:D$40,2,FALSE)</f>
        <v>Indicadores de Energías alternativas en valores anuales, trimestrales y mensuales</v>
      </c>
      <c r="E500" s="17" t="s">
        <v>1</v>
      </c>
      <c r="F500" s="9" t="s">
        <v>9</v>
      </c>
      <c r="G500" s="9" t="s">
        <v>502</v>
      </c>
      <c r="H500" s="19"/>
    </row>
    <row r="501" spans="1:8" ht="45" x14ac:dyDescent="0.2">
      <c r="A501" s="16" t="s">
        <v>1375</v>
      </c>
      <c r="B501" s="9" t="str">
        <f>+VLOOKUP(A501,dataset!A$2:B$40,2,FALSE)</f>
        <v>Indicadores Sectoriales de Energías alternativas</v>
      </c>
      <c r="C501" s="17" t="s">
        <v>1381</v>
      </c>
      <c r="D501" s="17" t="str">
        <f>+VLOOKUP(C501,distribution!C$2:D$40,2,FALSE)</f>
        <v>Indicadores de Energías alternativas en valores anuales, trimestrales y mensuales</v>
      </c>
      <c r="E501" s="17" t="s">
        <v>498</v>
      </c>
      <c r="F501" s="9" t="s">
        <v>499</v>
      </c>
      <c r="G501" s="9" t="s">
        <v>500</v>
      </c>
      <c r="H501" s="19"/>
    </row>
    <row r="502" spans="1:8" ht="45" x14ac:dyDescent="0.2">
      <c r="A502" s="16" t="s">
        <v>1375</v>
      </c>
      <c r="B502" s="9" t="str">
        <f>+VLOOKUP(A502,dataset!A$2:B$40,2,FALSE)</f>
        <v>Indicadores Sectoriales de Energías alternativas</v>
      </c>
      <c r="C502" s="17" t="s">
        <v>1381</v>
      </c>
      <c r="D502" s="17" t="str">
        <f>+VLOOKUP(C502,distribution!C$2:D$40,2,FALSE)</f>
        <v>Indicadores de Energías alternativas en valores anuales, trimestrales y mensuales</v>
      </c>
      <c r="E502" s="17" t="s">
        <v>474</v>
      </c>
      <c r="F502" s="9" t="s">
        <v>499</v>
      </c>
      <c r="G502" s="9" t="s">
        <v>677</v>
      </c>
      <c r="H502" s="19"/>
    </row>
    <row r="503" spans="1:8" ht="45" x14ac:dyDescent="0.2">
      <c r="A503" s="16" t="s">
        <v>1375</v>
      </c>
      <c r="B503" s="9" t="str">
        <f>+VLOOKUP(A503,dataset!A$2:B$40,2,FALSE)</f>
        <v>Indicadores Sectoriales de Energías alternativas</v>
      </c>
      <c r="C503" s="17" t="s">
        <v>1381</v>
      </c>
      <c r="D503" s="17" t="str">
        <f>+VLOOKUP(C503,distribution!C$2:D$40,2,FALSE)</f>
        <v>Indicadores de Energías alternativas en valores anuales, trimestrales y mensuales</v>
      </c>
      <c r="E503" s="17" t="s">
        <v>476</v>
      </c>
      <c r="F503" s="9" t="s">
        <v>499</v>
      </c>
      <c r="G503" s="9" t="s">
        <v>575</v>
      </c>
      <c r="H503" s="19"/>
    </row>
    <row r="504" spans="1:8" ht="45" x14ac:dyDescent="0.2">
      <c r="A504" s="16" t="s">
        <v>1375</v>
      </c>
      <c r="B504" s="9" t="str">
        <f>+VLOOKUP(A504,dataset!A$2:B$40,2,FALSE)</f>
        <v>Indicadores Sectoriales de Energías alternativas</v>
      </c>
      <c r="C504" s="17" t="s">
        <v>1381</v>
      </c>
      <c r="D504" s="17" t="str">
        <f>+VLOOKUP(C504,distribution!C$2:D$40,2,FALSE)</f>
        <v>Indicadores de Energías alternativas en valores anuales, trimestrales y mensuales</v>
      </c>
      <c r="E504" s="17" t="s">
        <v>477</v>
      </c>
      <c r="F504" s="9" t="s">
        <v>499</v>
      </c>
      <c r="G504" s="9" t="s">
        <v>678</v>
      </c>
      <c r="H504" s="19"/>
    </row>
    <row r="505" spans="1:8" ht="45" x14ac:dyDescent="0.2">
      <c r="A505" s="16" t="s">
        <v>1375</v>
      </c>
      <c r="B505" s="9" t="str">
        <f>+VLOOKUP(A505,dataset!A$2:B$40,2,FALSE)</f>
        <v>Indicadores Sectoriales de Energías alternativas</v>
      </c>
      <c r="C505" s="17" t="s">
        <v>1381</v>
      </c>
      <c r="D505" s="17" t="str">
        <f>+VLOOKUP(C505,distribution!C$2:D$40,2,FALSE)</f>
        <v>Indicadores de Energías alternativas en valores anuales, trimestrales y mensuales</v>
      </c>
      <c r="E505" s="17" t="s">
        <v>1384</v>
      </c>
      <c r="F505" s="9" t="s">
        <v>10</v>
      </c>
      <c r="G505" s="9" t="s">
        <v>1396</v>
      </c>
      <c r="H505" s="19" t="s">
        <v>1408</v>
      </c>
    </row>
    <row r="506" spans="1:8" ht="45" x14ac:dyDescent="0.2">
      <c r="A506" s="16" t="s">
        <v>1375</v>
      </c>
      <c r="B506" s="9" t="str">
        <f>+VLOOKUP(A506,dataset!A$2:B$40,2,FALSE)</f>
        <v>Indicadores Sectoriales de Energías alternativas</v>
      </c>
      <c r="C506" s="17" t="s">
        <v>1381</v>
      </c>
      <c r="D506" s="17" t="str">
        <f>+VLOOKUP(C506,distribution!C$2:D$40,2,FALSE)</f>
        <v>Indicadores de Energías alternativas en valores anuales, trimestrales y mensuales</v>
      </c>
      <c r="E506" s="17" t="s">
        <v>1385</v>
      </c>
      <c r="F506" s="9" t="s">
        <v>10</v>
      </c>
      <c r="G506" s="9" t="s">
        <v>1397</v>
      </c>
      <c r="H506" s="19" t="s">
        <v>1408</v>
      </c>
    </row>
    <row r="507" spans="1:8" ht="45" x14ac:dyDescent="0.2">
      <c r="A507" s="16" t="s">
        <v>1375</v>
      </c>
      <c r="B507" s="9" t="str">
        <f>+VLOOKUP(A507,dataset!A$2:B$40,2,FALSE)</f>
        <v>Indicadores Sectoriales de Energías alternativas</v>
      </c>
      <c r="C507" s="17" t="s">
        <v>1381</v>
      </c>
      <c r="D507" s="17" t="str">
        <f>+VLOOKUP(C507,distribution!C$2:D$40,2,FALSE)</f>
        <v>Indicadores de Energías alternativas en valores anuales, trimestrales y mensuales</v>
      </c>
      <c r="E507" s="17" t="s">
        <v>1386</v>
      </c>
      <c r="F507" s="9" t="s">
        <v>10</v>
      </c>
      <c r="G507" s="9" t="s">
        <v>1398</v>
      </c>
      <c r="H507" s="19" t="s">
        <v>1408</v>
      </c>
    </row>
    <row r="508" spans="1:8" ht="45" x14ac:dyDescent="0.2">
      <c r="A508" s="16" t="s">
        <v>1375</v>
      </c>
      <c r="B508" s="9" t="str">
        <f>+VLOOKUP(A508,dataset!A$2:B$40,2,FALSE)</f>
        <v>Indicadores Sectoriales de Energías alternativas</v>
      </c>
      <c r="C508" s="17" t="s">
        <v>1381</v>
      </c>
      <c r="D508" s="17" t="str">
        <f>+VLOOKUP(C508,distribution!C$2:D$40,2,FALSE)</f>
        <v>Indicadores de Energías alternativas en valores anuales, trimestrales y mensuales</v>
      </c>
      <c r="E508" s="17" t="s">
        <v>1387</v>
      </c>
      <c r="F508" s="9" t="s">
        <v>10</v>
      </c>
      <c r="G508" s="9" t="s">
        <v>1399</v>
      </c>
      <c r="H508" s="19" t="s">
        <v>1408</v>
      </c>
    </row>
    <row r="509" spans="1:8" ht="45" x14ac:dyDescent="0.2">
      <c r="A509" s="16" t="s">
        <v>1375</v>
      </c>
      <c r="B509" s="9" t="str">
        <f>+VLOOKUP(A509,dataset!A$2:B$40,2,FALSE)</f>
        <v>Indicadores Sectoriales de Energías alternativas</v>
      </c>
      <c r="C509" s="17" t="s">
        <v>1381</v>
      </c>
      <c r="D509" s="17" t="str">
        <f>+VLOOKUP(C509,distribution!C$2:D$40,2,FALSE)</f>
        <v>Indicadores de Energías alternativas en valores anuales, trimestrales y mensuales</v>
      </c>
      <c r="E509" s="17" t="s">
        <v>1388</v>
      </c>
      <c r="F509" s="9" t="s">
        <v>10</v>
      </c>
      <c r="G509" s="9" t="s">
        <v>1400</v>
      </c>
      <c r="H509" s="19" t="s">
        <v>1408</v>
      </c>
    </row>
    <row r="510" spans="1:8" ht="45" x14ac:dyDescent="0.2">
      <c r="A510" s="16" t="s">
        <v>1375</v>
      </c>
      <c r="B510" s="9" t="str">
        <f>+VLOOKUP(A510,dataset!A$2:B$40,2,FALSE)</f>
        <v>Indicadores Sectoriales de Energías alternativas</v>
      </c>
      <c r="C510" s="17" t="s">
        <v>1381</v>
      </c>
      <c r="D510" s="17" t="str">
        <f>+VLOOKUP(C510,distribution!C$2:D$40,2,FALSE)</f>
        <v>Indicadores de Energías alternativas en valores anuales, trimestrales y mensuales</v>
      </c>
      <c r="E510" s="17" t="s">
        <v>1389</v>
      </c>
      <c r="F510" s="9" t="s">
        <v>10</v>
      </c>
      <c r="G510" s="9" t="s">
        <v>1401</v>
      </c>
      <c r="H510" s="19" t="s">
        <v>1409</v>
      </c>
    </row>
    <row r="511" spans="1:8" ht="45" x14ac:dyDescent="0.2">
      <c r="A511" s="16" t="s">
        <v>1375</v>
      </c>
      <c r="B511" s="9" t="str">
        <f>+VLOOKUP(A511,dataset!A$2:B$40,2,FALSE)</f>
        <v>Indicadores Sectoriales de Energías alternativas</v>
      </c>
      <c r="C511" s="17" t="s">
        <v>1381</v>
      </c>
      <c r="D511" s="17" t="str">
        <f>+VLOOKUP(C511,distribution!C$2:D$40,2,FALSE)</f>
        <v>Indicadores de Energías alternativas en valores anuales, trimestrales y mensuales</v>
      </c>
      <c r="E511" s="17" t="s">
        <v>1390</v>
      </c>
      <c r="F511" s="9" t="s">
        <v>10</v>
      </c>
      <c r="G511" s="9" t="s">
        <v>1402</v>
      </c>
      <c r="H511" s="19" t="s">
        <v>1409</v>
      </c>
    </row>
    <row r="512" spans="1:8" ht="45" x14ac:dyDescent="0.2">
      <c r="A512" s="16" t="s">
        <v>1375</v>
      </c>
      <c r="B512" s="9" t="str">
        <f>+VLOOKUP(A512,dataset!A$2:B$40,2,FALSE)</f>
        <v>Indicadores Sectoriales de Energías alternativas</v>
      </c>
      <c r="C512" s="17" t="s">
        <v>1381</v>
      </c>
      <c r="D512" s="17" t="str">
        <f>+VLOOKUP(C512,distribution!C$2:D$40,2,FALSE)</f>
        <v>Indicadores de Energías alternativas en valores anuales, trimestrales y mensuales</v>
      </c>
      <c r="E512" s="17" t="s">
        <v>1391</v>
      </c>
      <c r="F512" s="9" t="s">
        <v>10</v>
      </c>
      <c r="G512" s="9" t="s">
        <v>1403</v>
      </c>
      <c r="H512" s="19" t="s">
        <v>1409</v>
      </c>
    </row>
    <row r="513" spans="1:8" ht="45" x14ac:dyDescent="0.2">
      <c r="A513" s="16" t="s">
        <v>1375</v>
      </c>
      <c r="B513" s="9" t="str">
        <f>+VLOOKUP(A513,dataset!A$2:B$40,2,FALSE)</f>
        <v>Indicadores Sectoriales de Energías alternativas</v>
      </c>
      <c r="C513" s="17" t="s">
        <v>1381</v>
      </c>
      <c r="D513" s="17" t="str">
        <f>+VLOOKUP(C513,distribution!C$2:D$40,2,FALSE)</f>
        <v>Indicadores de Energías alternativas en valores anuales, trimestrales y mensuales</v>
      </c>
      <c r="E513" s="17" t="s">
        <v>1392</v>
      </c>
      <c r="F513" s="9" t="s">
        <v>10</v>
      </c>
      <c r="G513" s="9" t="s">
        <v>1404</v>
      </c>
      <c r="H513" s="19" t="s">
        <v>1409</v>
      </c>
    </row>
    <row r="514" spans="1:8" ht="45" x14ac:dyDescent="0.2">
      <c r="A514" s="16" t="s">
        <v>1375</v>
      </c>
      <c r="B514" s="9" t="str">
        <f>+VLOOKUP(A514,dataset!A$2:B$40,2,FALSE)</f>
        <v>Indicadores Sectoriales de Energías alternativas</v>
      </c>
      <c r="C514" s="17" t="s">
        <v>1381</v>
      </c>
      <c r="D514" s="17" t="str">
        <f>+VLOOKUP(C514,distribution!C$2:D$40,2,FALSE)</f>
        <v>Indicadores de Energías alternativas en valores anuales, trimestrales y mensuales</v>
      </c>
      <c r="E514" s="17" t="s">
        <v>1393</v>
      </c>
      <c r="F514" s="9" t="s">
        <v>10</v>
      </c>
      <c r="G514" s="9" t="s">
        <v>1405</v>
      </c>
      <c r="H514" s="19" t="s">
        <v>1409</v>
      </c>
    </row>
    <row r="515" spans="1:8" ht="45" x14ac:dyDescent="0.2">
      <c r="A515" s="16" t="s">
        <v>1375</v>
      </c>
      <c r="B515" s="9" t="str">
        <f>+VLOOKUP(A515,dataset!A$2:B$40,2,FALSE)</f>
        <v>Indicadores Sectoriales de Energías alternativas</v>
      </c>
      <c r="C515" s="17" t="s">
        <v>1381</v>
      </c>
      <c r="D515" s="17" t="str">
        <f>+VLOOKUP(C515,distribution!C$2:D$40,2,FALSE)</f>
        <v>Indicadores de Energías alternativas en valores anuales, trimestrales y mensuales</v>
      </c>
      <c r="E515" s="17" t="s">
        <v>1394</v>
      </c>
      <c r="F515" s="9" t="s">
        <v>10</v>
      </c>
      <c r="G515" s="9" t="s">
        <v>1406</v>
      </c>
      <c r="H515" s="19" t="s">
        <v>1409</v>
      </c>
    </row>
    <row r="516" spans="1:8" ht="45" x14ac:dyDescent="0.2">
      <c r="A516" s="16" t="s">
        <v>1375</v>
      </c>
      <c r="B516" s="9" t="str">
        <f>+VLOOKUP(A516,dataset!A$2:B$40,2,FALSE)</f>
        <v>Indicadores Sectoriales de Energías alternativas</v>
      </c>
      <c r="C516" s="17" t="s">
        <v>1381</v>
      </c>
      <c r="D516" s="17" t="str">
        <f>+VLOOKUP(C516,distribution!C$2:D$40,2,FALSE)</f>
        <v>Indicadores de Energías alternativas en valores anuales, trimestrales y mensuales</v>
      </c>
      <c r="E516" s="17" t="s">
        <v>1395</v>
      </c>
      <c r="F516" s="9" t="s">
        <v>10</v>
      </c>
      <c r="G516" s="9" t="s">
        <v>1407</v>
      </c>
      <c r="H516" s="19" t="s">
        <v>378</v>
      </c>
    </row>
    <row r="517" spans="1:8" ht="45" x14ac:dyDescent="0.2">
      <c r="A517" s="16" t="s">
        <v>291</v>
      </c>
      <c r="B517" s="143" t="str">
        <f>+VLOOKUP(A517,dataset!A$2:B$40,2,FALSE)</f>
        <v xml:space="preserve">Indicadores Sectoriales de Metálicas Básicas </v>
      </c>
      <c r="C517" s="17" t="s">
        <v>293</v>
      </c>
      <c r="D517" s="143" t="str">
        <f>+VLOOKUP(C517,distribution!C$2:D$40,2,FALSE)</f>
        <v>Indicadores de Industrias Metálicas Básicas en valores anuales, mensuales  y trimestrales</v>
      </c>
      <c r="E517" s="17" t="s">
        <v>476</v>
      </c>
      <c r="F517" s="9" t="s">
        <v>10</v>
      </c>
      <c r="G517" s="9" t="s">
        <v>575</v>
      </c>
      <c r="H517" s="9"/>
    </row>
    <row r="518" spans="1:8" ht="45" x14ac:dyDescent="0.2">
      <c r="A518" s="16" t="s">
        <v>291</v>
      </c>
      <c r="B518" s="143" t="str">
        <f>+VLOOKUP(A518,dataset!A$2:B$40,2,FALSE)</f>
        <v xml:space="preserve">Indicadores Sectoriales de Metálicas Básicas </v>
      </c>
      <c r="C518" s="17" t="s">
        <v>293</v>
      </c>
      <c r="D518" s="143" t="str">
        <f>+VLOOKUP(C518,distribution!C$2:D$40,2,FALSE)</f>
        <v>Indicadores de Industrias Metálicas Básicas en valores anuales, mensuales  y trimestrales</v>
      </c>
      <c r="E518" s="17" t="s">
        <v>477</v>
      </c>
      <c r="F518" s="9" t="s">
        <v>499</v>
      </c>
      <c r="G518" s="9" t="s">
        <v>678</v>
      </c>
      <c r="H518" s="9"/>
    </row>
    <row r="519" spans="1:8" ht="45" x14ac:dyDescent="0.2">
      <c r="A519" s="16" t="s">
        <v>291</v>
      </c>
      <c r="B519" s="143" t="str">
        <f>+VLOOKUP(A519,dataset!A$2:B$40,2,FALSE)</f>
        <v xml:space="preserve">Indicadores Sectoriales de Metálicas Básicas </v>
      </c>
      <c r="C519" s="17" t="s">
        <v>293</v>
      </c>
      <c r="D519" s="143" t="str">
        <f>+VLOOKUP(C519,distribution!C$2:D$40,2,FALSE)</f>
        <v>Indicadores de Industrias Metálicas Básicas en valores anuales, mensuales  y trimestrales</v>
      </c>
      <c r="E519" s="17" t="s">
        <v>474</v>
      </c>
      <c r="F519" s="9" t="s">
        <v>499</v>
      </c>
      <c r="G519" s="9" t="s">
        <v>677</v>
      </c>
      <c r="H519" s="9"/>
    </row>
    <row r="520" spans="1:8" s="15" customFormat="1" ht="45" x14ac:dyDescent="0.2">
      <c r="A520" s="16" t="s">
        <v>291</v>
      </c>
      <c r="B520" s="143" t="str">
        <f>+VLOOKUP(A520,dataset!A$2:B$40,2,FALSE)</f>
        <v xml:space="preserve">Indicadores Sectoriales de Metálicas Básicas </v>
      </c>
      <c r="C520" s="17" t="s">
        <v>293</v>
      </c>
      <c r="D520" s="143" t="str">
        <f>+VLOOKUP(C520,distribution!C$2:D$40,2,FALSE)</f>
        <v>Indicadores de Industrias Metálicas Básicas en valores anuales, mensuales  y trimestrales</v>
      </c>
      <c r="E520" s="17" t="s">
        <v>668</v>
      </c>
      <c r="F520" s="19" t="s">
        <v>10</v>
      </c>
      <c r="G520" s="17" t="s">
        <v>314</v>
      </c>
      <c r="H520" s="9" t="s">
        <v>378</v>
      </c>
    </row>
    <row r="521" spans="1:8" ht="45" x14ac:dyDescent="0.2">
      <c r="A521" s="16" t="s">
        <v>291</v>
      </c>
      <c r="B521" s="143" t="str">
        <f>+VLOOKUP(A521,dataset!A$2:B$40,2,FALSE)</f>
        <v xml:space="preserve">Indicadores Sectoriales de Metálicas Básicas </v>
      </c>
      <c r="C521" s="17" t="s">
        <v>293</v>
      </c>
      <c r="D521" s="143" t="str">
        <f>+VLOOKUP(C521,distribution!C$2:D$40,2,FALSE)</f>
        <v>Indicadores de Industrias Metálicas Básicas en valores anuales, mensuales  y trimestrales</v>
      </c>
      <c r="E521" s="17" t="s">
        <v>1</v>
      </c>
      <c r="F521" s="9" t="s">
        <v>9</v>
      </c>
      <c r="G521" s="9" t="s">
        <v>610</v>
      </c>
      <c r="H521" s="62"/>
    </row>
    <row r="522" spans="1:8" ht="45" x14ac:dyDescent="0.2">
      <c r="A522" s="16" t="s">
        <v>291</v>
      </c>
      <c r="B522" s="143" t="str">
        <f>+VLOOKUP(A522,dataset!A$2:B$40,2,FALSE)</f>
        <v xml:space="preserve">Indicadores Sectoriales de Metálicas Básicas </v>
      </c>
      <c r="C522" s="17" t="s">
        <v>293</v>
      </c>
      <c r="D522" s="143" t="str">
        <f>+VLOOKUP(C522,distribution!C$2:D$40,2,FALSE)</f>
        <v>Indicadores de Industrias Metálicas Básicas en valores anuales, mensuales  y trimestrales</v>
      </c>
      <c r="E522" s="17" t="s">
        <v>498</v>
      </c>
      <c r="F522" s="9" t="s">
        <v>499</v>
      </c>
      <c r="G522" s="9" t="s">
        <v>500</v>
      </c>
      <c r="H522" s="62"/>
    </row>
    <row r="523" spans="1:8" ht="45" x14ac:dyDescent="0.2">
      <c r="A523" s="16" t="s">
        <v>291</v>
      </c>
      <c r="B523" s="143" t="str">
        <f>+VLOOKUP(A523,dataset!A$2:B$40,2,FALSE)</f>
        <v xml:space="preserve">Indicadores Sectoriales de Metálicas Básicas </v>
      </c>
      <c r="C523" s="17" t="s">
        <v>293</v>
      </c>
      <c r="D523" s="143" t="str">
        <f>+VLOOKUP(C523,distribution!C$2:D$40,2,FALSE)</f>
        <v>Indicadores de Industrias Metálicas Básicas en valores anuales, mensuales  y trimestrales</v>
      </c>
      <c r="E523" s="17" t="s">
        <v>294</v>
      </c>
      <c r="F523" s="19" t="s">
        <v>10</v>
      </c>
      <c r="G523" s="17" t="s">
        <v>295</v>
      </c>
      <c r="H523" s="17" t="s">
        <v>367</v>
      </c>
    </row>
    <row r="524" spans="1:8" ht="45" x14ac:dyDescent="0.2">
      <c r="A524" s="16" t="s">
        <v>291</v>
      </c>
      <c r="B524" s="143" t="str">
        <f>+VLOOKUP(A524,dataset!A$2:B$40,2,FALSE)</f>
        <v xml:space="preserve">Indicadores Sectoriales de Metálicas Básicas </v>
      </c>
      <c r="C524" s="17" t="s">
        <v>293</v>
      </c>
      <c r="D524" s="143" t="str">
        <f>+VLOOKUP(C524,distribution!C$2:D$40,2,FALSE)</f>
        <v>Indicadores de Industrias Metálicas Básicas en valores anuales, mensuales  y trimestrales</v>
      </c>
      <c r="E524" s="17" t="s">
        <v>296</v>
      </c>
      <c r="F524" s="19" t="s">
        <v>10</v>
      </c>
      <c r="G524" s="17" t="s">
        <v>297</v>
      </c>
      <c r="H524" s="17" t="s">
        <v>367</v>
      </c>
    </row>
    <row r="525" spans="1:8" ht="45" x14ac:dyDescent="0.2">
      <c r="A525" s="16" t="s">
        <v>291</v>
      </c>
      <c r="B525" s="143" t="str">
        <f>+VLOOKUP(A525,dataset!A$2:B$40,2,FALSE)</f>
        <v xml:space="preserve">Indicadores Sectoriales de Metálicas Básicas </v>
      </c>
      <c r="C525" s="17" t="s">
        <v>293</v>
      </c>
      <c r="D525" s="143" t="str">
        <f>+VLOOKUP(C525,distribution!C$2:D$40,2,FALSE)</f>
        <v>Indicadores de Industrias Metálicas Básicas en valores anuales, mensuales  y trimestrales</v>
      </c>
      <c r="E525" s="17" t="s">
        <v>298</v>
      </c>
      <c r="F525" s="19" t="s">
        <v>10</v>
      </c>
      <c r="G525" s="17" t="s">
        <v>299</v>
      </c>
      <c r="H525" s="17" t="s">
        <v>367</v>
      </c>
    </row>
    <row r="526" spans="1:8" ht="45" x14ac:dyDescent="0.2">
      <c r="A526" s="16" t="s">
        <v>291</v>
      </c>
      <c r="B526" s="143" t="str">
        <f>+VLOOKUP(A526,dataset!A$2:B$40,2,FALSE)</f>
        <v xml:space="preserve">Indicadores Sectoriales de Metálicas Básicas </v>
      </c>
      <c r="C526" s="17" t="s">
        <v>293</v>
      </c>
      <c r="D526" s="143" t="str">
        <f>+VLOOKUP(C526,distribution!C$2:D$40,2,FALSE)</f>
        <v>Indicadores de Industrias Metálicas Básicas en valores anuales, mensuales  y trimestrales</v>
      </c>
      <c r="E526" s="17" t="s">
        <v>300</v>
      </c>
      <c r="F526" s="19" t="s">
        <v>10</v>
      </c>
      <c r="G526" s="17" t="s">
        <v>301</v>
      </c>
      <c r="H526" s="17" t="s">
        <v>367</v>
      </c>
    </row>
    <row r="527" spans="1:8" ht="45" x14ac:dyDescent="0.2">
      <c r="A527" s="16" t="s">
        <v>291</v>
      </c>
      <c r="B527" s="143" t="str">
        <f>+VLOOKUP(A527,dataset!A$2:B$40,2,FALSE)</f>
        <v xml:space="preserve">Indicadores Sectoriales de Metálicas Básicas </v>
      </c>
      <c r="C527" s="17" t="s">
        <v>293</v>
      </c>
      <c r="D527" s="143" t="str">
        <f>+VLOOKUP(C527,distribution!C$2:D$40,2,FALSE)</f>
        <v>Indicadores de Industrias Metálicas Básicas en valores anuales, mensuales  y trimestrales</v>
      </c>
      <c r="E527" s="17" t="s">
        <v>302</v>
      </c>
      <c r="F527" s="19" t="s">
        <v>10</v>
      </c>
      <c r="G527" s="17" t="s">
        <v>303</v>
      </c>
      <c r="H527" s="17" t="s">
        <v>367</v>
      </c>
    </row>
    <row r="528" spans="1:8" ht="45" x14ac:dyDescent="0.2">
      <c r="A528" s="16" t="s">
        <v>291</v>
      </c>
      <c r="B528" s="143" t="str">
        <f>+VLOOKUP(A528,dataset!A$2:B$40,2,FALSE)</f>
        <v xml:space="preserve">Indicadores Sectoriales de Metálicas Básicas </v>
      </c>
      <c r="C528" s="17" t="s">
        <v>293</v>
      </c>
      <c r="D528" s="143" t="str">
        <f>+VLOOKUP(C528,distribution!C$2:D$40,2,FALSE)</f>
        <v>Indicadores de Industrias Metálicas Básicas en valores anuales, mensuales  y trimestrales</v>
      </c>
      <c r="E528" s="17" t="s">
        <v>304</v>
      </c>
      <c r="F528" s="19" t="s">
        <v>10</v>
      </c>
      <c r="G528" s="17" t="s">
        <v>305</v>
      </c>
      <c r="H528" s="17" t="s">
        <v>367</v>
      </c>
    </row>
    <row r="529" spans="1:8" ht="45" x14ac:dyDescent="0.2">
      <c r="A529" s="16" t="s">
        <v>291</v>
      </c>
      <c r="B529" s="143" t="str">
        <f>+VLOOKUP(A529,dataset!A$2:B$40,2,FALSE)</f>
        <v xml:space="preserve">Indicadores Sectoriales de Metálicas Básicas </v>
      </c>
      <c r="C529" s="17" t="s">
        <v>293</v>
      </c>
      <c r="D529" s="143" t="str">
        <f>+VLOOKUP(C529,distribution!C$2:D$40,2,FALSE)</f>
        <v>Indicadores de Industrias Metálicas Básicas en valores anuales, mensuales  y trimestrales</v>
      </c>
      <c r="E529" s="17" t="s">
        <v>306</v>
      </c>
      <c r="F529" s="19" t="s">
        <v>10</v>
      </c>
      <c r="G529" s="17" t="s">
        <v>307</v>
      </c>
      <c r="H529" s="17" t="s">
        <v>367</v>
      </c>
    </row>
    <row r="530" spans="1:8" ht="45" x14ac:dyDescent="0.2">
      <c r="A530" s="16" t="s">
        <v>291</v>
      </c>
      <c r="B530" s="143" t="str">
        <f>+VLOOKUP(A530,dataset!A$2:B$40,2,FALSE)</f>
        <v xml:space="preserve">Indicadores Sectoriales de Metálicas Básicas </v>
      </c>
      <c r="C530" s="17" t="s">
        <v>293</v>
      </c>
      <c r="D530" s="143" t="str">
        <f>+VLOOKUP(C530,distribution!C$2:D$40,2,FALSE)</f>
        <v>Indicadores de Industrias Metálicas Básicas en valores anuales, mensuales  y trimestrales</v>
      </c>
      <c r="E530" s="17" t="s">
        <v>308</v>
      </c>
      <c r="F530" s="19" t="s">
        <v>10</v>
      </c>
      <c r="G530" s="17" t="s">
        <v>309</v>
      </c>
      <c r="H530" s="17" t="s">
        <v>367</v>
      </c>
    </row>
    <row r="531" spans="1:8" ht="45" x14ac:dyDescent="0.2">
      <c r="A531" s="16" t="s">
        <v>291</v>
      </c>
      <c r="B531" s="143" t="str">
        <f>+VLOOKUP(A531,dataset!A$2:B$40,2,FALSE)</f>
        <v xml:space="preserve">Indicadores Sectoriales de Metálicas Básicas </v>
      </c>
      <c r="C531" s="17" t="s">
        <v>293</v>
      </c>
      <c r="D531" s="143" t="str">
        <f>+VLOOKUP(C531,distribution!C$2:D$40,2,FALSE)</f>
        <v>Indicadores de Industrias Metálicas Básicas en valores anuales, mensuales  y trimestrales</v>
      </c>
      <c r="E531" s="17" t="s">
        <v>310</v>
      </c>
      <c r="F531" s="19" t="s">
        <v>10</v>
      </c>
      <c r="G531" s="17" t="s">
        <v>311</v>
      </c>
      <c r="H531" s="17" t="s">
        <v>367</v>
      </c>
    </row>
    <row r="532" spans="1:8" ht="45" x14ac:dyDescent="0.2">
      <c r="A532" s="16" t="s">
        <v>291</v>
      </c>
      <c r="B532" s="143" t="str">
        <f>+VLOOKUP(A532,dataset!A$2:B$40,2,FALSE)</f>
        <v xml:space="preserve">Indicadores Sectoriales de Metálicas Básicas </v>
      </c>
      <c r="C532" s="17" t="s">
        <v>293</v>
      </c>
      <c r="D532" s="143" t="str">
        <f>+VLOOKUP(C532,distribution!C$2:D$40,2,FALSE)</f>
        <v>Indicadores de Industrias Metálicas Básicas en valores anuales, mensuales  y trimestrales</v>
      </c>
      <c r="E532" s="17" t="s">
        <v>312</v>
      </c>
      <c r="F532" s="19" t="s">
        <v>10</v>
      </c>
      <c r="G532" s="17" t="s">
        <v>313</v>
      </c>
      <c r="H532" s="17" t="s">
        <v>367</v>
      </c>
    </row>
    <row r="533" spans="1:8" ht="45" x14ac:dyDescent="0.2">
      <c r="A533" s="16" t="s">
        <v>315</v>
      </c>
      <c r="B533" s="143" t="str">
        <f>+VLOOKUP(A533,dataset!A$2:B$40,2,FALSE)</f>
        <v>Indicadores Sectoriales de Pesca Marítima</v>
      </c>
      <c r="C533" s="17" t="s">
        <v>318</v>
      </c>
      <c r="D533" s="143" t="str">
        <f>+VLOOKUP(C533,distribution!C$2:D$40,2,FALSE)</f>
        <v>Indicadores de Pesca Marítima en valores anuales, trimestrales y mensuales</v>
      </c>
      <c r="E533" s="17" t="s">
        <v>476</v>
      </c>
      <c r="F533" s="9" t="s">
        <v>10</v>
      </c>
      <c r="G533" s="9" t="s">
        <v>575</v>
      </c>
      <c r="H533" s="9"/>
    </row>
    <row r="534" spans="1:8" ht="45" x14ac:dyDescent="0.2">
      <c r="A534" s="16" t="s">
        <v>315</v>
      </c>
      <c r="B534" s="143" t="str">
        <f>+VLOOKUP(A534,dataset!A$2:B$40,2,FALSE)</f>
        <v>Indicadores Sectoriales de Pesca Marítima</v>
      </c>
      <c r="C534" s="17" t="s">
        <v>318</v>
      </c>
      <c r="D534" s="143" t="str">
        <f>+VLOOKUP(C534,distribution!C$2:D$40,2,FALSE)</f>
        <v>Indicadores de Pesca Marítima en valores anuales, trimestrales y mensuales</v>
      </c>
      <c r="E534" s="17" t="s">
        <v>477</v>
      </c>
      <c r="F534" s="9" t="s">
        <v>499</v>
      </c>
      <c r="G534" s="9" t="s">
        <v>678</v>
      </c>
      <c r="H534" s="9"/>
    </row>
    <row r="535" spans="1:8" ht="45" x14ac:dyDescent="0.2">
      <c r="A535" s="16" t="s">
        <v>315</v>
      </c>
      <c r="B535" s="143" t="str">
        <f>+VLOOKUP(A535,dataset!A$2:B$40,2,FALSE)</f>
        <v>Indicadores Sectoriales de Pesca Marítima</v>
      </c>
      <c r="C535" s="17" t="s">
        <v>318</v>
      </c>
      <c r="D535" s="143" t="str">
        <f>+VLOOKUP(C535,distribution!C$2:D$40,2,FALSE)</f>
        <v>Indicadores de Pesca Marítima en valores anuales, trimestrales y mensuales</v>
      </c>
      <c r="E535" s="17" t="s">
        <v>474</v>
      </c>
      <c r="F535" s="9" t="s">
        <v>499</v>
      </c>
      <c r="G535" s="9" t="s">
        <v>677</v>
      </c>
      <c r="H535" s="9"/>
    </row>
    <row r="536" spans="1:8" ht="45" x14ac:dyDescent="0.2">
      <c r="A536" s="16" t="s">
        <v>315</v>
      </c>
      <c r="B536" s="143" t="str">
        <f>+VLOOKUP(A536,dataset!A$2:B$40,2,FALSE)</f>
        <v>Indicadores Sectoriales de Pesca Marítima</v>
      </c>
      <c r="C536" s="17" t="s">
        <v>318</v>
      </c>
      <c r="D536" s="143" t="str">
        <f>+VLOOKUP(C536,distribution!C$2:D$40,2,FALSE)</f>
        <v>Indicadores de Pesca Marítima en valores anuales, trimestrales y mensuales</v>
      </c>
      <c r="E536" s="17" t="s">
        <v>322</v>
      </c>
      <c r="F536" s="19" t="s">
        <v>10</v>
      </c>
      <c r="G536" s="9" t="s">
        <v>1827</v>
      </c>
      <c r="H536" s="9" t="s">
        <v>370</v>
      </c>
    </row>
    <row r="537" spans="1:8" ht="45" x14ac:dyDescent="0.2">
      <c r="A537" s="16" t="s">
        <v>315</v>
      </c>
      <c r="B537" s="143" t="str">
        <f>+VLOOKUP(A537,dataset!A$2:B$40,2,FALSE)</f>
        <v>Indicadores Sectoriales de Pesca Marítima</v>
      </c>
      <c r="C537" s="17" t="s">
        <v>318</v>
      </c>
      <c r="D537" s="143" t="str">
        <f>+VLOOKUP(C537,distribution!C$2:D$40,2,FALSE)</f>
        <v>Indicadores de Pesca Marítima en valores anuales, trimestrales y mensuales</v>
      </c>
      <c r="E537" s="17" t="s">
        <v>323</v>
      </c>
      <c r="F537" s="20" t="s">
        <v>10</v>
      </c>
      <c r="G537" s="9" t="s">
        <v>1821</v>
      </c>
      <c r="H537" s="9" t="s">
        <v>370</v>
      </c>
    </row>
    <row r="538" spans="1:8" ht="45" x14ac:dyDescent="0.2">
      <c r="A538" s="16" t="s">
        <v>315</v>
      </c>
      <c r="B538" s="143" t="str">
        <f>+VLOOKUP(A538,dataset!A$2:B$40,2,FALSE)</f>
        <v>Indicadores Sectoriales de Pesca Marítima</v>
      </c>
      <c r="C538" s="17" t="s">
        <v>318</v>
      </c>
      <c r="D538" s="143" t="str">
        <f>+VLOOKUP(C538,distribution!C$2:D$40,2,FALSE)</f>
        <v>Indicadores de Pesca Marítima en valores anuales, trimestrales y mensuales</v>
      </c>
      <c r="E538" s="17" t="s">
        <v>324</v>
      </c>
      <c r="F538" s="20" t="s">
        <v>10</v>
      </c>
      <c r="G538" s="9" t="s">
        <v>1822</v>
      </c>
      <c r="H538" s="9" t="s">
        <v>370</v>
      </c>
    </row>
    <row r="539" spans="1:8" ht="45" x14ac:dyDescent="0.2">
      <c r="A539" s="16" t="s">
        <v>315</v>
      </c>
      <c r="B539" s="143" t="str">
        <f>+VLOOKUP(A539,dataset!A$2:B$40,2,FALSE)</f>
        <v>Indicadores Sectoriales de Pesca Marítima</v>
      </c>
      <c r="C539" s="17" t="s">
        <v>318</v>
      </c>
      <c r="D539" s="143" t="str">
        <f>+VLOOKUP(C539,distribution!C$2:D$40,2,FALSE)</f>
        <v>Indicadores de Pesca Marítima en valores anuales, trimestrales y mensuales</v>
      </c>
      <c r="E539" s="17" t="s">
        <v>320</v>
      </c>
      <c r="F539" s="19" t="s">
        <v>10</v>
      </c>
      <c r="G539" s="9" t="s">
        <v>1823</v>
      </c>
      <c r="H539" s="9" t="s">
        <v>370</v>
      </c>
    </row>
    <row r="540" spans="1:8" ht="45" x14ac:dyDescent="0.2">
      <c r="A540" s="16" t="s">
        <v>315</v>
      </c>
      <c r="B540" s="143" t="str">
        <f>+VLOOKUP(A540,dataset!A$2:B$40,2,FALSE)</f>
        <v>Indicadores Sectoriales de Pesca Marítima</v>
      </c>
      <c r="C540" s="17" t="s">
        <v>318</v>
      </c>
      <c r="D540" s="143" t="str">
        <f>+VLOOKUP(C540,distribution!C$2:D$40,2,FALSE)</f>
        <v>Indicadores de Pesca Marítima en valores anuales, trimestrales y mensuales</v>
      </c>
      <c r="E540" s="17" t="s">
        <v>321</v>
      </c>
      <c r="F540" s="20" t="s">
        <v>10</v>
      </c>
      <c r="G540" s="9" t="s">
        <v>1824</v>
      </c>
      <c r="H540" s="9" t="s">
        <v>370</v>
      </c>
    </row>
    <row r="541" spans="1:8" ht="45" x14ac:dyDescent="0.2">
      <c r="A541" s="16" t="s">
        <v>315</v>
      </c>
      <c r="B541" s="143" t="str">
        <f>+VLOOKUP(A541,dataset!A$2:B$40,2,FALSE)</f>
        <v>Indicadores Sectoriales de Pesca Marítima</v>
      </c>
      <c r="C541" s="17" t="s">
        <v>318</v>
      </c>
      <c r="D541" s="143" t="str">
        <f>+VLOOKUP(C541,distribution!C$2:D$40,2,FALSE)</f>
        <v>Indicadores de Pesca Marítima en valores anuales, trimestrales y mensuales</v>
      </c>
      <c r="E541" s="17" t="s">
        <v>319</v>
      </c>
      <c r="F541" s="19" t="s">
        <v>10</v>
      </c>
      <c r="G541" s="9" t="s">
        <v>1825</v>
      </c>
      <c r="H541" s="9" t="s">
        <v>370</v>
      </c>
    </row>
    <row r="542" spans="1:8" ht="45" x14ac:dyDescent="0.2">
      <c r="A542" s="16" t="s">
        <v>315</v>
      </c>
      <c r="B542" s="143" t="str">
        <f>+VLOOKUP(A542,dataset!A$2:B$40,2,FALSE)</f>
        <v>Indicadores Sectoriales de Pesca Marítima</v>
      </c>
      <c r="C542" s="17" t="s">
        <v>318</v>
      </c>
      <c r="D542" s="143" t="str">
        <f>+VLOOKUP(C542,distribution!C$2:D$40,2,FALSE)</f>
        <v>Indicadores de Pesca Marítima en valores anuales, trimestrales y mensuales</v>
      </c>
      <c r="E542" s="17" t="s">
        <v>325</v>
      </c>
      <c r="F542" s="20" t="s">
        <v>10</v>
      </c>
      <c r="G542" s="9" t="s">
        <v>1826</v>
      </c>
      <c r="H542" s="9" t="s">
        <v>370</v>
      </c>
    </row>
    <row r="543" spans="1:8" ht="45" x14ac:dyDescent="0.2">
      <c r="A543" s="16" t="s">
        <v>315</v>
      </c>
      <c r="B543" s="143" t="str">
        <f>+VLOOKUP(A543,dataset!A$2:B$40,2,FALSE)</f>
        <v>Indicadores Sectoriales de Pesca Marítima</v>
      </c>
      <c r="C543" s="17" t="s">
        <v>318</v>
      </c>
      <c r="D543" s="143" t="str">
        <f>+VLOOKUP(C543,distribution!C$2:D$40,2,FALSE)</f>
        <v>Indicadores de Pesca Marítima en valores anuales, trimestrales y mensuales</v>
      </c>
      <c r="E543" s="17" t="s">
        <v>328</v>
      </c>
      <c r="F543" s="56" t="s">
        <v>10</v>
      </c>
      <c r="G543" s="48" t="s">
        <v>512</v>
      </c>
      <c r="H543" s="9" t="s">
        <v>378</v>
      </c>
    </row>
    <row r="544" spans="1:8" ht="45" x14ac:dyDescent="0.2">
      <c r="A544" s="16" t="s">
        <v>315</v>
      </c>
      <c r="B544" s="143" t="str">
        <f>+VLOOKUP(A544,dataset!A$2:B$40,2,FALSE)</f>
        <v>Indicadores Sectoriales de Pesca Marítima</v>
      </c>
      <c r="C544" s="17" t="s">
        <v>318</v>
      </c>
      <c r="D544" s="143" t="str">
        <f>+VLOOKUP(C544,distribution!C$2:D$40,2,FALSE)</f>
        <v>Indicadores de Pesca Marítima en valores anuales, trimestrales y mensuales</v>
      </c>
      <c r="E544" s="17" t="s">
        <v>326</v>
      </c>
      <c r="F544" s="56" t="s">
        <v>10</v>
      </c>
      <c r="G544" s="48" t="s">
        <v>512</v>
      </c>
      <c r="H544" s="9" t="s">
        <v>378</v>
      </c>
    </row>
    <row r="545" spans="1:8" ht="45" x14ac:dyDescent="0.2">
      <c r="A545" s="16" t="s">
        <v>315</v>
      </c>
      <c r="B545" s="143" t="str">
        <f>+VLOOKUP(A545,dataset!A$2:B$40,2,FALSE)</f>
        <v>Indicadores Sectoriales de Pesca Marítima</v>
      </c>
      <c r="C545" s="17" t="s">
        <v>318</v>
      </c>
      <c r="D545" s="143" t="str">
        <f>+VLOOKUP(C545,distribution!C$2:D$40,2,FALSE)</f>
        <v>Indicadores de Pesca Marítima en valores anuales, trimestrales y mensuales</v>
      </c>
      <c r="E545" s="17" t="s">
        <v>327</v>
      </c>
      <c r="F545" s="56" t="s">
        <v>10</v>
      </c>
      <c r="G545" s="48" t="s">
        <v>512</v>
      </c>
      <c r="H545" s="9" t="s">
        <v>378</v>
      </c>
    </row>
    <row r="546" spans="1:8" ht="45" x14ac:dyDescent="0.2">
      <c r="A546" s="16" t="s">
        <v>315</v>
      </c>
      <c r="B546" s="143" t="str">
        <f>+VLOOKUP(A546,dataset!A$2:B$40,2,FALSE)</f>
        <v>Indicadores Sectoriales de Pesca Marítima</v>
      </c>
      <c r="C546" s="17" t="s">
        <v>318</v>
      </c>
      <c r="D546" s="143" t="str">
        <f>+VLOOKUP(C546,distribution!C$2:D$40,2,FALSE)</f>
        <v>Indicadores de Pesca Marítima en valores anuales, trimestrales y mensuales</v>
      </c>
      <c r="E546" s="17" t="s">
        <v>498</v>
      </c>
      <c r="F546" s="9" t="s">
        <v>499</v>
      </c>
      <c r="G546" s="9" t="s">
        <v>500</v>
      </c>
      <c r="H546" s="9"/>
    </row>
    <row r="547" spans="1:8" ht="45" x14ac:dyDescent="0.2">
      <c r="A547" s="16" t="s">
        <v>315</v>
      </c>
      <c r="B547" s="143" t="str">
        <f>+VLOOKUP(A547,dataset!A$2:B$40,2,FALSE)</f>
        <v>Indicadores Sectoriales de Pesca Marítima</v>
      </c>
      <c r="C547" s="17" t="s">
        <v>318</v>
      </c>
      <c r="D547" s="143" t="str">
        <f>+VLOOKUP(C547,distribution!C$2:D$40,2,FALSE)</f>
        <v>Indicadores de Pesca Marítima en valores anuales, trimestrales y mensuales</v>
      </c>
      <c r="E547" s="17" t="s">
        <v>1</v>
      </c>
      <c r="F547" s="9" t="s">
        <v>9</v>
      </c>
      <c r="G547" s="9" t="s">
        <v>502</v>
      </c>
      <c r="H547" s="9"/>
    </row>
    <row r="548" spans="1:8" ht="45" x14ac:dyDescent="0.2">
      <c r="A548" s="16" t="s">
        <v>315</v>
      </c>
      <c r="B548" s="143" t="str">
        <f>+VLOOKUP(A548,dataset!A$2:B$40,2,FALSE)</f>
        <v>Indicadores Sectoriales de Pesca Marítima</v>
      </c>
      <c r="C548" s="17" t="s">
        <v>318</v>
      </c>
      <c r="D548" s="143" t="str">
        <f>+VLOOKUP(C548,distribution!C$2:D$40,2,FALSE)</f>
        <v>Indicadores de Pesca Marítima en valores anuales, trimestrales y mensuales</v>
      </c>
      <c r="E548" s="63" t="s">
        <v>329</v>
      </c>
      <c r="F548" s="20" t="s">
        <v>10</v>
      </c>
      <c r="G548" s="17" t="s">
        <v>574</v>
      </c>
      <c r="H548" s="9" t="s">
        <v>380</v>
      </c>
    </row>
    <row r="549" spans="1:8" ht="33.75" x14ac:dyDescent="0.2">
      <c r="A549" s="16" t="s">
        <v>1546</v>
      </c>
      <c r="B549" s="9" t="str">
        <f>+VLOOKUP(A549,dataset!A$2:B$40,2,FALSE)</f>
        <v>Indicadores Sectoriales de Algodonera - textil</v>
      </c>
      <c r="C549" s="17" t="s">
        <v>1551</v>
      </c>
      <c r="D549" s="17" t="str">
        <f>+VLOOKUP(C549,distribution!C$2:D$40,2,FALSE)</f>
        <v>Indicadores de Algodonera - textil en valores anuales, trimestrales  y mensuales</v>
      </c>
      <c r="E549" s="17" t="s">
        <v>1</v>
      </c>
      <c r="F549" s="9" t="s">
        <v>9</v>
      </c>
      <c r="G549" s="9" t="s">
        <v>502</v>
      </c>
      <c r="H549" s="19"/>
    </row>
    <row r="550" spans="1:8" ht="33.75" x14ac:dyDescent="0.2">
      <c r="A550" s="16" t="s">
        <v>1546</v>
      </c>
      <c r="B550" s="31" t="str">
        <f>+VLOOKUP(A550,dataset!A$2:B$40,2,FALSE)</f>
        <v>Indicadores Sectoriales de Algodonera - textil</v>
      </c>
      <c r="C550" s="17" t="s">
        <v>1551</v>
      </c>
      <c r="D550" s="23" t="str">
        <f>+VLOOKUP(C550,distribution!C$2:D$40,2,FALSE)</f>
        <v>Indicadores de Algodonera - textil en valores anuales, trimestrales  y mensuales</v>
      </c>
      <c r="E550" s="17" t="s">
        <v>498</v>
      </c>
      <c r="F550" s="9" t="s">
        <v>499</v>
      </c>
      <c r="G550" s="9" t="s">
        <v>500</v>
      </c>
      <c r="H550" s="19"/>
    </row>
    <row r="551" spans="1:8" ht="33.75" x14ac:dyDescent="0.2">
      <c r="A551" s="16" t="s">
        <v>1546</v>
      </c>
      <c r="B551" s="31" t="str">
        <f>+VLOOKUP(A551,dataset!A$2:B$40,2,FALSE)</f>
        <v>Indicadores Sectoriales de Algodonera - textil</v>
      </c>
      <c r="C551" s="17" t="s">
        <v>1551</v>
      </c>
      <c r="D551" s="23" t="str">
        <f>+VLOOKUP(C551,distribution!C$2:D$40,2,FALSE)</f>
        <v>Indicadores de Algodonera - textil en valores anuales, trimestrales  y mensuales</v>
      </c>
      <c r="E551" s="17" t="s">
        <v>474</v>
      </c>
      <c r="F551" s="9" t="s">
        <v>499</v>
      </c>
      <c r="G551" s="9" t="s">
        <v>677</v>
      </c>
      <c r="H551" s="19"/>
    </row>
    <row r="552" spans="1:8" ht="33.75" x14ac:dyDescent="0.2">
      <c r="A552" s="16" t="s">
        <v>1546</v>
      </c>
      <c r="B552" s="31" t="str">
        <f>+VLOOKUP(A552,dataset!A$2:B$40,2,FALSE)</f>
        <v>Indicadores Sectoriales de Algodonera - textil</v>
      </c>
      <c r="C552" s="17" t="s">
        <v>1551</v>
      </c>
      <c r="D552" s="23" t="str">
        <f>+VLOOKUP(C552,distribution!C$2:D$40,2,FALSE)</f>
        <v>Indicadores de Algodonera - textil en valores anuales, trimestrales  y mensuales</v>
      </c>
      <c r="E552" s="17" t="s">
        <v>476</v>
      </c>
      <c r="F552" s="9" t="s">
        <v>499</v>
      </c>
      <c r="G552" s="9" t="s">
        <v>575</v>
      </c>
      <c r="H552" s="19"/>
    </row>
    <row r="553" spans="1:8" ht="33.75" x14ac:dyDescent="0.2">
      <c r="A553" s="16" t="s">
        <v>1546</v>
      </c>
      <c r="B553" s="31" t="str">
        <f>+VLOOKUP(A553,dataset!A$2:B$40,2,FALSE)</f>
        <v>Indicadores Sectoriales de Algodonera - textil</v>
      </c>
      <c r="C553" s="17" t="s">
        <v>1551</v>
      </c>
      <c r="D553" s="23" t="str">
        <f>+VLOOKUP(C553,distribution!C$2:D$40,2,FALSE)</f>
        <v>Indicadores de Algodonera - textil en valores anuales, trimestrales  y mensuales</v>
      </c>
      <c r="E553" s="17" t="s">
        <v>477</v>
      </c>
      <c r="F553" s="9" t="s">
        <v>499</v>
      </c>
      <c r="G553" s="9" t="s">
        <v>678</v>
      </c>
      <c r="H553" s="19"/>
    </row>
    <row r="554" spans="1:8" ht="33.75" x14ac:dyDescent="0.2">
      <c r="A554" s="16" t="s">
        <v>1546</v>
      </c>
      <c r="B554" s="31" t="str">
        <f>+VLOOKUP(A554,dataset!A$2:B$40,2,FALSE)</f>
        <v>Indicadores Sectoriales de Algodonera - textil</v>
      </c>
      <c r="C554" s="17" t="s">
        <v>1551</v>
      </c>
      <c r="D554" s="23" t="str">
        <f>+VLOOKUP(C554,distribution!C$2:D$40,2,FALSE)</f>
        <v>Indicadores de Algodonera - textil en valores anuales, trimestrales  y mensuales</v>
      </c>
      <c r="E554" s="17" t="s">
        <v>1554</v>
      </c>
      <c r="F554" s="9" t="s">
        <v>10</v>
      </c>
      <c r="G554" s="9" t="s">
        <v>1575</v>
      </c>
      <c r="H554" s="19" t="s">
        <v>363</v>
      </c>
    </row>
    <row r="555" spans="1:8" ht="33.75" x14ac:dyDescent="0.2">
      <c r="A555" s="16" t="s">
        <v>1546</v>
      </c>
      <c r="B555" s="31" t="str">
        <f>+VLOOKUP(A555,dataset!A$2:B$40,2,FALSE)</f>
        <v>Indicadores Sectoriales de Algodonera - textil</v>
      </c>
      <c r="C555" s="17" t="s">
        <v>1551</v>
      </c>
      <c r="D555" s="23" t="str">
        <f>+VLOOKUP(C555,distribution!C$2:D$40,2,FALSE)</f>
        <v>Indicadores de Algodonera - textil en valores anuales, trimestrales  y mensuales</v>
      </c>
      <c r="E555" s="17" t="s">
        <v>1555</v>
      </c>
      <c r="F555" s="9" t="s">
        <v>10</v>
      </c>
      <c r="G555" s="9" t="s">
        <v>1576</v>
      </c>
      <c r="H555" s="19" t="s">
        <v>363</v>
      </c>
    </row>
    <row r="556" spans="1:8" ht="33.75" x14ac:dyDescent="0.2">
      <c r="A556" s="16" t="s">
        <v>1546</v>
      </c>
      <c r="B556" s="31" t="str">
        <f>+VLOOKUP(A556,dataset!A$2:B$40,2,FALSE)</f>
        <v>Indicadores Sectoriales de Algodonera - textil</v>
      </c>
      <c r="C556" s="17" t="s">
        <v>1551</v>
      </c>
      <c r="D556" s="23" t="str">
        <f>+VLOOKUP(C556,distribution!C$2:D$40,2,FALSE)</f>
        <v>Indicadores de Algodonera - textil en valores anuales, trimestrales  y mensuales</v>
      </c>
      <c r="E556" s="17" t="s">
        <v>1601</v>
      </c>
      <c r="F556" s="9" t="s">
        <v>10</v>
      </c>
      <c r="G556" s="9" t="s">
        <v>1577</v>
      </c>
      <c r="H556" s="19" t="s">
        <v>370</v>
      </c>
    </row>
    <row r="557" spans="1:8" ht="33.75" x14ac:dyDescent="0.2">
      <c r="A557" s="16" t="s">
        <v>1546</v>
      </c>
      <c r="B557" s="31" t="str">
        <f>+VLOOKUP(A557,dataset!A$2:B$40,2,FALSE)</f>
        <v>Indicadores Sectoriales de Algodonera - textil</v>
      </c>
      <c r="C557" s="17" t="s">
        <v>1551</v>
      </c>
      <c r="D557" s="23" t="str">
        <f>+VLOOKUP(C557,distribution!C$2:D$40,2,FALSE)</f>
        <v>Indicadores de Algodonera - textil en valores anuales, trimestrales  y mensuales</v>
      </c>
      <c r="E557" s="17" t="s">
        <v>1556</v>
      </c>
      <c r="F557" s="9" t="s">
        <v>10</v>
      </c>
      <c r="G557" s="9" t="s">
        <v>1578</v>
      </c>
      <c r="H557" s="19" t="s">
        <v>361</v>
      </c>
    </row>
    <row r="558" spans="1:8" ht="45" x14ac:dyDescent="0.2">
      <c r="A558" s="16" t="s">
        <v>1546</v>
      </c>
      <c r="B558" s="31" t="str">
        <f>+VLOOKUP(A558,dataset!A$2:B$40,2,FALSE)</f>
        <v>Indicadores Sectoriales de Algodonera - textil</v>
      </c>
      <c r="C558" s="17" t="s">
        <v>1551</v>
      </c>
      <c r="D558" s="23" t="str">
        <f>+VLOOKUP(C558,distribution!C$2:D$40,2,FALSE)</f>
        <v>Indicadores de Algodonera - textil en valores anuales, trimestrales  y mensuales</v>
      </c>
      <c r="E558" s="17" t="s">
        <v>1557</v>
      </c>
      <c r="F558" s="9" t="s">
        <v>10</v>
      </c>
      <c r="G558" s="9" t="s">
        <v>1579</v>
      </c>
      <c r="H558" s="19" t="s">
        <v>361</v>
      </c>
    </row>
    <row r="559" spans="1:8" ht="33.75" x14ac:dyDescent="0.2">
      <c r="A559" s="16" t="s">
        <v>1546</v>
      </c>
      <c r="B559" s="31" t="str">
        <f>+VLOOKUP(A559,dataset!A$2:B$40,2,FALSE)</f>
        <v>Indicadores Sectoriales de Algodonera - textil</v>
      </c>
      <c r="C559" s="17" t="s">
        <v>1551</v>
      </c>
      <c r="D559" s="23" t="str">
        <f>+VLOOKUP(C559,distribution!C$2:D$40,2,FALSE)</f>
        <v>Indicadores de Algodonera - textil en valores anuales, trimestrales  y mensuales</v>
      </c>
      <c r="E559" s="17" t="s">
        <v>1558</v>
      </c>
      <c r="F559" s="9" t="s">
        <v>10</v>
      </c>
      <c r="G559" s="9" t="s">
        <v>1580</v>
      </c>
      <c r="H559" s="19" t="s">
        <v>427</v>
      </c>
    </row>
    <row r="560" spans="1:8" ht="45" x14ac:dyDescent="0.2">
      <c r="A560" s="16" t="s">
        <v>1546</v>
      </c>
      <c r="B560" s="31" t="str">
        <f>+VLOOKUP(A560,dataset!A$2:B$40,2,FALSE)</f>
        <v>Indicadores Sectoriales de Algodonera - textil</v>
      </c>
      <c r="C560" s="17" t="s">
        <v>1551</v>
      </c>
      <c r="D560" s="23" t="str">
        <f>+VLOOKUP(C560,distribution!C$2:D$40,2,FALSE)</f>
        <v>Indicadores de Algodonera - textil en valores anuales, trimestrales  y mensuales</v>
      </c>
      <c r="E560" s="17" t="s">
        <v>1559</v>
      </c>
      <c r="F560" s="9" t="s">
        <v>10</v>
      </c>
      <c r="G560" s="9" t="s">
        <v>1581</v>
      </c>
      <c r="H560" s="19" t="s">
        <v>427</v>
      </c>
    </row>
    <row r="561" spans="1:8" ht="33.75" x14ac:dyDescent="0.2">
      <c r="A561" s="16" t="s">
        <v>1546</v>
      </c>
      <c r="B561" s="31" t="str">
        <f>+VLOOKUP(A561,dataset!A$2:B$40,2,FALSE)</f>
        <v>Indicadores Sectoriales de Algodonera - textil</v>
      </c>
      <c r="C561" s="17" t="s">
        <v>1551</v>
      </c>
      <c r="D561" s="23" t="str">
        <f>+VLOOKUP(C561,distribution!C$2:D$40,2,FALSE)</f>
        <v>Indicadores de Algodonera - textil en valores anuales, trimestrales  y mensuales</v>
      </c>
      <c r="E561" s="17" t="s">
        <v>1560</v>
      </c>
      <c r="F561" s="9" t="s">
        <v>10</v>
      </c>
      <c r="G561" s="9" t="s">
        <v>1582</v>
      </c>
      <c r="H561" s="19" t="s">
        <v>361</v>
      </c>
    </row>
    <row r="562" spans="1:8" ht="45" x14ac:dyDescent="0.2">
      <c r="A562" s="16" t="s">
        <v>1546</v>
      </c>
      <c r="B562" s="31" t="str">
        <f>+VLOOKUP(A562,dataset!A$2:B$40,2,FALSE)</f>
        <v>Indicadores Sectoriales de Algodonera - textil</v>
      </c>
      <c r="C562" s="17" t="s">
        <v>1551</v>
      </c>
      <c r="D562" s="23" t="str">
        <f>+VLOOKUP(C562,distribution!C$2:D$40,2,FALSE)</f>
        <v>Indicadores de Algodonera - textil en valores anuales, trimestrales  y mensuales</v>
      </c>
      <c r="E562" s="17" t="s">
        <v>1561</v>
      </c>
      <c r="F562" s="9" t="s">
        <v>10</v>
      </c>
      <c r="G562" s="9" t="s">
        <v>1583</v>
      </c>
      <c r="H562" s="19" t="s">
        <v>361</v>
      </c>
    </row>
    <row r="563" spans="1:8" ht="33.75" x14ac:dyDescent="0.2">
      <c r="A563" s="16" t="s">
        <v>1546</v>
      </c>
      <c r="B563" s="31" t="str">
        <f>+VLOOKUP(A563,dataset!A$2:B$40,2,FALSE)</f>
        <v>Indicadores Sectoriales de Algodonera - textil</v>
      </c>
      <c r="C563" s="17" t="s">
        <v>1551</v>
      </c>
      <c r="D563" s="23" t="str">
        <f>+VLOOKUP(C563,distribution!C$2:D$40,2,FALSE)</f>
        <v>Indicadores de Algodonera - textil en valores anuales, trimestrales  y mensuales</v>
      </c>
      <c r="E563" s="17" t="s">
        <v>1562</v>
      </c>
      <c r="F563" s="9" t="s">
        <v>10</v>
      </c>
      <c r="G563" s="9" t="s">
        <v>1584</v>
      </c>
      <c r="H563" s="19" t="s">
        <v>427</v>
      </c>
    </row>
    <row r="564" spans="1:8" ht="45" x14ac:dyDescent="0.2">
      <c r="A564" s="16" t="s">
        <v>1546</v>
      </c>
      <c r="B564" s="31" t="str">
        <f>+VLOOKUP(A564,dataset!A$2:B$40,2,FALSE)</f>
        <v>Indicadores Sectoriales de Algodonera - textil</v>
      </c>
      <c r="C564" s="17" t="s">
        <v>1551</v>
      </c>
      <c r="D564" s="23" t="str">
        <f>+VLOOKUP(C564,distribution!C$2:D$40,2,FALSE)</f>
        <v>Indicadores de Algodonera - textil en valores anuales, trimestrales  y mensuales</v>
      </c>
      <c r="E564" s="17" t="s">
        <v>1563</v>
      </c>
      <c r="F564" s="9" t="s">
        <v>10</v>
      </c>
      <c r="G564" s="9" t="s">
        <v>1585</v>
      </c>
      <c r="H564" s="19" t="s">
        <v>427</v>
      </c>
    </row>
    <row r="565" spans="1:8" ht="33.75" x14ac:dyDescent="0.2">
      <c r="A565" s="16" t="s">
        <v>1546</v>
      </c>
      <c r="B565" s="31" t="str">
        <f>+VLOOKUP(A565,dataset!A$2:B$40,2,FALSE)</f>
        <v>Indicadores Sectoriales de Algodonera - textil</v>
      </c>
      <c r="C565" s="17" t="s">
        <v>1551</v>
      </c>
      <c r="D565" s="23" t="str">
        <f>+VLOOKUP(C565,distribution!C$2:D$40,2,FALSE)</f>
        <v>Indicadores de Algodonera - textil en valores anuales, trimestrales  y mensuales</v>
      </c>
      <c r="E565" s="17" t="s">
        <v>1564</v>
      </c>
      <c r="F565" s="9" t="s">
        <v>10</v>
      </c>
      <c r="G565" s="9" t="s">
        <v>1586</v>
      </c>
      <c r="H565" s="19" t="s">
        <v>1598</v>
      </c>
    </row>
    <row r="566" spans="1:8" ht="45" x14ac:dyDescent="0.2">
      <c r="A566" s="16" t="s">
        <v>1546</v>
      </c>
      <c r="B566" s="31" t="str">
        <f>+VLOOKUP(A566,dataset!A$2:B$40,2,FALSE)</f>
        <v>Indicadores Sectoriales de Algodonera - textil</v>
      </c>
      <c r="C566" s="17" t="s">
        <v>1551</v>
      </c>
      <c r="D566" s="23" t="str">
        <f>+VLOOKUP(C566,distribution!C$2:D$40,2,FALSE)</f>
        <v>Indicadores de Algodonera - textil en valores anuales, trimestrales  y mensuales</v>
      </c>
      <c r="E566" s="17" t="s">
        <v>1565</v>
      </c>
      <c r="F566" s="9" t="s">
        <v>10</v>
      </c>
      <c r="G566" s="9" t="s">
        <v>1587</v>
      </c>
      <c r="H566" s="19" t="s">
        <v>1598</v>
      </c>
    </row>
    <row r="567" spans="1:8" ht="33.75" x14ac:dyDescent="0.2">
      <c r="A567" s="16" t="s">
        <v>1546</v>
      </c>
      <c r="B567" s="31" t="str">
        <f>+VLOOKUP(A567,dataset!A$2:B$40,2,FALSE)</f>
        <v>Indicadores Sectoriales de Algodonera - textil</v>
      </c>
      <c r="C567" s="17" t="s">
        <v>1551</v>
      </c>
      <c r="D567" s="23" t="str">
        <f>+VLOOKUP(C567,distribution!C$2:D$40,2,FALSE)</f>
        <v>Indicadores de Algodonera - textil en valores anuales, trimestrales  y mensuales</v>
      </c>
      <c r="E567" s="17" t="s">
        <v>1566</v>
      </c>
      <c r="F567" s="9" t="s">
        <v>10</v>
      </c>
      <c r="G567" s="9" t="s">
        <v>1588</v>
      </c>
      <c r="H567" s="19" t="s">
        <v>1599</v>
      </c>
    </row>
    <row r="568" spans="1:8" ht="45" x14ac:dyDescent="0.2">
      <c r="A568" s="16" t="s">
        <v>1546</v>
      </c>
      <c r="B568" s="31" t="str">
        <f>+VLOOKUP(A568,dataset!A$2:B$40,2,FALSE)</f>
        <v>Indicadores Sectoriales de Algodonera - textil</v>
      </c>
      <c r="C568" s="17" t="s">
        <v>1551</v>
      </c>
      <c r="D568" s="23" t="str">
        <f>+VLOOKUP(C568,distribution!C$2:D$40,2,FALSE)</f>
        <v>Indicadores de Algodonera - textil en valores anuales, trimestrales  y mensuales</v>
      </c>
      <c r="E568" s="17" t="s">
        <v>1567</v>
      </c>
      <c r="F568" s="9" t="s">
        <v>10</v>
      </c>
      <c r="G568" s="9" t="s">
        <v>1589</v>
      </c>
      <c r="H568" s="19" t="s">
        <v>1599</v>
      </c>
    </row>
    <row r="569" spans="1:8" ht="33.75" x14ac:dyDescent="0.2">
      <c r="A569" s="16" t="s">
        <v>1546</v>
      </c>
      <c r="B569" s="31" t="str">
        <f>+VLOOKUP(A569,dataset!A$2:B$40,2,FALSE)</f>
        <v>Indicadores Sectoriales de Algodonera - textil</v>
      </c>
      <c r="C569" s="17" t="s">
        <v>1551</v>
      </c>
      <c r="D569" s="23" t="str">
        <f>+VLOOKUP(C569,distribution!C$2:D$40,2,FALSE)</f>
        <v>Indicadores de Algodonera - textil en valores anuales, trimestrales  y mensuales</v>
      </c>
      <c r="E569" s="17" t="s">
        <v>1568</v>
      </c>
      <c r="F569" s="9" t="s">
        <v>10</v>
      </c>
      <c r="G569" s="9" t="s">
        <v>1590</v>
      </c>
      <c r="H569" s="19" t="s">
        <v>378</v>
      </c>
    </row>
    <row r="570" spans="1:8" ht="33.75" x14ac:dyDescent="0.2">
      <c r="A570" s="16" t="s">
        <v>1546</v>
      </c>
      <c r="B570" s="31" t="str">
        <f>+VLOOKUP(A570,dataset!A$2:B$40,2,FALSE)</f>
        <v>Indicadores Sectoriales de Algodonera - textil</v>
      </c>
      <c r="C570" s="17" t="s">
        <v>1551</v>
      </c>
      <c r="D570" s="23" t="str">
        <f>+VLOOKUP(C570,distribution!C$2:D$40,2,FALSE)</f>
        <v>Indicadores de Algodonera - textil en valores anuales, trimestrales  y mensuales</v>
      </c>
      <c r="E570" s="17" t="s">
        <v>1569</v>
      </c>
      <c r="F570" s="9" t="s">
        <v>10</v>
      </c>
      <c r="G570" s="9" t="s">
        <v>1591</v>
      </c>
      <c r="H570" s="19" t="s">
        <v>378</v>
      </c>
    </row>
    <row r="571" spans="1:8" ht="33.75" x14ac:dyDescent="0.2">
      <c r="A571" s="16" t="s">
        <v>1546</v>
      </c>
      <c r="B571" s="31" t="str">
        <f>+VLOOKUP(A571,dataset!A$2:B$40,2,FALSE)</f>
        <v>Indicadores Sectoriales de Algodonera - textil</v>
      </c>
      <c r="C571" s="17" t="s">
        <v>1551</v>
      </c>
      <c r="D571" s="23" t="str">
        <f>+VLOOKUP(C571,distribution!C$2:D$40,2,FALSE)</f>
        <v>Indicadores de Algodonera - textil en valores anuales, trimestrales  y mensuales</v>
      </c>
      <c r="E571" s="17" t="s">
        <v>1570</v>
      </c>
      <c r="F571" s="9" t="s">
        <v>10</v>
      </c>
      <c r="G571" s="9" t="s">
        <v>1592</v>
      </c>
      <c r="H571" s="19" t="s">
        <v>379</v>
      </c>
    </row>
    <row r="572" spans="1:8" ht="33.75" x14ac:dyDescent="0.2">
      <c r="A572" s="16" t="s">
        <v>1546</v>
      </c>
      <c r="B572" s="31" t="str">
        <f>+VLOOKUP(A572,dataset!A$2:B$40,2,FALSE)</f>
        <v>Indicadores Sectoriales de Algodonera - textil</v>
      </c>
      <c r="C572" s="17" t="s">
        <v>1551</v>
      </c>
      <c r="D572" s="23" t="str">
        <f>+VLOOKUP(C572,distribution!C$2:D$40,2,FALSE)</f>
        <v>Indicadores de Algodonera - textil en valores anuales, trimestrales  y mensuales</v>
      </c>
      <c r="E572" s="17" t="s">
        <v>1571</v>
      </c>
      <c r="F572" s="9" t="s">
        <v>10</v>
      </c>
      <c r="G572" s="9" t="s">
        <v>1593</v>
      </c>
      <c r="H572" s="19" t="s">
        <v>379</v>
      </c>
    </row>
    <row r="573" spans="1:8" ht="33.75" x14ac:dyDescent="0.2">
      <c r="A573" s="16" t="s">
        <v>1546</v>
      </c>
      <c r="B573" s="31" t="str">
        <f>+VLOOKUP(A573,dataset!A$2:B$40,2,FALSE)</f>
        <v>Indicadores Sectoriales de Algodonera - textil</v>
      </c>
      <c r="C573" s="17" t="s">
        <v>1551</v>
      </c>
      <c r="D573" s="23" t="str">
        <f>+VLOOKUP(C573,distribution!C$2:D$40,2,FALSE)</f>
        <v>Indicadores de Algodonera - textil en valores anuales, trimestrales  y mensuales</v>
      </c>
      <c r="E573" s="17" t="s">
        <v>1572</v>
      </c>
      <c r="F573" s="9" t="s">
        <v>10</v>
      </c>
      <c r="G573" s="9" t="s">
        <v>1594</v>
      </c>
      <c r="H573" s="19" t="s">
        <v>376</v>
      </c>
    </row>
    <row r="574" spans="1:8" ht="33.75" x14ac:dyDescent="0.2">
      <c r="A574" s="16" t="s">
        <v>1546</v>
      </c>
      <c r="B574" s="31" t="str">
        <f>+VLOOKUP(A574,dataset!A$2:B$40,2,FALSE)</f>
        <v>Indicadores Sectoriales de Algodonera - textil</v>
      </c>
      <c r="C574" s="17" t="s">
        <v>1551</v>
      </c>
      <c r="D574" s="23" t="str">
        <f>+VLOOKUP(C574,distribution!C$2:D$40,2,FALSE)</f>
        <v>Indicadores de Algodonera - textil en valores anuales, trimestrales  y mensuales</v>
      </c>
      <c r="E574" s="17" t="s">
        <v>1573</v>
      </c>
      <c r="F574" s="9" t="s">
        <v>10</v>
      </c>
      <c r="G574" s="9" t="s">
        <v>1595</v>
      </c>
      <c r="H574" s="19" t="s">
        <v>376</v>
      </c>
    </row>
    <row r="575" spans="1:8" ht="33.75" x14ac:dyDescent="0.2">
      <c r="A575" s="16" t="s">
        <v>1546</v>
      </c>
      <c r="B575" s="31" t="str">
        <f>+VLOOKUP(A575,dataset!A$2:B$40,2,FALSE)</f>
        <v>Indicadores Sectoriales de Algodonera - textil</v>
      </c>
      <c r="C575" s="17" t="s">
        <v>1551</v>
      </c>
      <c r="D575" s="23" t="str">
        <f>+VLOOKUP(C575,distribution!C$2:D$40,2,FALSE)</f>
        <v>Indicadores de Algodonera - textil en valores anuales, trimestrales  y mensuales</v>
      </c>
      <c r="E575" s="17" t="s">
        <v>1574</v>
      </c>
      <c r="F575" s="9" t="s">
        <v>10</v>
      </c>
      <c r="G575" s="9" t="s">
        <v>1596</v>
      </c>
      <c r="H575" s="19" t="s">
        <v>1600</v>
      </c>
    </row>
    <row r="576" spans="1:8" ht="33.75" x14ac:dyDescent="0.2">
      <c r="A576" s="16" t="s">
        <v>1546</v>
      </c>
      <c r="B576" s="31" t="str">
        <f>+VLOOKUP(A576,dataset!A$2:B$40,2,FALSE)</f>
        <v>Indicadores Sectoriales de Algodonera - textil</v>
      </c>
      <c r="C576" s="17" t="s">
        <v>1551</v>
      </c>
      <c r="D576" s="23" t="str">
        <f>+VLOOKUP(C576,distribution!C$2:D$40,2,FALSE)</f>
        <v>Indicadores de Algodonera - textil en valores anuales, trimestrales  y mensuales</v>
      </c>
      <c r="E576" s="17" t="s">
        <v>1602</v>
      </c>
      <c r="F576" s="9" t="s">
        <v>10</v>
      </c>
      <c r="G576" s="9" t="s">
        <v>1597</v>
      </c>
      <c r="H576" s="19" t="s">
        <v>392</v>
      </c>
    </row>
    <row r="577" spans="1:8" ht="33.75" x14ac:dyDescent="0.2">
      <c r="A577" s="16" t="s">
        <v>1016</v>
      </c>
      <c r="B577" s="31" t="str">
        <f>+VLOOKUP(A577,dataset!A$2:B$40,2,FALSE)</f>
        <v>Indicadores Sectoriales de Oleaginosa</v>
      </c>
      <c r="C577" s="17" t="s">
        <v>1021</v>
      </c>
      <c r="D577" s="23" t="str">
        <f>+VLOOKUP(C577,distribution!C$2:D$40,2,FALSE)</f>
        <v>Indicadores de Oleaginosa en valores anuales, trimestrales y mensuales</v>
      </c>
      <c r="E577" s="17" t="s">
        <v>1</v>
      </c>
      <c r="F577" s="9" t="s">
        <v>9</v>
      </c>
      <c r="G577" s="9" t="s">
        <v>502</v>
      </c>
      <c r="H577" s="18"/>
    </row>
    <row r="578" spans="1:8" ht="33.75" x14ac:dyDescent="0.2">
      <c r="A578" s="16" t="s">
        <v>1016</v>
      </c>
      <c r="B578" s="31" t="str">
        <f>+VLOOKUP(A578,dataset!A$2:B$40,2,FALSE)</f>
        <v>Indicadores Sectoriales de Oleaginosa</v>
      </c>
      <c r="C578" s="17" t="s">
        <v>1021</v>
      </c>
      <c r="D578" s="23" t="str">
        <f>+VLOOKUP(C578,distribution!C$2:D$40,2,FALSE)</f>
        <v>Indicadores de Oleaginosa en valores anuales, trimestrales y mensuales</v>
      </c>
      <c r="E578" s="17" t="s">
        <v>498</v>
      </c>
      <c r="F578" s="9" t="s">
        <v>499</v>
      </c>
      <c r="G578" s="9" t="s">
        <v>998</v>
      </c>
      <c r="H578" s="18"/>
    </row>
    <row r="579" spans="1:8" ht="33.75" x14ac:dyDescent="0.2">
      <c r="A579" s="16" t="s">
        <v>1016</v>
      </c>
      <c r="B579" s="31" t="str">
        <f>+VLOOKUP(A579,dataset!A$2:B$40,2,FALSE)</f>
        <v>Indicadores Sectoriales de Oleaginosa</v>
      </c>
      <c r="C579" s="17" t="s">
        <v>1021</v>
      </c>
      <c r="D579" s="23" t="str">
        <f>+VLOOKUP(C579,distribution!C$2:D$40,2,FALSE)</f>
        <v>Indicadores de Oleaginosa en valores anuales, trimestrales y mensuales</v>
      </c>
      <c r="E579" s="17" t="s">
        <v>474</v>
      </c>
      <c r="F579" s="9" t="s">
        <v>499</v>
      </c>
      <c r="G579" s="9" t="s">
        <v>677</v>
      </c>
      <c r="H579" s="18"/>
    </row>
    <row r="580" spans="1:8" ht="33.75" x14ac:dyDescent="0.2">
      <c r="A580" s="16" t="s">
        <v>1016</v>
      </c>
      <c r="B580" s="31" t="str">
        <f>+VLOOKUP(A580,dataset!A$2:B$40,2,FALSE)</f>
        <v>Indicadores Sectoriales de Oleaginosa</v>
      </c>
      <c r="C580" s="17" t="s">
        <v>1021</v>
      </c>
      <c r="D580" s="23" t="str">
        <f>+VLOOKUP(C580,distribution!C$2:D$40,2,FALSE)</f>
        <v>Indicadores de Oleaginosa en valores anuales, trimestrales y mensuales</v>
      </c>
      <c r="E580" s="17" t="s">
        <v>476</v>
      </c>
      <c r="F580" s="9" t="s">
        <v>499</v>
      </c>
      <c r="G580" s="9" t="s">
        <v>575</v>
      </c>
      <c r="H580" s="18"/>
    </row>
    <row r="581" spans="1:8" ht="33.75" x14ac:dyDescent="0.2">
      <c r="A581" s="16" t="s">
        <v>1016</v>
      </c>
      <c r="B581" s="31" t="str">
        <f>+VLOOKUP(A581,dataset!A$2:B$40,2,FALSE)</f>
        <v>Indicadores Sectoriales de Oleaginosa</v>
      </c>
      <c r="C581" s="17" t="s">
        <v>1021</v>
      </c>
      <c r="D581" s="23" t="str">
        <f>+VLOOKUP(C581,distribution!C$2:D$40,2,FALSE)</f>
        <v>Indicadores de Oleaginosa en valores anuales, trimestrales y mensuales</v>
      </c>
      <c r="E581" s="17" t="s">
        <v>477</v>
      </c>
      <c r="F581" s="9" t="s">
        <v>499</v>
      </c>
      <c r="G581" s="9" t="s">
        <v>678</v>
      </c>
      <c r="H581" s="18"/>
    </row>
    <row r="582" spans="1:8" ht="33.75" x14ac:dyDescent="0.2">
      <c r="A582" s="16" t="s">
        <v>1016</v>
      </c>
      <c r="B582" s="31" t="str">
        <f>+VLOOKUP(A582,dataset!A$2:B$40,2,FALSE)</f>
        <v>Indicadores Sectoriales de Oleaginosa</v>
      </c>
      <c r="C582" s="17" t="s">
        <v>1021</v>
      </c>
      <c r="D582" s="23" t="str">
        <f>+VLOOKUP(C582,distribution!C$2:D$40,2,FALSE)</f>
        <v>Indicadores de Oleaginosa en valores anuales, trimestrales y mensuales</v>
      </c>
      <c r="E582" s="17" t="s">
        <v>1023</v>
      </c>
      <c r="F582" s="9" t="s">
        <v>10</v>
      </c>
      <c r="G582" s="9" t="s">
        <v>1038</v>
      </c>
      <c r="H582" s="9" t="s">
        <v>363</v>
      </c>
    </row>
    <row r="583" spans="1:8" ht="33.75" x14ac:dyDescent="0.2">
      <c r="A583" s="16" t="s">
        <v>1016</v>
      </c>
      <c r="B583" s="31" t="str">
        <f>+VLOOKUP(A583,dataset!A$2:B$40,2,FALSE)</f>
        <v>Indicadores Sectoriales de Oleaginosa</v>
      </c>
      <c r="C583" s="17" t="s">
        <v>1021</v>
      </c>
      <c r="D583" s="23" t="str">
        <f>+VLOOKUP(C583,distribution!C$2:D$40,2,FALSE)</f>
        <v>Indicadores de Oleaginosa en valores anuales, trimestrales y mensuales</v>
      </c>
      <c r="E583" s="17" t="s">
        <v>1024</v>
      </c>
      <c r="F583" s="9" t="s">
        <v>10</v>
      </c>
      <c r="G583" s="9" t="s">
        <v>1039</v>
      </c>
      <c r="H583" s="9" t="s">
        <v>363</v>
      </c>
    </row>
    <row r="584" spans="1:8" ht="33.75" x14ac:dyDescent="0.2">
      <c r="A584" s="16" t="s">
        <v>1016</v>
      </c>
      <c r="B584" s="31" t="str">
        <f>+VLOOKUP(A584,dataset!A$2:B$40,2,FALSE)</f>
        <v>Indicadores Sectoriales de Oleaginosa</v>
      </c>
      <c r="C584" s="17" t="s">
        <v>1021</v>
      </c>
      <c r="D584" s="23" t="str">
        <f>+VLOOKUP(C584,distribution!C$2:D$40,2,FALSE)</f>
        <v>Indicadores de Oleaginosa en valores anuales, trimestrales y mensuales</v>
      </c>
      <c r="E584" s="17" t="s">
        <v>1025</v>
      </c>
      <c r="F584" s="9" t="s">
        <v>10</v>
      </c>
      <c r="G584" s="9" t="s">
        <v>1040</v>
      </c>
      <c r="H584" s="9" t="s">
        <v>363</v>
      </c>
    </row>
    <row r="585" spans="1:8" ht="33.75" x14ac:dyDescent="0.2">
      <c r="A585" s="16" t="s">
        <v>1016</v>
      </c>
      <c r="B585" s="31" t="str">
        <f>+VLOOKUP(A585,dataset!A$2:B$40,2,FALSE)</f>
        <v>Indicadores Sectoriales de Oleaginosa</v>
      </c>
      <c r="C585" s="17" t="s">
        <v>1021</v>
      </c>
      <c r="D585" s="23" t="str">
        <f>+VLOOKUP(C585,distribution!C$2:D$40,2,FALSE)</f>
        <v>Indicadores de Oleaginosa en valores anuales, trimestrales y mensuales</v>
      </c>
      <c r="E585" s="17" t="s">
        <v>1026</v>
      </c>
      <c r="F585" s="9" t="s">
        <v>10</v>
      </c>
      <c r="G585" s="9" t="s">
        <v>1041</v>
      </c>
      <c r="H585" s="9" t="s">
        <v>363</v>
      </c>
    </row>
    <row r="586" spans="1:8" ht="33.75" x14ac:dyDescent="0.2">
      <c r="A586" s="16" t="s">
        <v>1016</v>
      </c>
      <c r="B586" s="31" t="str">
        <f>+VLOOKUP(A586,dataset!A$2:B$40,2,FALSE)</f>
        <v>Indicadores Sectoriales de Oleaginosa</v>
      </c>
      <c r="C586" s="17" t="s">
        <v>1021</v>
      </c>
      <c r="D586" s="23" t="str">
        <f>+VLOOKUP(C586,distribution!C$2:D$40,2,FALSE)</f>
        <v>Indicadores de Oleaginosa en valores anuales, trimestrales y mensuales</v>
      </c>
      <c r="E586" s="17" t="s">
        <v>1027</v>
      </c>
      <c r="F586" s="9" t="s">
        <v>10</v>
      </c>
      <c r="G586" s="9" t="s">
        <v>1042</v>
      </c>
      <c r="H586" s="9" t="s">
        <v>370</v>
      </c>
    </row>
    <row r="587" spans="1:8" ht="33.75" x14ac:dyDescent="0.2">
      <c r="A587" s="16" t="s">
        <v>1016</v>
      </c>
      <c r="B587" s="31" t="str">
        <f>+VLOOKUP(A587,dataset!A$2:B$40,2,FALSE)</f>
        <v>Indicadores Sectoriales de Oleaginosa</v>
      </c>
      <c r="C587" s="17" t="s">
        <v>1021</v>
      </c>
      <c r="D587" s="23" t="str">
        <f>+VLOOKUP(C587,distribution!C$2:D$40,2,FALSE)</f>
        <v>Indicadores de Oleaginosa en valores anuales, trimestrales y mensuales</v>
      </c>
      <c r="E587" s="17" t="s">
        <v>1028</v>
      </c>
      <c r="F587" s="9" t="s">
        <v>10</v>
      </c>
      <c r="G587" s="9" t="s">
        <v>1043</v>
      </c>
      <c r="H587" s="9" t="s">
        <v>370</v>
      </c>
    </row>
    <row r="588" spans="1:8" ht="33.75" x14ac:dyDescent="0.2">
      <c r="A588" s="16" t="s">
        <v>1016</v>
      </c>
      <c r="B588" s="31" t="str">
        <f>+VLOOKUP(A588,dataset!A$2:B$40,2,FALSE)</f>
        <v>Indicadores Sectoriales de Oleaginosa</v>
      </c>
      <c r="C588" s="17" t="s">
        <v>1021</v>
      </c>
      <c r="D588" s="23" t="str">
        <f>+VLOOKUP(C588,distribution!C$2:D$40,2,FALSE)</f>
        <v>Indicadores de Oleaginosa en valores anuales, trimestrales y mensuales</v>
      </c>
      <c r="E588" s="17" t="s">
        <v>1029</v>
      </c>
      <c r="F588" s="9" t="s">
        <v>10</v>
      </c>
      <c r="G588" s="9" t="s">
        <v>1044</v>
      </c>
      <c r="H588" s="9" t="s">
        <v>370</v>
      </c>
    </row>
    <row r="589" spans="1:8" ht="33.75" x14ac:dyDescent="0.2">
      <c r="A589" s="16" t="s">
        <v>1016</v>
      </c>
      <c r="B589" s="31" t="str">
        <f>+VLOOKUP(A589,dataset!A$2:B$40,2,FALSE)</f>
        <v>Indicadores Sectoriales de Oleaginosa</v>
      </c>
      <c r="C589" s="17" t="s">
        <v>1021</v>
      </c>
      <c r="D589" s="23" t="str">
        <f>+VLOOKUP(C589,distribution!C$2:D$40,2,FALSE)</f>
        <v>Indicadores de Oleaginosa en valores anuales, trimestrales y mensuales</v>
      </c>
      <c r="E589" s="17" t="s">
        <v>1030</v>
      </c>
      <c r="F589" s="9" t="s">
        <v>10</v>
      </c>
      <c r="G589" s="9" t="s">
        <v>1045</v>
      </c>
      <c r="H589" s="9" t="s">
        <v>370</v>
      </c>
    </row>
    <row r="590" spans="1:8" ht="33.75" x14ac:dyDescent="0.2">
      <c r="A590" s="16" t="s">
        <v>1016</v>
      </c>
      <c r="B590" s="31" t="str">
        <f>+VLOOKUP(A590,dataset!A$2:B$40,2,FALSE)</f>
        <v>Indicadores Sectoriales de Oleaginosa</v>
      </c>
      <c r="C590" s="17" t="s">
        <v>1021</v>
      </c>
      <c r="D590" s="23" t="str">
        <f>+VLOOKUP(C590,distribution!C$2:D$40,2,FALSE)</f>
        <v>Indicadores de Oleaginosa en valores anuales, trimestrales y mensuales</v>
      </c>
      <c r="E590" s="17" t="s">
        <v>1031</v>
      </c>
      <c r="F590" s="9" t="s">
        <v>10</v>
      </c>
      <c r="G590" s="9" t="s">
        <v>1046</v>
      </c>
      <c r="H590" s="9" t="s">
        <v>370</v>
      </c>
    </row>
    <row r="591" spans="1:8" ht="33.75" x14ac:dyDescent="0.2">
      <c r="A591" s="16" t="s">
        <v>1016</v>
      </c>
      <c r="B591" s="31" t="str">
        <f>+VLOOKUP(A591,dataset!A$2:B$40,2,FALSE)</f>
        <v>Indicadores Sectoriales de Oleaginosa</v>
      </c>
      <c r="C591" s="17" t="s">
        <v>1021</v>
      </c>
      <c r="D591" s="23" t="str">
        <f>+VLOOKUP(C591,distribution!C$2:D$40,2,FALSE)</f>
        <v>Indicadores de Oleaginosa en valores anuales, trimestrales y mensuales</v>
      </c>
      <c r="E591" s="17" t="s">
        <v>1032</v>
      </c>
      <c r="F591" s="9" t="s">
        <v>10</v>
      </c>
      <c r="G591" s="9" t="s">
        <v>1047</v>
      </c>
      <c r="H591" s="9" t="s">
        <v>370</v>
      </c>
    </row>
    <row r="592" spans="1:8" ht="33.75" x14ac:dyDescent="0.2">
      <c r="A592" s="16" t="s">
        <v>1016</v>
      </c>
      <c r="B592" s="31" t="str">
        <f>+VLOOKUP(A592,dataset!A$2:B$40,2,FALSE)</f>
        <v>Indicadores Sectoriales de Oleaginosa</v>
      </c>
      <c r="C592" s="17" t="s">
        <v>1021</v>
      </c>
      <c r="D592" s="23" t="str">
        <f>+VLOOKUP(C592,distribution!C$2:D$40,2,FALSE)</f>
        <v>Indicadores de Oleaginosa en valores anuales, trimestrales y mensuales</v>
      </c>
      <c r="E592" s="17" t="s">
        <v>1033</v>
      </c>
      <c r="F592" s="9" t="s">
        <v>10</v>
      </c>
      <c r="G592" s="9" t="s">
        <v>1048</v>
      </c>
      <c r="H592" s="9" t="s">
        <v>370</v>
      </c>
    </row>
    <row r="593" spans="1:8" ht="33.75" x14ac:dyDescent="0.2">
      <c r="A593" s="16" t="s">
        <v>1016</v>
      </c>
      <c r="B593" s="31" t="str">
        <f>+VLOOKUP(A593,dataset!A$2:B$40,2,FALSE)</f>
        <v>Indicadores Sectoriales de Oleaginosa</v>
      </c>
      <c r="C593" s="17" t="s">
        <v>1021</v>
      </c>
      <c r="D593" s="23" t="str">
        <f>+VLOOKUP(C593,distribution!C$2:D$40,2,FALSE)</f>
        <v>Indicadores de Oleaginosa en valores anuales, trimestrales y mensuales</v>
      </c>
      <c r="E593" s="17" t="s">
        <v>1034</v>
      </c>
      <c r="F593" s="9" t="s">
        <v>10</v>
      </c>
      <c r="G593" s="9" t="s">
        <v>1049</v>
      </c>
      <c r="H593" s="9" t="s">
        <v>370</v>
      </c>
    </row>
    <row r="594" spans="1:8" ht="33.75" x14ac:dyDescent="0.2">
      <c r="A594" s="16" t="s">
        <v>1016</v>
      </c>
      <c r="B594" s="31" t="str">
        <f>+VLOOKUP(A594,dataset!A$2:B$40,2,FALSE)</f>
        <v>Indicadores Sectoriales de Oleaginosa</v>
      </c>
      <c r="C594" s="17" t="s">
        <v>1021</v>
      </c>
      <c r="D594" s="23" t="str">
        <f>+VLOOKUP(C594,distribution!C$2:D$40,2,FALSE)</f>
        <v>Indicadores de Oleaginosa en valores anuales, trimestrales y mensuales</v>
      </c>
      <c r="E594" s="17" t="s">
        <v>1035</v>
      </c>
      <c r="F594" s="9" t="s">
        <v>10</v>
      </c>
      <c r="G594" s="9" t="s">
        <v>1050</v>
      </c>
      <c r="H594" s="9" t="s">
        <v>370</v>
      </c>
    </row>
    <row r="595" spans="1:8" ht="33.75" x14ac:dyDescent="0.2">
      <c r="A595" s="16" t="s">
        <v>1016</v>
      </c>
      <c r="B595" s="31" t="str">
        <f>+VLOOKUP(A595,dataset!A$2:B$40,2,FALSE)</f>
        <v>Indicadores Sectoriales de Oleaginosa</v>
      </c>
      <c r="C595" s="17" t="s">
        <v>1021</v>
      </c>
      <c r="D595" s="23" t="str">
        <f>+VLOOKUP(C595,distribution!C$2:D$40,2,FALSE)</f>
        <v>Indicadores de Oleaginosa en valores anuales, trimestrales y mensuales</v>
      </c>
      <c r="E595" s="17" t="s">
        <v>1036</v>
      </c>
      <c r="F595" s="9" t="s">
        <v>10</v>
      </c>
      <c r="G595" s="9" t="s">
        <v>1051</v>
      </c>
      <c r="H595" s="9" t="s">
        <v>370</v>
      </c>
    </row>
    <row r="596" spans="1:8" ht="33.75" x14ac:dyDescent="0.2">
      <c r="A596" s="16" t="s">
        <v>1016</v>
      </c>
      <c r="B596" s="31" t="str">
        <f>+VLOOKUP(A596,dataset!A$2:B$40,2,FALSE)</f>
        <v>Indicadores Sectoriales de Oleaginosa</v>
      </c>
      <c r="C596" s="17" t="s">
        <v>1021</v>
      </c>
      <c r="D596" s="23" t="str">
        <f>+VLOOKUP(C596,distribution!C$2:D$40,2,FALSE)</f>
        <v>Indicadores de Oleaginosa en valores anuales, trimestrales y mensuales</v>
      </c>
      <c r="E596" s="17" t="s">
        <v>1037</v>
      </c>
      <c r="F596" s="9" t="s">
        <v>10</v>
      </c>
      <c r="G596" s="9" t="s">
        <v>1052</v>
      </c>
      <c r="H596" s="9" t="s">
        <v>370</v>
      </c>
    </row>
    <row r="597" spans="1:8" ht="33.75" x14ac:dyDescent="0.2">
      <c r="A597" s="16" t="s">
        <v>1016</v>
      </c>
      <c r="B597" s="31" t="str">
        <f>+VLOOKUP(A597,dataset!A$2:B$40,2,FALSE)</f>
        <v>Indicadores Sectoriales de Oleaginosa</v>
      </c>
      <c r="C597" s="17" t="s">
        <v>1021</v>
      </c>
      <c r="D597" s="23" t="str">
        <f>+VLOOKUP(C597,distribution!C$2:D$40,2,FALSE)</f>
        <v>Indicadores de Oleaginosa en valores anuales, trimestrales y mensuales</v>
      </c>
      <c r="E597" s="17" t="s">
        <v>1053</v>
      </c>
      <c r="F597" s="9" t="s">
        <v>10</v>
      </c>
      <c r="G597" s="9" t="s">
        <v>1070</v>
      </c>
      <c r="H597" s="9" t="s">
        <v>391</v>
      </c>
    </row>
    <row r="598" spans="1:8" ht="33.75" x14ac:dyDescent="0.2">
      <c r="A598" s="16" t="s">
        <v>1016</v>
      </c>
      <c r="B598" s="9" t="str">
        <f>+VLOOKUP(A598,dataset!A$2:B$40,2,FALSE)</f>
        <v>Indicadores Sectoriales de Oleaginosa</v>
      </c>
      <c r="C598" s="17" t="s">
        <v>1021</v>
      </c>
      <c r="D598" s="17" t="str">
        <f>+VLOOKUP(C598,distribution!C$2:D$40,2,FALSE)</f>
        <v>Indicadores de Oleaginosa en valores anuales, trimestrales y mensuales</v>
      </c>
      <c r="E598" s="17" t="s">
        <v>1054</v>
      </c>
      <c r="F598" s="9" t="s">
        <v>10</v>
      </c>
      <c r="G598" s="9" t="s">
        <v>1071</v>
      </c>
      <c r="H598" s="9" t="s">
        <v>391</v>
      </c>
    </row>
    <row r="599" spans="1:8" ht="33.75" x14ac:dyDescent="0.2">
      <c r="A599" s="16" t="s">
        <v>1016</v>
      </c>
      <c r="B599" s="9" t="str">
        <f>+VLOOKUP(A599,dataset!A$2:B$40,2,FALSE)</f>
        <v>Indicadores Sectoriales de Oleaginosa</v>
      </c>
      <c r="C599" s="17" t="s">
        <v>1021</v>
      </c>
      <c r="D599" s="17" t="str">
        <f>+VLOOKUP(C599,distribution!C$2:D$40,2,FALSE)</f>
        <v>Indicadores de Oleaginosa en valores anuales, trimestrales y mensuales</v>
      </c>
      <c r="E599" s="17" t="s">
        <v>1055</v>
      </c>
      <c r="F599" s="9" t="s">
        <v>10</v>
      </c>
      <c r="G599" s="9" t="s">
        <v>1072</v>
      </c>
      <c r="H599" s="9" t="s">
        <v>391</v>
      </c>
    </row>
    <row r="600" spans="1:8" ht="33.75" x14ac:dyDescent="0.2">
      <c r="A600" s="16" t="s">
        <v>1016</v>
      </c>
      <c r="B600" s="9" t="str">
        <f>+VLOOKUP(A600,dataset!A$2:B$40,2,FALSE)</f>
        <v>Indicadores Sectoriales de Oleaginosa</v>
      </c>
      <c r="C600" s="17" t="s">
        <v>1021</v>
      </c>
      <c r="D600" s="17" t="str">
        <f>+VLOOKUP(C600,distribution!C$2:D$40,2,FALSE)</f>
        <v>Indicadores de Oleaginosa en valores anuales, trimestrales y mensuales</v>
      </c>
      <c r="E600" s="17" t="s">
        <v>1056</v>
      </c>
      <c r="F600" s="9" t="s">
        <v>10</v>
      </c>
      <c r="G600" s="9" t="s">
        <v>1073</v>
      </c>
      <c r="H600" s="9" t="s">
        <v>391</v>
      </c>
    </row>
    <row r="601" spans="1:8" ht="33.75" x14ac:dyDescent="0.2">
      <c r="A601" s="16" t="s">
        <v>1016</v>
      </c>
      <c r="B601" s="9" t="str">
        <f>+VLOOKUP(A601,dataset!A$2:B$40,2,FALSE)</f>
        <v>Indicadores Sectoriales de Oleaginosa</v>
      </c>
      <c r="C601" s="17" t="s">
        <v>1021</v>
      </c>
      <c r="D601" s="17" t="str">
        <f>+VLOOKUP(C601,distribution!C$2:D$40,2,FALSE)</f>
        <v>Indicadores de Oleaginosa en valores anuales, trimestrales y mensuales</v>
      </c>
      <c r="E601" s="17" t="s">
        <v>1057</v>
      </c>
      <c r="F601" s="9" t="s">
        <v>10</v>
      </c>
      <c r="G601" s="9" t="s">
        <v>1074</v>
      </c>
      <c r="H601" s="9" t="s">
        <v>391</v>
      </c>
    </row>
    <row r="602" spans="1:8" ht="33.75" x14ac:dyDescent="0.2">
      <c r="A602" s="16" t="s">
        <v>1016</v>
      </c>
      <c r="B602" s="9" t="str">
        <f>+VLOOKUP(A602,dataset!A$2:B$40,2,FALSE)</f>
        <v>Indicadores Sectoriales de Oleaginosa</v>
      </c>
      <c r="C602" s="17" t="s">
        <v>1021</v>
      </c>
      <c r="D602" s="17" t="str">
        <f>+VLOOKUP(C602,distribution!C$2:D$40,2,FALSE)</f>
        <v>Indicadores de Oleaginosa en valores anuales, trimestrales y mensuales</v>
      </c>
      <c r="E602" s="17" t="s">
        <v>1058</v>
      </c>
      <c r="F602" s="9" t="s">
        <v>10</v>
      </c>
      <c r="G602" s="9" t="s">
        <v>1075</v>
      </c>
      <c r="H602" s="9" t="s">
        <v>391</v>
      </c>
    </row>
    <row r="603" spans="1:8" ht="33.75" x14ac:dyDescent="0.2">
      <c r="A603" s="16" t="s">
        <v>1016</v>
      </c>
      <c r="B603" s="9" t="str">
        <f>+VLOOKUP(A603,dataset!A$2:B$40,2,FALSE)</f>
        <v>Indicadores Sectoriales de Oleaginosa</v>
      </c>
      <c r="C603" s="17" t="s">
        <v>1021</v>
      </c>
      <c r="D603" s="17" t="str">
        <f>+VLOOKUP(C603,distribution!C$2:D$40,2,FALSE)</f>
        <v>Indicadores de Oleaginosa en valores anuales, trimestrales y mensuales</v>
      </c>
      <c r="E603" s="17" t="s">
        <v>1059</v>
      </c>
      <c r="F603" s="9" t="s">
        <v>10</v>
      </c>
      <c r="G603" s="9" t="s">
        <v>1076</v>
      </c>
      <c r="H603" s="9" t="s">
        <v>391</v>
      </c>
    </row>
    <row r="604" spans="1:8" ht="33.75" x14ac:dyDescent="0.2">
      <c r="A604" s="16" t="s">
        <v>1016</v>
      </c>
      <c r="B604" s="9" t="str">
        <f>+VLOOKUP(A604,dataset!A$2:B$40,2,FALSE)</f>
        <v>Indicadores Sectoriales de Oleaginosa</v>
      </c>
      <c r="C604" s="17" t="s">
        <v>1021</v>
      </c>
      <c r="D604" s="17" t="str">
        <f>+VLOOKUP(C604,distribution!C$2:D$40,2,FALSE)</f>
        <v>Indicadores de Oleaginosa en valores anuales, trimestrales y mensuales</v>
      </c>
      <c r="E604" s="17" t="s">
        <v>1060</v>
      </c>
      <c r="F604" s="9" t="s">
        <v>10</v>
      </c>
      <c r="G604" s="9" t="s">
        <v>1077</v>
      </c>
      <c r="H604" s="9" t="s">
        <v>391</v>
      </c>
    </row>
    <row r="605" spans="1:8" ht="33.75" x14ac:dyDescent="0.2">
      <c r="A605" s="16" t="s">
        <v>1016</v>
      </c>
      <c r="B605" s="9" t="str">
        <f>+VLOOKUP(A605,dataset!A$2:B$40,2,FALSE)</f>
        <v>Indicadores Sectoriales de Oleaginosa</v>
      </c>
      <c r="C605" s="17" t="s">
        <v>1021</v>
      </c>
      <c r="D605" s="17" t="str">
        <f>+VLOOKUP(C605,distribution!C$2:D$40,2,FALSE)</f>
        <v>Indicadores de Oleaginosa en valores anuales, trimestrales y mensuales</v>
      </c>
      <c r="E605" s="17" t="s">
        <v>1061</v>
      </c>
      <c r="F605" s="9" t="s">
        <v>10</v>
      </c>
      <c r="G605" s="9" t="s">
        <v>1078</v>
      </c>
      <c r="H605" s="9" t="s">
        <v>391</v>
      </c>
    </row>
    <row r="606" spans="1:8" ht="33.75" x14ac:dyDescent="0.2">
      <c r="A606" s="16" t="s">
        <v>1016</v>
      </c>
      <c r="B606" s="9" t="str">
        <f>+VLOOKUP(A606,dataset!A$2:B$40,2,FALSE)</f>
        <v>Indicadores Sectoriales de Oleaginosa</v>
      </c>
      <c r="C606" s="17" t="s">
        <v>1021</v>
      </c>
      <c r="D606" s="17" t="str">
        <f>+VLOOKUP(C606,distribution!C$2:D$40,2,FALSE)</f>
        <v>Indicadores de Oleaginosa en valores anuales, trimestrales y mensuales</v>
      </c>
      <c r="E606" s="17" t="s">
        <v>1062</v>
      </c>
      <c r="F606" s="9" t="s">
        <v>10</v>
      </c>
      <c r="G606" s="9" t="s">
        <v>1079</v>
      </c>
      <c r="H606" s="9" t="s">
        <v>391</v>
      </c>
    </row>
    <row r="607" spans="1:8" ht="33.75" x14ac:dyDescent="0.2">
      <c r="A607" s="16" t="s">
        <v>1016</v>
      </c>
      <c r="B607" s="9" t="str">
        <f>+VLOOKUP(A607,dataset!A$2:B$40,2,FALSE)</f>
        <v>Indicadores Sectoriales de Oleaginosa</v>
      </c>
      <c r="C607" s="17" t="s">
        <v>1021</v>
      </c>
      <c r="D607" s="17" t="str">
        <f>+VLOOKUP(C607,distribution!C$2:D$40,2,FALSE)</f>
        <v>Indicadores de Oleaginosa en valores anuales, trimestrales y mensuales</v>
      </c>
      <c r="E607" s="17" t="s">
        <v>1063</v>
      </c>
      <c r="F607" s="9" t="s">
        <v>10</v>
      </c>
      <c r="G607" s="9" t="s">
        <v>1080</v>
      </c>
      <c r="H607" s="9" t="s">
        <v>390</v>
      </c>
    </row>
    <row r="608" spans="1:8" ht="33.75" x14ac:dyDescent="0.2">
      <c r="A608" s="16" t="s">
        <v>1016</v>
      </c>
      <c r="B608" s="9" t="str">
        <f>+VLOOKUP(A608,dataset!A$2:B$40,2,FALSE)</f>
        <v>Indicadores Sectoriales de Oleaginosa</v>
      </c>
      <c r="C608" s="17" t="s">
        <v>1021</v>
      </c>
      <c r="D608" s="17" t="str">
        <f>+VLOOKUP(C608,distribution!C$2:D$40,2,FALSE)</f>
        <v>Indicadores de Oleaginosa en valores anuales, trimestrales y mensuales</v>
      </c>
      <c r="E608" s="17" t="s">
        <v>1064</v>
      </c>
      <c r="F608" s="9" t="s">
        <v>10</v>
      </c>
      <c r="G608" s="9" t="s">
        <v>1081</v>
      </c>
      <c r="H608" s="9" t="s">
        <v>390</v>
      </c>
    </row>
    <row r="609" spans="1:8" ht="33.75" x14ac:dyDescent="0.2">
      <c r="A609" s="16" t="s">
        <v>1016</v>
      </c>
      <c r="B609" s="9" t="str">
        <f>+VLOOKUP(A609,dataset!A$2:B$40,2,FALSE)</f>
        <v>Indicadores Sectoriales de Oleaginosa</v>
      </c>
      <c r="C609" s="17" t="s">
        <v>1021</v>
      </c>
      <c r="D609" s="17" t="str">
        <f>+VLOOKUP(C609,distribution!C$2:D$40,2,FALSE)</f>
        <v>Indicadores de Oleaginosa en valores anuales, trimestrales y mensuales</v>
      </c>
      <c r="E609" s="17" t="s">
        <v>1065</v>
      </c>
      <c r="F609" s="9" t="s">
        <v>10</v>
      </c>
      <c r="G609" s="9" t="s">
        <v>1082</v>
      </c>
      <c r="H609" s="9" t="s">
        <v>390</v>
      </c>
    </row>
    <row r="610" spans="1:8" ht="33.75" x14ac:dyDescent="0.2">
      <c r="A610" s="16" t="s">
        <v>1016</v>
      </c>
      <c r="B610" s="9" t="str">
        <f>+VLOOKUP(A610,dataset!A$2:B$40,2,FALSE)</f>
        <v>Indicadores Sectoriales de Oleaginosa</v>
      </c>
      <c r="C610" s="17" t="s">
        <v>1021</v>
      </c>
      <c r="D610" s="17" t="str">
        <f>+VLOOKUP(C610,distribution!C$2:D$40,2,FALSE)</f>
        <v>Indicadores de Oleaginosa en valores anuales, trimestrales y mensuales</v>
      </c>
      <c r="E610" s="17" t="s">
        <v>1066</v>
      </c>
      <c r="F610" s="9" t="s">
        <v>10</v>
      </c>
      <c r="G610" s="9" t="s">
        <v>1083</v>
      </c>
      <c r="H610" s="9" t="s">
        <v>390</v>
      </c>
    </row>
    <row r="611" spans="1:8" ht="33.75" x14ac:dyDescent="0.2">
      <c r="A611" s="16" t="s">
        <v>1016</v>
      </c>
      <c r="B611" s="9" t="str">
        <f>+VLOOKUP(A611,dataset!A$2:B$40,2,FALSE)</f>
        <v>Indicadores Sectoriales de Oleaginosa</v>
      </c>
      <c r="C611" s="17" t="s">
        <v>1021</v>
      </c>
      <c r="D611" s="17" t="str">
        <f>+VLOOKUP(C611,distribution!C$2:D$40,2,FALSE)</f>
        <v>Indicadores de Oleaginosa en valores anuales, trimestrales y mensuales</v>
      </c>
      <c r="E611" s="17" t="s">
        <v>1067</v>
      </c>
      <c r="F611" s="9" t="s">
        <v>10</v>
      </c>
      <c r="G611" s="9" t="s">
        <v>1084</v>
      </c>
      <c r="H611" s="9" t="s">
        <v>390</v>
      </c>
    </row>
    <row r="612" spans="1:8" ht="33.75" x14ac:dyDescent="0.2">
      <c r="A612" s="16" t="s">
        <v>1016</v>
      </c>
      <c r="B612" s="9" t="str">
        <f>+VLOOKUP(A612,dataset!A$2:B$40,2,FALSE)</f>
        <v>Indicadores Sectoriales de Oleaginosa</v>
      </c>
      <c r="C612" s="17" t="s">
        <v>1021</v>
      </c>
      <c r="D612" s="17" t="str">
        <f>+VLOOKUP(C612,distribution!C$2:D$40,2,FALSE)</f>
        <v>Indicadores de Oleaginosa en valores anuales, trimestrales y mensuales</v>
      </c>
      <c r="E612" s="17" t="s">
        <v>1068</v>
      </c>
      <c r="F612" s="9" t="s">
        <v>10</v>
      </c>
      <c r="G612" s="9" t="s">
        <v>1085</v>
      </c>
      <c r="H612" s="9" t="s">
        <v>390</v>
      </c>
    </row>
    <row r="613" spans="1:8" ht="33.75" x14ac:dyDescent="0.2">
      <c r="A613" s="16" t="s">
        <v>1016</v>
      </c>
      <c r="B613" s="9" t="str">
        <f>+VLOOKUP(A613,dataset!A$2:B$40,2,FALSE)</f>
        <v>Indicadores Sectoriales de Oleaginosa</v>
      </c>
      <c r="C613" s="17" t="s">
        <v>1021</v>
      </c>
      <c r="D613" s="17" t="str">
        <f>+VLOOKUP(C613,distribution!C$2:D$40,2,FALSE)</f>
        <v>Indicadores de Oleaginosa en valores anuales, trimestrales y mensuales</v>
      </c>
      <c r="E613" s="17" t="s">
        <v>1069</v>
      </c>
      <c r="F613" s="9" t="s">
        <v>10</v>
      </c>
      <c r="G613" s="9" t="s">
        <v>1086</v>
      </c>
      <c r="H613" s="9" t="s">
        <v>390</v>
      </c>
    </row>
    <row r="614" spans="1:8" ht="33.75" x14ac:dyDescent="0.2">
      <c r="A614" s="16" t="s">
        <v>1452</v>
      </c>
      <c r="B614" s="9" t="str">
        <f>+VLOOKUP(A614,dataset!A$2:B$40,2,FALSE)</f>
        <v>Indicadores Sectoriales de Té</v>
      </c>
      <c r="C614" s="17" t="s">
        <v>1456</v>
      </c>
      <c r="D614" s="17" t="str">
        <f>+VLOOKUP(C614,distribution!C$2:D$40,2,FALSE)</f>
        <v>Indicadores de Té en valores anuales, trimestrales y mensuales</v>
      </c>
      <c r="E614" s="17" t="s">
        <v>1</v>
      </c>
      <c r="F614" s="9" t="s">
        <v>9</v>
      </c>
      <c r="G614" s="9" t="s">
        <v>502</v>
      </c>
      <c r="H614" s="19"/>
    </row>
    <row r="615" spans="1:8" ht="33.75" x14ac:dyDescent="0.2">
      <c r="A615" s="16" t="s">
        <v>1452</v>
      </c>
      <c r="B615" s="9" t="str">
        <f>+VLOOKUP(A615,dataset!A$2:B$40,2,FALSE)</f>
        <v>Indicadores Sectoriales de Té</v>
      </c>
      <c r="C615" s="17" t="s">
        <v>1456</v>
      </c>
      <c r="D615" s="17" t="str">
        <f>+VLOOKUP(C615,distribution!C$2:D$40,2,FALSE)</f>
        <v>Indicadores de Té en valores anuales, trimestrales y mensuales</v>
      </c>
      <c r="E615" s="17" t="s">
        <v>498</v>
      </c>
      <c r="F615" s="9" t="s">
        <v>499</v>
      </c>
      <c r="G615" s="9" t="s">
        <v>500</v>
      </c>
      <c r="H615" s="19"/>
    </row>
    <row r="616" spans="1:8" ht="33.75" x14ac:dyDescent="0.2">
      <c r="A616" s="16" t="s">
        <v>1452</v>
      </c>
      <c r="B616" s="9" t="str">
        <f>+VLOOKUP(A616,dataset!A$2:B$40,2,FALSE)</f>
        <v>Indicadores Sectoriales de Té</v>
      </c>
      <c r="C616" s="17" t="s">
        <v>1456</v>
      </c>
      <c r="D616" s="17" t="str">
        <f>+VLOOKUP(C616,distribution!C$2:D$40,2,FALSE)</f>
        <v>Indicadores de Té en valores anuales, trimestrales y mensuales</v>
      </c>
      <c r="E616" s="17" t="s">
        <v>474</v>
      </c>
      <c r="F616" s="9" t="s">
        <v>499</v>
      </c>
      <c r="G616" s="9" t="s">
        <v>677</v>
      </c>
      <c r="H616" s="19"/>
    </row>
    <row r="617" spans="1:8" ht="33.75" x14ac:dyDescent="0.2">
      <c r="A617" s="16" t="s">
        <v>1452</v>
      </c>
      <c r="B617" s="9" t="str">
        <f>+VLOOKUP(A617,dataset!A$2:B$40,2,FALSE)</f>
        <v>Indicadores Sectoriales de Té</v>
      </c>
      <c r="C617" s="17" t="s">
        <v>1456</v>
      </c>
      <c r="D617" s="17" t="str">
        <f>+VLOOKUP(C617,distribution!C$2:D$40,2,FALSE)</f>
        <v>Indicadores de Té en valores anuales, trimestrales y mensuales</v>
      </c>
      <c r="E617" s="17" t="s">
        <v>476</v>
      </c>
      <c r="F617" s="9" t="s">
        <v>499</v>
      </c>
      <c r="G617" s="9" t="s">
        <v>575</v>
      </c>
      <c r="H617" s="19"/>
    </row>
    <row r="618" spans="1:8" ht="33.75" x14ac:dyDescent="0.2">
      <c r="A618" s="16" t="s">
        <v>1452</v>
      </c>
      <c r="B618" s="9" t="str">
        <f>+VLOOKUP(A618,dataset!A$2:B$40,2,FALSE)</f>
        <v>Indicadores Sectoriales de Té</v>
      </c>
      <c r="C618" s="17" t="s">
        <v>1456</v>
      </c>
      <c r="D618" s="17" t="str">
        <f>+VLOOKUP(C618,distribution!C$2:D$40,2,FALSE)</f>
        <v>Indicadores de Té en valores anuales, trimestrales y mensuales</v>
      </c>
      <c r="E618" s="17" t="s">
        <v>477</v>
      </c>
      <c r="F618" s="9" t="s">
        <v>499</v>
      </c>
      <c r="G618" s="9" t="s">
        <v>678</v>
      </c>
      <c r="H618" s="19"/>
    </row>
    <row r="619" spans="1:8" ht="33.75" x14ac:dyDescent="0.2">
      <c r="A619" s="16" t="s">
        <v>1452</v>
      </c>
      <c r="B619" s="9" t="str">
        <f>+VLOOKUP(A619,dataset!A$2:B$40,2,FALSE)</f>
        <v>Indicadores Sectoriales de Té</v>
      </c>
      <c r="C619" s="17" t="s">
        <v>1456</v>
      </c>
      <c r="D619" s="17" t="str">
        <f>+VLOOKUP(C619,distribution!C$2:D$40,2,FALSE)</f>
        <v>Indicadores de Té en valores anuales, trimestrales y mensuales</v>
      </c>
      <c r="E619" s="17" t="s">
        <v>1459</v>
      </c>
      <c r="F619" s="9" t="s">
        <v>10</v>
      </c>
      <c r="G619" s="9" t="s">
        <v>1463</v>
      </c>
      <c r="H619" s="19" t="s">
        <v>363</v>
      </c>
    </row>
    <row r="620" spans="1:8" ht="33.75" x14ac:dyDescent="0.2">
      <c r="A620" s="16" t="s">
        <v>1452</v>
      </c>
      <c r="B620" s="9" t="str">
        <f>+VLOOKUP(A620,dataset!A$2:B$40,2,FALSE)</f>
        <v>Indicadores Sectoriales de Té</v>
      </c>
      <c r="C620" s="17" t="s">
        <v>1456</v>
      </c>
      <c r="D620" s="17" t="str">
        <f>+VLOOKUP(C620,distribution!C$2:D$40,2,FALSE)</f>
        <v>Indicadores de Té en valores anuales, trimestrales y mensuales</v>
      </c>
      <c r="E620" s="17" t="s">
        <v>1472</v>
      </c>
      <c r="F620" s="9" t="s">
        <v>10</v>
      </c>
      <c r="G620" s="9" t="s">
        <v>1464</v>
      </c>
      <c r="H620" s="19" t="s">
        <v>363</v>
      </c>
    </row>
    <row r="621" spans="1:8" ht="33.75" x14ac:dyDescent="0.2">
      <c r="A621" s="16" t="s">
        <v>1452</v>
      </c>
      <c r="B621" s="9" t="str">
        <f>+VLOOKUP(A621,dataset!A$2:B$40,2,FALSE)</f>
        <v>Indicadores Sectoriales de Té</v>
      </c>
      <c r="C621" s="17" t="s">
        <v>1456</v>
      </c>
      <c r="D621" s="17" t="str">
        <f>+VLOOKUP(C621,distribution!C$2:D$40,2,FALSE)</f>
        <v>Indicadores de Té en valores anuales, trimestrales y mensuales</v>
      </c>
      <c r="E621" s="17" t="s">
        <v>1470</v>
      </c>
      <c r="F621" s="9" t="s">
        <v>10</v>
      </c>
      <c r="G621" s="9" t="s">
        <v>1471</v>
      </c>
      <c r="H621" s="19" t="s">
        <v>370</v>
      </c>
    </row>
    <row r="622" spans="1:8" ht="33.75" x14ac:dyDescent="0.2">
      <c r="A622" s="16" t="s">
        <v>1452</v>
      </c>
      <c r="B622" s="9" t="str">
        <f>+VLOOKUP(A622,dataset!A$2:B$40,2,FALSE)</f>
        <v>Indicadores Sectoriales de Té</v>
      </c>
      <c r="C622" s="17" t="s">
        <v>1456</v>
      </c>
      <c r="D622" s="17" t="str">
        <f>+VLOOKUP(C622,distribution!C$2:D$40,2,FALSE)</f>
        <v>Indicadores de Té en valores anuales, trimestrales y mensuales</v>
      </c>
      <c r="E622" s="17" t="s">
        <v>1460</v>
      </c>
      <c r="F622" s="9" t="s">
        <v>10</v>
      </c>
      <c r="G622" s="9" t="s">
        <v>1465</v>
      </c>
      <c r="H622" s="19" t="s">
        <v>391</v>
      </c>
    </row>
    <row r="623" spans="1:8" ht="33.75" x14ac:dyDescent="0.2">
      <c r="A623" s="16" t="s">
        <v>1452</v>
      </c>
      <c r="B623" s="9" t="str">
        <f>+VLOOKUP(A623,dataset!A$2:B$40,2,FALSE)</f>
        <v>Indicadores Sectoriales de Té</v>
      </c>
      <c r="C623" s="17" t="s">
        <v>1456</v>
      </c>
      <c r="D623" s="17" t="str">
        <f>+VLOOKUP(C623,distribution!C$2:D$40,2,FALSE)</f>
        <v>Indicadores de Té en valores anuales, trimestrales y mensuales</v>
      </c>
      <c r="E623" s="17" t="s">
        <v>1461</v>
      </c>
      <c r="F623" s="9" t="s">
        <v>10</v>
      </c>
      <c r="G623" s="9" t="s">
        <v>1466</v>
      </c>
      <c r="H623" s="19" t="s">
        <v>1469</v>
      </c>
    </row>
    <row r="624" spans="1:8" ht="33.75" x14ac:dyDescent="0.2">
      <c r="A624" s="16" t="s">
        <v>1452</v>
      </c>
      <c r="B624" s="9" t="str">
        <f>+VLOOKUP(A624,dataset!A$2:B$40,2,FALSE)</f>
        <v>Indicadores Sectoriales de Té</v>
      </c>
      <c r="C624" s="17" t="s">
        <v>1456</v>
      </c>
      <c r="D624" s="17" t="str">
        <f>+VLOOKUP(C624,distribution!C$2:D$40,2,FALSE)</f>
        <v>Indicadores de Té en valores anuales, trimestrales y mensuales</v>
      </c>
      <c r="E624" s="17" t="s">
        <v>1462</v>
      </c>
      <c r="F624" s="9" t="s">
        <v>10</v>
      </c>
      <c r="G624" s="9" t="s">
        <v>1467</v>
      </c>
      <c r="H624" s="19" t="s">
        <v>1468</v>
      </c>
    </row>
    <row r="625" spans="1:8" ht="33.75" x14ac:dyDescent="0.2">
      <c r="A625" s="16" t="s">
        <v>1128</v>
      </c>
      <c r="B625" s="9" t="str">
        <f>+VLOOKUP(A625,dataset!A$2:B$40,2,FALSE)</f>
        <v>Indicadores Sectoriales de Comercio interno</v>
      </c>
      <c r="C625" s="17" t="s">
        <v>1131</v>
      </c>
      <c r="D625" s="17" t="str">
        <f>+VLOOKUP(C625,distribution!C$2:D$40,2,FALSE)</f>
        <v>Indicadores de Comercio interno en valores anuales, trimestrales y mensuales</v>
      </c>
      <c r="E625" s="17" t="s">
        <v>1</v>
      </c>
      <c r="F625" s="9" t="s">
        <v>9</v>
      </c>
      <c r="G625" s="9" t="s">
        <v>502</v>
      </c>
      <c r="H625" s="19"/>
    </row>
    <row r="626" spans="1:8" ht="33.75" x14ac:dyDescent="0.2">
      <c r="A626" s="16" t="s">
        <v>1128</v>
      </c>
      <c r="B626" s="9" t="str">
        <f>+VLOOKUP(A626,dataset!A$2:B$40,2,FALSE)</f>
        <v>Indicadores Sectoriales de Comercio interno</v>
      </c>
      <c r="C626" s="17" t="s">
        <v>1131</v>
      </c>
      <c r="D626" s="17" t="str">
        <f>+VLOOKUP(C626,distribution!C$2:D$40,2,FALSE)</f>
        <v>Indicadores de Comercio interno en valores anuales, trimestrales y mensuales</v>
      </c>
      <c r="E626" s="17" t="s">
        <v>498</v>
      </c>
      <c r="F626" s="9" t="s">
        <v>499</v>
      </c>
      <c r="G626" s="9" t="s">
        <v>500</v>
      </c>
      <c r="H626" s="19"/>
    </row>
    <row r="627" spans="1:8" ht="33.75" x14ac:dyDescent="0.2">
      <c r="A627" s="16" t="s">
        <v>1128</v>
      </c>
      <c r="B627" s="9" t="str">
        <f>+VLOOKUP(A627,dataset!A$2:B$40,2,FALSE)</f>
        <v>Indicadores Sectoriales de Comercio interno</v>
      </c>
      <c r="C627" s="17" t="s">
        <v>1131</v>
      </c>
      <c r="D627" s="17" t="str">
        <f>+VLOOKUP(C627,distribution!C$2:D$40,2,FALSE)</f>
        <v>Indicadores de Comercio interno en valores anuales, trimestrales y mensuales</v>
      </c>
      <c r="E627" s="17" t="s">
        <v>474</v>
      </c>
      <c r="F627" s="9" t="s">
        <v>499</v>
      </c>
      <c r="G627" s="9" t="s">
        <v>677</v>
      </c>
      <c r="H627" s="19"/>
    </row>
    <row r="628" spans="1:8" ht="33.75" x14ac:dyDescent="0.2">
      <c r="A628" s="16" t="s">
        <v>1128</v>
      </c>
      <c r="B628" s="9" t="str">
        <f>+VLOOKUP(A628,dataset!A$2:B$40,2,FALSE)</f>
        <v>Indicadores Sectoriales de Comercio interno</v>
      </c>
      <c r="C628" s="17" t="s">
        <v>1131</v>
      </c>
      <c r="D628" s="17" t="str">
        <f>+VLOOKUP(C628,distribution!C$2:D$40,2,FALSE)</f>
        <v>Indicadores de Comercio interno en valores anuales, trimestrales y mensuales</v>
      </c>
      <c r="E628" s="17" t="s">
        <v>476</v>
      </c>
      <c r="F628" s="9" t="s">
        <v>499</v>
      </c>
      <c r="G628" s="9" t="s">
        <v>575</v>
      </c>
      <c r="H628" s="19"/>
    </row>
    <row r="629" spans="1:8" ht="33.75" x14ac:dyDescent="0.2">
      <c r="A629" s="16" t="s">
        <v>1128</v>
      </c>
      <c r="B629" s="9" t="str">
        <f>+VLOOKUP(A629,dataset!A$2:B$40,2,FALSE)</f>
        <v>Indicadores Sectoriales de Comercio interno</v>
      </c>
      <c r="C629" s="17" t="s">
        <v>1131</v>
      </c>
      <c r="D629" s="17" t="str">
        <f>+VLOOKUP(C629,distribution!C$2:D$40,2,FALSE)</f>
        <v>Indicadores de Comercio interno en valores anuales, trimestrales y mensuales</v>
      </c>
      <c r="E629" s="17" t="s">
        <v>477</v>
      </c>
      <c r="F629" s="9" t="s">
        <v>499</v>
      </c>
      <c r="G629" s="9" t="s">
        <v>678</v>
      </c>
      <c r="H629" s="19"/>
    </row>
    <row r="630" spans="1:8" ht="33.75" x14ac:dyDescent="0.2">
      <c r="A630" s="16" t="s">
        <v>1128</v>
      </c>
      <c r="B630" s="9" t="str">
        <f>+VLOOKUP(A630,dataset!A$2:B$40,2,FALSE)</f>
        <v>Indicadores Sectoriales de Comercio interno</v>
      </c>
      <c r="C630" s="17" t="s">
        <v>1131</v>
      </c>
      <c r="D630" s="17" t="str">
        <f>+VLOOKUP(C630,distribution!C$2:D$40,2,FALSE)</f>
        <v>Indicadores de Comercio interno en valores anuales, trimestrales y mensuales</v>
      </c>
      <c r="E630" s="17" t="s">
        <v>1136</v>
      </c>
      <c r="F630" s="9" t="s">
        <v>10</v>
      </c>
      <c r="G630" s="9" t="s">
        <v>1164</v>
      </c>
      <c r="H630" s="19" t="s">
        <v>361</v>
      </c>
    </row>
    <row r="631" spans="1:8" ht="33.75" x14ac:dyDescent="0.2">
      <c r="A631" s="16" t="s">
        <v>1128</v>
      </c>
      <c r="B631" s="9" t="str">
        <f>+VLOOKUP(A631,dataset!A$2:B$40,2,FALSE)</f>
        <v>Indicadores Sectoriales de Comercio interno</v>
      </c>
      <c r="C631" s="17" t="s">
        <v>1131</v>
      </c>
      <c r="D631" s="17" t="str">
        <f>+VLOOKUP(C631,distribution!C$2:D$40,2,FALSE)</f>
        <v>Indicadores de Comercio interno en valores anuales, trimestrales y mensuales</v>
      </c>
      <c r="E631" s="17" t="s">
        <v>1137</v>
      </c>
      <c r="F631" s="9" t="s">
        <v>10</v>
      </c>
      <c r="G631" s="9" t="s">
        <v>1165</v>
      </c>
      <c r="H631" s="19" t="s">
        <v>933</v>
      </c>
    </row>
    <row r="632" spans="1:8" ht="33.75" x14ac:dyDescent="0.2">
      <c r="A632" s="16" t="s">
        <v>1128</v>
      </c>
      <c r="B632" s="9" t="str">
        <f>+VLOOKUP(A632,dataset!A$2:B$40,2,FALSE)</f>
        <v>Indicadores Sectoriales de Comercio interno</v>
      </c>
      <c r="C632" s="17" t="s">
        <v>1131</v>
      </c>
      <c r="D632" s="17" t="str">
        <f>+VLOOKUP(C632,distribution!C$2:D$40,2,FALSE)</f>
        <v>Indicadores de Comercio interno en valores anuales, trimestrales y mensuales</v>
      </c>
      <c r="E632" s="17" t="s">
        <v>1138</v>
      </c>
      <c r="F632" s="9" t="s">
        <v>10</v>
      </c>
      <c r="G632" s="9" t="s">
        <v>1166</v>
      </c>
      <c r="H632" s="19" t="s">
        <v>361</v>
      </c>
    </row>
    <row r="633" spans="1:8" ht="33.75" x14ac:dyDescent="0.2">
      <c r="A633" s="16" t="s">
        <v>1128</v>
      </c>
      <c r="B633" s="9" t="str">
        <f>+VLOOKUP(A633,dataset!A$2:B$40,2,FALSE)</f>
        <v>Indicadores Sectoriales de Comercio interno</v>
      </c>
      <c r="C633" s="17" t="s">
        <v>1131</v>
      </c>
      <c r="D633" s="17" t="str">
        <f>+VLOOKUP(C633,distribution!C$2:D$40,2,FALSE)</f>
        <v>Indicadores de Comercio interno en valores anuales, trimestrales y mensuales</v>
      </c>
      <c r="E633" s="17" t="s">
        <v>1139</v>
      </c>
      <c r="F633" s="9" t="s">
        <v>10</v>
      </c>
      <c r="G633" s="9" t="s">
        <v>1167</v>
      </c>
      <c r="H633" s="19" t="s">
        <v>933</v>
      </c>
    </row>
    <row r="634" spans="1:8" ht="33.75" x14ac:dyDescent="0.2">
      <c r="A634" s="16" t="s">
        <v>1128</v>
      </c>
      <c r="B634" s="9" t="str">
        <f>+VLOOKUP(A634,dataset!A$2:B$40,2,FALSE)</f>
        <v>Indicadores Sectoriales de Comercio interno</v>
      </c>
      <c r="C634" s="17" t="s">
        <v>1131</v>
      </c>
      <c r="D634" s="17" t="str">
        <f>+VLOOKUP(C634,distribution!C$2:D$40,2,FALSE)</f>
        <v>Indicadores de Comercio interno en valores anuales, trimestrales y mensuales</v>
      </c>
      <c r="E634" s="17" t="s">
        <v>1140</v>
      </c>
      <c r="F634" s="9" t="s">
        <v>10</v>
      </c>
      <c r="G634" s="9" t="s">
        <v>1168</v>
      </c>
      <c r="H634" s="19" t="s">
        <v>1193</v>
      </c>
    </row>
    <row r="635" spans="1:8" ht="33.75" x14ac:dyDescent="0.2">
      <c r="A635" s="32" t="s">
        <v>1128</v>
      </c>
      <c r="B635" s="31" t="str">
        <f>+VLOOKUP(A635,dataset!A$2:B$40,2,FALSE)</f>
        <v>Indicadores Sectoriales de Comercio interno</v>
      </c>
      <c r="C635" s="23" t="s">
        <v>1131</v>
      </c>
      <c r="D635" s="23" t="str">
        <f>+VLOOKUP(C635,distribution!C$2:D$40,2,FALSE)</f>
        <v>Indicadores de Comercio interno en valores anuales, trimestrales y mensuales</v>
      </c>
      <c r="E635" s="23" t="s">
        <v>1197</v>
      </c>
      <c r="F635" s="31" t="s">
        <v>10</v>
      </c>
      <c r="G635" s="9" t="s">
        <v>1169</v>
      </c>
      <c r="H635" s="30" t="s">
        <v>1193</v>
      </c>
    </row>
    <row r="636" spans="1:8" ht="33.75" x14ac:dyDescent="0.2">
      <c r="A636" s="32" t="s">
        <v>1128</v>
      </c>
      <c r="B636" s="31" t="str">
        <f>+VLOOKUP(A636,dataset!A$2:B$40,2,FALSE)</f>
        <v>Indicadores Sectoriales de Comercio interno</v>
      </c>
      <c r="C636" s="23" t="s">
        <v>1131</v>
      </c>
      <c r="D636" s="23" t="str">
        <f>+VLOOKUP(C636,distribution!C$2:D$40,2,FALSE)</f>
        <v>Indicadores de Comercio interno en valores anuales, trimestrales y mensuales</v>
      </c>
      <c r="E636" s="23" t="s">
        <v>1141</v>
      </c>
      <c r="F636" s="31" t="s">
        <v>10</v>
      </c>
      <c r="G636" s="9" t="s">
        <v>1170</v>
      </c>
      <c r="H636" s="30" t="s">
        <v>1193</v>
      </c>
    </row>
    <row r="637" spans="1:8" ht="33.75" x14ac:dyDescent="0.2">
      <c r="A637" s="32" t="s">
        <v>1128</v>
      </c>
      <c r="B637" s="31" t="str">
        <f>+VLOOKUP(A637,dataset!A$2:B$40,2,FALSE)</f>
        <v>Indicadores Sectoriales de Comercio interno</v>
      </c>
      <c r="C637" s="23" t="s">
        <v>1131</v>
      </c>
      <c r="D637" s="23" t="str">
        <f>+VLOOKUP(C637,distribution!C$2:D$40,2,FALSE)</f>
        <v>Indicadores de Comercio interno en valores anuales, trimestrales y mensuales</v>
      </c>
      <c r="E637" s="23" t="s">
        <v>1142</v>
      </c>
      <c r="F637" s="31" t="s">
        <v>10</v>
      </c>
      <c r="G637" s="31" t="s">
        <v>1171</v>
      </c>
      <c r="H637" s="30" t="s">
        <v>1193</v>
      </c>
    </row>
    <row r="638" spans="1:8" ht="33.75" x14ac:dyDescent="0.2">
      <c r="A638" s="32" t="s">
        <v>1128</v>
      </c>
      <c r="B638" s="31" t="str">
        <f>+VLOOKUP(A638,dataset!A$2:B$40,2,FALSE)</f>
        <v>Indicadores Sectoriales de Comercio interno</v>
      </c>
      <c r="C638" s="23" t="s">
        <v>1131</v>
      </c>
      <c r="D638" s="23" t="str">
        <f>+VLOOKUP(C638,distribution!C$2:D$40,2,FALSE)</f>
        <v>Indicadores de Comercio interno en valores anuales, trimestrales y mensuales</v>
      </c>
      <c r="E638" s="23" t="s">
        <v>1143</v>
      </c>
      <c r="F638" s="31" t="s">
        <v>10</v>
      </c>
      <c r="G638" s="31" t="s">
        <v>1172</v>
      </c>
      <c r="H638" s="30" t="s">
        <v>1193</v>
      </c>
    </row>
    <row r="639" spans="1:8" ht="33.75" x14ac:dyDescent="0.2">
      <c r="A639" s="16" t="s">
        <v>1128</v>
      </c>
      <c r="B639" s="9" t="str">
        <f>+VLOOKUP(A639,dataset!A$2:B$40,2,FALSE)</f>
        <v>Indicadores Sectoriales de Comercio interno</v>
      </c>
      <c r="C639" s="17" t="s">
        <v>1131</v>
      </c>
      <c r="D639" s="17" t="str">
        <f>+VLOOKUP(C639,distribution!C$2:D$40,2,FALSE)</f>
        <v>Indicadores de Comercio interno en valores anuales, trimestrales y mensuales</v>
      </c>
      <c r="E639" s="17" t="s">
        <v>1144</v>
      </c>
      <c r="F639" s="9" t="s">
        <v>10</v>
      </c>
      <c r="G639" s="9" t="s">
        <v>1173</v>
      </c>
      <c r="H639" s="19" t="s">
        <v>1193</v>
      </c>
    </row>
    <row r="640" spans="1:8" ht="33.75" x14ac:dyDescent="0.2">
      <c r="A640" s="16" t="s">
        <v>1128</v>
      </c>
      <c r="B640" s="9" t="str">
        <f>+VLOOKUP(A640,dataset!A$2:B$40,2,FALSE)</f>
        <v>Indicadores Sectoriales de Comercio interno</v>
      </c>
      <c r="C640" s="17" t="s">
        <v>1131</v>
      </c>
      <c r="D640" s="17" t="str">
        <f>+VLOOKUP(C640,distribution!C$2:D$40,2,FALSE)</f>
        <v>Indicadores de Comercio interno en valores anuales, trimestrales y mensuales</v>
      </c>
      <c r="E640" s="17" t="s">
        <v>1145</v>
      </c>
      <c r="F640" s="9" t="s">
        <v>10</v>
      </c>
      <c r="G640" s="9" t="s">
        <v>1174</v>
      </c>
      <c r="H640" s="19" t="s">
        <v>1193</v>
      </c>
    </row>
    <row r="641" spans="1:8" ht="33.75" x14ac:dyDescent="0.2">
      <c r="A641" s="16" t="s">
        <v>1128</v>
      </c>
      <c r="B641" s="9" t="str">
        <f>+VLOOKUP(A641,dataset!A$2:B$40,2,FALSE)</f>
        <v>Indicadores Sectoriales de Comercio interno</v>
      </c>
      <c r="C641" s="17" t="s">
        <v>1131</v>
      </c>
      <c r="D641" s="17" t="str">
        <f>+VLOOKUP(C641,distribution!C$2:D$40,2,FALSE)</f>
        <v>Indicadores de Comercio interno en valores anuales, trimestrales y mensuales</v>
      </c>
      <c r="E641" s="17" t="s">
        <v>1146</v>
      </c>
      <c r="F641" s="9" t="s">
        <v>10</v>
      </c>
      <c r="G641" s="9" t="s">
        <v>1175</v>
      </c>
      <c r="H641" s="19" t="s">
        <v>1193</v>
      </c>
    </row>
    <row r="642" spans="1:8" ht="33.75" x14ac:dyDescent="0.2">
      <c r="A642" s="16" t="s">
        <v>1128</v>
      </c>
      <c r="B642" s="9" t="str">
        <f>+VLOOKUP(A642,dataset!A$2:B$40,2,FALSE)</f>
        <v>Indicadores Sectoriales de Comercio interno</v>
      </c>
      <c r="C642" s="17" t="s">
        <v>1131</v>
      </c>
      <c r="D642" s="17" t="str">
        <f>+VLOOKUP(C642,distribution!C$2:D$40,2,FALSE)</f>
        <v>Indicadores de Comercio interno en valores anuales, trimestrales y mensuales</v>
      </c>
      <c r="E642" s="17" t="s">
        <v>1147</v>
      </c>
      <c r="F642" s="9" t="s">
        <v>10</v>
      </c>
      <c r="G642" s="9" t="s">
        <v>1176</v>
      </c>
      <c r="H642" s="19" t="s">
        <v>1193</v>
      </c>
    </row>
    <row r="643" spans="1:8" ht="33.75" x14ac:dyDescent="0.2">
      <c r="A643" s="16" t="s">
        <v>1128</v>
      </c>
      <c r="B643" s="9" t="str">
        <f>+VLOOKUP(A643,dataset!A$2:B$40,2,FALSE)</f>
        <v>Indicadores Sectoriales de Comercio interno</v>
      </c>
      <c r="C643" s="17" t="s">
        <v>1131</v>
      </c>
      <c r="D643" s="17" t="str">
        <f>+VLOOKUP(C643,distribution!C$2:D$40,2,FALSE)</f>
        <v>Indicadores de Comercio interno en valores anuales, trimestrales y mensuales</v>
      </c>
      <c r="E643" s="17" t="s">
        <v>1148</v>
      </c>
      <c r="F643" s="9" t="s">
        <v>10</v>
      </c>
      <c r="G643" s="9" t="s">
        <v>1177</v>
      </c>
      <c r="H643" s="19" t="s">
        <v>1193</v>
      </c>
    </row>
    <row r="644" spans="1:8" ht="33.75" x14ac:dyDescent="0.2">
      <c r="A644" s="16" t="s">
        <v>1128</v>
      </c>
      <c r="B644" s="9" t="str">
        <f>+VLOOKUP(A644,dataset!A$2:B$40,2,FALSE)</f>
        <v>Indicadores Sectoriales de Comercio interno</v>
      </c>
      <c r="C644" s="17" t="s">
        <v>1131</v>
      </c>
      <c r="D644" s="17" t="str">
        <f>+VLOOKUP(C644,distribution!C$2:D$40,2,FALSE)</f>
        <v>Indicadores de Comercio interno en valores anuales, trimestrales y mensuales</v>
      </c>
      <c r="E644" s="17" t="s">
        <v>1149</v>
      </c>
      <c r="F644" s="9" t="s">
        <v>10</v>
      </c>
      <c r="G644" s="9" t="s">
        <v>1178</v>
      </c>
      <c r="H644" s="19" t="s">
        <v>1193</v>
      </c>
    </row>
    <row r="645" spans="1:8" ht="33.75" x14ac:dyDescent="0.2">
      <c r="A645" s="16" t="s">
        <v>1128</v>
      </c>
      <c r="B645" s="9" t="str">
        <f>+VLOOKUP(A645,dataset!A$2:B$40,2,FALSE)</f>
        <v>Indicadores Sectoriales de Comercio interno</v>
      </c>
      <c r="C645" s="17" t="s">
        <v>1131</v>
      </c>
      <c r="D645" s="17" t="str">
        <f>+VLOOKUP(C645,distribution!C$2:D$40,2,FALSE)</f>
        <v>Indicadores de Comercio interno en valores anuales, trimestrales y mensuales</v>
      </c>
      <c r="E645" s="17" t="s">
        <v>1150</v>
      </c>
      <c r="F645" s="9" t="s">
        <v>10</v>
      </c>
      <c r="G645" s="9" t="s">
        <v>1179</v>
      </c>
      <c r="H645" s="19" t="s">
        <v>1193</v>
      </c>
    </row>
    <row r="646" spans="1:8" ht="33.75" x14ac:dyDescent="0.2">
      <c r="A646" s="16" t="s">
        <v>1128</v>
      </c>
      <c r="B646" s="9" t="str">
        <f>+VLOOKUP(A646,dataset!A$2:B$40,2,FALSE)</f>
        <v>Indicadores Sectoriales de Comercio interno</v>
      </c>
      <c r="C646" s="17" t="s">
        <v>1131</v>
      </c>
      <c r="D646" s="17" t="str">
        <f>+VLOOKUP(C646,distribution!C$2:D$40,2,FALSE)</f>
        <v>Indicadores de Comercio interno en valores anuales, trimestrales y mensuales</v>
      </c>
      <c r="E646" s="17" t="s">
        <v>1195</v>
      </c>
      <c r="F646" s="9" t="s">
        <v>10</v>
      </c>
      <c r="G646" s="9" t="s">
        <v>1196</v>
      </c>
      <c r="H646" s="19" t="s">
        <v>1193</v>
      </c>
    </row>
    <row r="647" spans="1:8" ht="33.75" x14ac:dyDescent="0.2">
      <c r="A647" s="16" t="s">
        <v>1128</v>
      </c>
      <c r="B647" s="9" t="str">
        <f>+VLOOKUP(A647,dataset!A$2:B$40,2,FALSE)</f>
        <v>Indicadores Sectoriales de Comercio interno</v>
      </c>
      <c r="C647" s="17" t="s">
        <v>1131</v>
      </c>
      <c r="D647" s="17" t="str">
        <f>+VLOOKUP(C647,distribution!C$2:D$40,2,FALSE)</f>
        <v>Indicadores de Comercio interno en valores anuales, trimestrales y mensuales</v>
      </c>
      <c r="E647" s="17" t="s">
        <v>1151</v>
      </c>
      <c r="F647" s="9" t="s">
        <v>10</v>
      </c>
      <c r="G647" s="9" t="s">
        <v>1180</v>
      </c>
      <c r="H647" s="19" t="s">
        <v>1193</v>
      </c>
    </row>
    <row r="648" spans="1:8" ht="33.75" x14ac:dyDescent="0.2">
      <c r="A648" s="16" t="s">
        <v>1128</v>
      </c>
      <c r="B648" s="9" t="str">
        <f>+VLOOKUP(A648,dataset!A$2:B$40,2,FALSE)</f>
        <v>Indicadores Sectoriales de Comercio interno</v>
      </c>
      <c r="C648" s="17" t="s">
        <v>1131</v>
      </c>
      <c r="D648" s="17" t="str">
        <f>+VLOOKUP(C648,distribution!C$2:D$40,2,FALSE)</f>
        <v>Indicadores de Comercio interno en valores anuales, trimestrales y mensuales</v>
      </c>
      <c r="E648" s="17" t="s">
        <v>1152</v>
      </c>
      <c r="F648" s="9" t="s">
        <v>10</v>
      </c>
      <c r="G648" s="9" t="s">
        <v>1181</v>
      </c>
      <c r="H648" s="19" t="s">
        <v>1193</v>
      </c>
    </row>
    <row r="649" spans="1:8" ht="33.75" x14ac:dyDescent="0.2">
      <c r="A649" s="16" t="s">
        <v>1128</v>
      </c>
      <c r="B649" s="9" t="str">
        <f>+VLOOKUP(A649,dataset!A$2:B$40,2,FALSE)</f>
        <v>Indicadores Sectoriales de Comercio interno</v>
      </c>
      <c r="C649" s="17" t="s">
        <v>1131</v>
      </c>
      <c r="D649" s="17" t="str">
        <f>+VLOOKUP(C649,distribution!C$2:D$40,2,FALSE)</f>
        <v>Indicadores de Comercio interno en valores anuales, trimestrales y mensuales</v>
      </c>
      <c r="E649" s="17" t="s">
        <v>1153</v>
      </c>
      <c r="F649" s="9" t="s">
        <v>10</v>
      </c>
      <c r="G649" s="9" t="s">
        <v>1182</v>
      </c>
      <c r="H649" s="19" t="s">
        <v>1193</v>
      </c>
    </row>
    <row r="650" spans="1:8" ht="33.75" x14ac:dyDescent="0.2">
      <c r="A650" s="16" t="s">
        <v>1128</v>
      </c>
      <c r="B650" s="9" t="str">
        <f>+VLOOKUP(A650,dataset!A$2:B$40,2,FALSE)</f>
        <v>Indicadores Sectoriales de Comercio interno</v>
      </c>
      <c r="C650" s="17" t="s">
        <v>1131</v>
      </c>
      <c r="D650" s="17" t="str">
        <f>+VLOOKUP(C650,distribution!C$2:D$40,2,FALSE)</f>
        <v>Indicadores de Comercio interno en valores anuales, trimestrales y mensuales</v>
      </c>
      <c r="E650" s="17" t="s">
        <v>1154</v>
      </c>
      <c r="F650" s="9" t="s">
        <v>10</v>
      </c>
      <c r="G650" s="9" t="s">
        <v>1183</v>
      </c>
      <c r="H650" s="19" t="s">
        <v>1193</v>
      </c>
    </row>
    <row r="651" spans="1:8" ht="33.75" x14ac:dyDescent="0.2">
      <c r="A651" s="16" t="s">
        <v>1128</v>
      </c>
      <c r="B651" s="9" t="str">
        <f>+VLOOKUP(A651,dataset!A$2:B$40,2,FALSE)</f>
        <v>Indicadores Sectoriales de Comercio interno</v>
      </c>
      <c r="C651" s="17" t="s">
        <v>1131</v>
      </c>
      <c r="D651" s="17" t="str">
        <f>+VLOOKUP(C651,distribution!C$2:D$40,2,FALSE)</f>
        <v>Indicadores de Comercio interno en valores anuales, trimestrales y mensuales</v>
      </c>
      <c r="E651" s="17" t="s">
        <v>1155</v>
      </c>
      <c r="F651" s="9" t="s">
        <v>10</v>
      </c>
      <c r="G651" s="9" t="s">
        <v>1184</v>
      </c>
      <c r="H651" s="19" t="s">
        <v>1193</v>
      </c>
    </row>
    <row r="652" spans="1:8" ht="33.75" x14ac:dyDescent="0.2">
      <c r="A652" s="16" t="s">
        <v>1128</v>
      </c>
      <c r="B652" s="9" t="str">
        <f>+VLOOKUP(A652,dataset!A$2:B$40,2,FALSE)</f>
        <v>Indicadores Sectoriales de Comercio interno</v>
      </c>
      <c r="C652" s="17" t="s">
        <v>1131</v>
      </c>
      <c r="D652" s="17" t="str">
        <f>+VLOOKUP(C652,distribution!C$2:D$40,2,FALSE)</f>
        <v>Indicadores de Comercio interno en valores anuales, trimestrales y mensuales</v>
      </c>
      <c r="E652" s="17" t="s">
        <v>1156</v>
      </c>
      <c r="F652" s="9" t="s">
        <v>10</v>
      </c>
      <c r="G652" s="9" t="s">
        <v>1185</v>
      </c>
      <c r="H652" s="19" t="s">
        <v>1193</v>
      </c>
    </row>
    <row r="653" spans="1:8" ht="33.75" x14ac:dyDescent="0.2">
      <c r="A653" s="16" t="s">
        <v>1128</v>
      </c>
      <c r="B653" s="9" t="str">
        <f>+VLOOKUP(A653,dataset!A$2:B$40,2,FALSE)</f>
        <v>Indicadores Sectoriales de Comercio interno</v>
      </c>
      <c r="C653" s="17" t="s">
        <v>1131</v>
      </c>
      <c r="D653" s="17" t="str">
        <f>+VLOOKUP(C653,distribution!C$2:D$40,2,FALSE)</f>
        <v>Indicadores de Comercio interno en valores anuales, trimestrales y mensuales</v>
      </c>
      <c r="E653" s="17" t="s">
        <v>1157</v>
      </c>
      <c r="F653" s="9" t="s">
        <v>10</v>
      </c>
      <c r="G653" s="9" t="s">
        <v>1186</v>
      </c>
      <c r="H653" s="19" t="s">
        <v>1193</v>
      </c>
    </row>
    <row r="654" spans="1:8" ht="33.75" x14ac:dyDescent="0.2">
      <c r="A654" s="16" t="s">
        <v>1128</v>
      </c>
      <c r="B654" s="9" t="str">
        <f>+VLOOKUP(A654,dataset!A$2:B$40,2,FALSE)</f>
        <v>Indicadores Sectoriales de Comercio interno</v>
      </c>
      <c r="C654" s="17" t="s">
        <v>1131</v>
      </c>
      <c r="D654" s="17" t="str">
        <f>+VLOOKUP(C654,distribution!C$2:D$40,2,FALSE)</f>
        <v>Indicadores de Comercio interno en valores anuales, trimestrales y mensuales</v>
      </c>
      <c r="E654" s="17" t="s">
        <v>1158</v>
      </c>
      <c r="F654" s="9" t="s">
        <v>10</v>
      </c>
      <c r="G654" s="9" t="s">
        <v>1187</v>
      </c>
      <c r="H654" s="19" t="s">
        <v>1193</v>
      </c>
    </row>
    <row r="655" spans="1:8" ht="33.75" x14ac:dyDescent="0.2">
      <c r="A655" s="16" t="s">
        <v>1128</v>
      </c>
      <c r="B655" s="9" t="str">
        <f>+VLOOKUP(A655,dataset!A$2:B$40,2,FALSE)</f>
        <v>Indicadores Sectoriales de Comercio interno</v>
      </c>
      <c r="C655" s="17" t="s">
        <v>1131</v>
      </c>
      <c r="D655" s="17" t="str">
        <f>+VLOOKUP(C655,distribution!C$2:D$40,2,FALSE)</f>
        <v>Indicadores de Comercio interno en valores anuales, trimestrales y mensuales</v>
      </c>
      <c r="E655" s="17" t="s">
        <v>1159</v>
      </c>
      <c r="F655" s="9" t="s">
        <v>10</v>
      </c>
      <c r="G655" s="9" t="s">
        <v>1188</v>
      </c>
      <c r="H655" s="19" t="s">
        <v>1193</v>
      </c>
    </row>
    <row r="656" spans="1:8" ht="33.75" x14ac:dyDescent="0.2">
      <c r="A656" s="16" t="s">
        <v>1128</v>
      </c>
      <c r="B656" s="9" t="str">
        <f>+VLOOKUP(A656,dataset!A$2:B$40,2,FALSE)</f>
        <v>Indicadores Sectoriales de Comercio interno</v>
      </c>
      <c r="C656" s="17" t="s">
        <v>1131</v>
      </c>
      <c r="D656" s="17" t="str">
        <f>+VLOOKUP(C656,distribution!C$2:D$40,2,FALSE)</f>
        <v>Indicadores de Comercio interno en valores anuales, trimestrales y mensuales</v>
      </c>
      <c r="E656" s="17" t="s">
        <v>1160</v>
      </c>
      <c r="F656" s="9" t="s">
        <v>10</v>
      </c>
      <c r="G656" s="9" t="s">
        <v>1189</v>
      </c>
      <c r="H656" s="19" t="s">
        <v>1193</v>
      </c>
    </row>
    <row r="657" spans="1:8" ht="33.75" x14ac:dyDescent="0.2">
      <c r="A657" s="16" t="s">
        <v>1128</v>
      </c>
      <c r="B657" s="9" t="str">
        <f>+VLOOKUP(A657,dataset!A$2:B$40,2,FALSE)</f>
        <v>Indicadores Sectoriales de Comercio interno</v>
      </c>
      <c r="C657" s="17" t="s">
        <v>1131</v>
      </c>
      <c r="D657" s="17" t="str">
        <f>+VLOOKUP(C657,distribution!C$2:D$40,2,FALSE)</f>
        <v>Indicadores de Comercio interno en valores anuales, trimestrales y mensuales</v>
      </c>
      <c r="E657" s="17" t="s">
        <v>1161</v>
      </c>
      <c r="F657" s="9" t="s">
        <v>10</v>
      </c>
      <c r="G657" s="9" t="s">
        <v>1190</v>
      </c>
      <c r="H657" s="19" t="s">
        <v>1193</v>
      </c>
    </row>
    <row r="658" spans="1:8" ht="33.75" x14ac:dyDescent="0.2">
      <c r="A658" s="16" t="s">
        <v>1128</v>
      </c>
      <c r="B658" s="9" t="str">
        <f>+VLOOKUP(A658,dataset!A$2:B$40,2,FALSE)</f>
        <v>Indicadores Sectoriales de Comercio interno</v>
      </c>
      <c r="C658" s="17" t="s">
        <v>1131</v>
      </c>
      <c r="D658" s="17" t="str">
        <f>+VLOOKUP(C658,distribution!C$2:D$40,2,FALSE)</f>
        <v>Indicadores de Comercio interno en valores anuales, trimestrales y mensuales</v>
      </c>
      <c r="E658" s="17" t="s">
        <v>1162</v>
      </c>
      <c r="F658" s="9" t="s">
        <v>10</v>
      </c>
      <c r="G658" s="9" t="s">
        <v>1191</v>
      </c>
      <c r="H658" s="19" t="s">
        <v>1193</v>
      </c>
    </row>
    <row r="659" spans="1:8" ht="33.75" x14ac:dyDescent="0.2">
      <c r="A659" s="16" t="s">
        <v>1128</v>
      </c>
      <c r="B659" s="9" t="str">
        <f>+VLOOKUP(A659,dataset!A$2:B$40,2,FALSE)</f>
        <v>Indicadores Sectoriales de Comercio interno</v>
      </c>
      <c r="C659" s="17" t="s">
        <v>1131</v>
      </c>
      <c r="D659" s="17" t="str">
        <f>+VLOOKUP(C659,distribution!C$2:D$40,2,FALSE)</f>
        <v>Indicadores de Comercio interno en valores anuales, trimestrales y mensuales</v>
      </c>
      <c r="E659" s="17" t="s">
        <v>1163</v>
      </c>
      <c r="F659" s="9" t="s">
        <v>10</v>
      </c>
      <c r="G659" s="9" t="s">
        <v>1192</v>
      </c>
      <c r="H659" s="19" t="s">
        <v>378</v>
      </c>
    </row>
    <row r="660" spans="1:8" ht="33.75" x14ac:dyDescent="0.2">
      <c r="A660" s="16" t="s">
        <v>1614</v>
      </c>
      <c r="B660" s="9" t="str">
        <f>+VLOOKUP(A660,dataset!A$2:B$40,2,FALSE)</f>
        <v>Indicadores Sectoriales de Tabaco</v>
      </c>
      <c r="C660" s="17" t="s">
        <v>1618</v>
      </c>
      <c r="D660" s="17" t="str">
        <f>+VLOOKUP(C660,distribution!C$2:D$40,2,FALSE)</f>
        <v>Indicadores de Tabaco en valores anuales, trimestrales  y mensuales</v>
      </c>
      <c r="E660" s="17" t="s">
        <v>1</v>
      </c>
      <c r="F660" s="9" t="s">
        <v>9</v>
      </c>
      <c r="G660" s="9" t="s">
        <v>502</v>
      </c>
      <c r="H660" s="19"/>
    </row>
    <row r="661" spans="1:8" ht="33.75" x14ac:dyDescent="0.2">
      <c r="A661" s="16" t="s">
        <v>1614</v>
      </c>
      <c r="B661" s="9" t="str">
        <f>+VLOOKUP(A661,dataset!A$2:B$40,2,FALSE)</f>
        <v>Indicadores Sectoriales de Tabaco</v>
      </c>
      <c r="C661" s="17" t="s">
        <v>1618</v>
      </c>
      <c r="D661" s="17" t="str">
        <f>+VLOOKUP(C661,distribution!C$2:D$40,2,FALSE)</f>
        <v>Indicadores de Tabaco en valores anuales, trimestrales  y mensuales</v>
      </c>
      <c r="E661" s="17" t="s">
        <v>498</v>
      </c>
      <c r="F661" s="9" t="s">
        <v>499</v>
      </c>
      <c r="G661" s="9" t="s">
        <v>500</v>
      </c>
      <c r="H661" s="19"/>
    </row>
    <row r="662" spans="1:8" ht="33.75" x14ac:dyDescent="0.2">
      <c r="A662" s="16" t="s">
        <v>1614</v>
      </c>
      <c r="B662" s="9" t="str">
        <f>+VLOOKUP(A662,dataset!A$2:B$40,2,FALSE)</f>
        <v>Indicadores Sectoriales de Tabaco</v>
      </c>
      <c r="C662" s="17" t="s">
        <v>1618</v>
      </c>
      <c r="D662" s="17" t="str">
        <f>+VLOOKUP(C662,distribution!C$2:D$40,2,FALSE)</f>
        <v>Indicadores de Tabaco en valores anuales, trimestrales  y mensuales</v>
      </c>
      <c r="E662" s="17" t="s">
        <v>474</v>
      </c>
      <c r="F662" s="9" t="s">
        <v>499</v>
      </c>
      <c r="G662" s="9" t="s">
        <v>677</v>
      </c>
      <c r="H662" s="19"/>
    </row>
    <row r="663" spans="1:8" ht="33.75" x14ac:dyDescent="0.2">
      <c r="A663" s="16" t="s">
        <v>1614</v>
      </c>
      <c r="B663" s="9" t="str">
        <f>+VLOOKUP(A663,dataset!A$2:B$40,2,FALSE)</f>
        <v>Indicadores Sectoriales de Tabaco</v>
      </c>
      <c r="C663" s="17" t="s">
        <v>1618</v>
      </c>
      <c r="D663" s="17" t="str">
        <f>+VLOOKUP(C663,distribution!C$2:D$40,2,FALSE)</f>
        <v>Indicadores de Tabaco en valores anuales, trimestrales  y mensuales</v>
      </c>
      <c r="E663" s="17" t="s">
        <v>476</v>
      </c>
      <c r="F663" s="9" t="s">
        <v>499</v>
      </c>
      <c r="G663" s="9" t="s">
        <v>575</v>
      </c>
      <c r="H663" s="19"/>
    </row>
    <row r="664" spans="1:8" ht="33.75" x14ac:dyDescent="0.2">
      <c r="A664" s="16" t="s">
        <v>1614</v>
      </c>
      <c r="B664" s="9" t="str">
        <f>+VLOOKUP(A664,dataset!A$2:B$40,2,FALSE)</f>
        <v>Indicadores Sectoriales de Tabaco</v>
      </c>
      <c r="C664" s="17" t="s">
        <v>1618</v>
      </c>
      <c r="D664" s="17" t="str">
        <f>+VLOOKUP(C664,distribution!C$2:D$40,2,FALSE)</f>
        <v>Indicadores de Tabaco en valores anuales, trimestrales  y mensuales</v>
      </c>
      <c r="E664" s="17" t="s">
        <v>477</v>
      </c>
      <c r="F664" s="9" t="s">
        <v>499</v>
      </c>
      <c r="G664" s="9" t="s">
        <v>678</v>
      </c>
      <c r="H664" s="19"/>
    </row>
    <row r="665" spans="1:8" ht="33.75" x14ac:dyDescent="0.2">
      <c r="A665" s="16" t="s">
        <v>1614</v>
      </c>
      <c r="B665" s="9" t="str">
        <f>+VLOOKUP(A665,dataset!A$2:B$40,2,FALSE)</f>
        <v>Indicadores Sectoriales de Tabaco</v>
      </c>
      <c r="C665" s="17" t="s">
        <v>1618</v>
      </c>
      <c r="D665" s="17" t="str">
        <f>+VLOOKUP(C665,distribution!C$2:D$40,2,FALSE)</f>
        <v>Indicadores de Tabaco en valores anuales, trimestrales  y mensuales</v>
      </c>
      <c r="E665" s="17" t="s">
        <v>1621</v>
      </c>
      <c r="F665" s="9" t="s">
        <v>10</v>
      </c>
      <c r="G665" s="9" t="s">
        <v>1696</v>
      </c>
      <c r="H665" s="19" t="s">
        <v>363</v>
      </c>
    </row>
    <row r="666" spans="1:8" ht="33.75" x14ac:dyDescent="0.2">
      <c r="A666" s="16" t="s">
        <v>1614</v>
      </c>
      <c r="B666" s="9" t="str">
        <f>+VLOOKUP(A666,dataset!A$2:B$40,2,FALSE)</f>
        <v>Indicadores Sectoriales de Tabaco</v>
      </c>
      <c r="C666" s="17" t="s">
        <v>1618</v>
      </c>
      <c r="D666" s="17" t="str">
        <f>+VLOOKUP(C666,distribution!C$2:D$40,2,FALSE)</f>
        <v>Indicadores de Tabaco en valores anuales, trimestrales  y mensuales</v>
      </c>
      <c r="E666" s="17" t="s">
        <v>1622</v>
      </c>
      <c r="F666" s="9" t="s">
        <v>10</v>
      </c>
      <c r="G666" s="9" t="s">
        <v>1697</v>
      </c>
      <c r="H666" s="19" t="s">
        <v>363</v>
      </c>
    </row>
    <row r="667" spans="1:8" ht="33.75" x14ac:dyDescent="0.2">
      <c r="A667" s="16" t="s">
        <v>1614</v>
      </c>
      <c r="B667" s="9" t="str">
        <f>+VLOOKUP(A667,dataset!A$2:B$40,2,FALSE)</f>
        <v>Indicadores Sectoriales de Tabaco</v>
      </c>
      <c r="C667" s="17" t="s">
        <v>1618</v>
      </c>
      <c r="D667" s="17" t="str">
        <f>+VLOOKUP(C667,distribution!C$2:D$40,2,FALSE)</f>
        <v>Indicadores de Tabaco en valores anuales, trimestrales  y mensuales</v>
      </c>
      <c r="E667" s="17" t="s">
        <v>1623</v>
      </c>
      <c r="F667" s="9" t="s">
        <v>10</v>
      </c>
      <c r="G667" s="9" t="s">
        <v>1698</v>
      </c>
      <c r="H667" s="19" t="s">
        <v>363</v>
      </c>
    </row>
    <row r="668" spans="1:8" ht="33.75" x14ac:dyDescent="0.2">
      <c r="A668" s="16" t="s">
        <v>1614</v>
      </c>
      <c r="B668" s="9" t="str">
        <f>+VLOOKUP(A668,dataset!A$2:B$40,2,FALSE)</f>
        <v>Indicadores Sectoriales de Tabaco</v>
      </c>
      <c r="C668" s="17" t="s">
        <v>1618</v>
      </c>
      <c r="D668" s="17" t="str">
        <f>+VLOOKUP(C668,distribution!C$2:D$40,2,FALSE)</f>
        <v>Indicadores de Tabaco en valores anuales, trimestrales  y mensuales</v>
      </c>
      <c r="E668" s="17" t="s">
        <v>1624</v>
      </c>
      <c r="F668" s="9" t="s">
        <v>10</v>
      </c>
      <c r="G668" s="9" t="s">
        <v>1699</v>
      </c>
      <c r="H668" s="19" t="s">
        <v>363</v>
      </c>
    </row>
    <row r="669" spans="1:8" ht="33.75" x14ac:dyDescent="0.2">
      <c r="A669" s="16" t="s">
        <v>1614</v>
      </c>
      <c r="B669" s="9" t="str">
        <f>+VLOOKUP(A669,dataset!A$2:B$40,2,FALSE)</f>
        <v>Indicadores Sectoriales de Tabaco</v>
      </c>
      <c r="C669" s="17" t="s">
        <v>1618</v>
      </c>
      <c r="D669" s="17" t="str">
        <f>+VLOOKUP(C669,distribution!C$2:D$40,2,FALSE)</f>
        <v>Indicadores de Tabaco en valores anuales, trimestrales  y mensuales</v>
      </c>
      <c r="E669" s="17" t="s">
        <v>1625</v>
      </c>
      <c r="F669" s="9" t="s">
        <v>10</v>
      </c>
      <c r="G669" s="9" t="s">
        <v>1700</v>
      </c>
      <c r="H669" s="19" t="s">
        <v>363</v>
      </c>
    </row>
    <row r="670" spans="1:8" ht="33.75" x14ac:dyDescent="0.2">
      <c r="A670" s="16" t="s">
        <v>1614</v>
      </c>
      <c r="B670" s="9" t="str">
        <f>+VLOOKUP(A670,dataset!A$2:B$40,2,FALSE)</f>
        <v>Indicadores Sectoriales de Tabaco</v>
      </c>
      <c r="C670" s="17" t="s">
        <v>1618</v>
      </c>
      <c r="D670" s="17" t="str">
        <f>+VLOOKUP(C670,distribution!C$2:D$40,2,FALSE)</f>
        <v>Indicadores de Tabaco en valores anuales, trimestrales  y mensuales</v>
      </c>
      <c r="E670" s="17" t="s">
        <v>1626</v>
      </c>
      <c r="F670" s="9" t="s">
        <v>10</v>
      </c>
      <c r="G670" s="9" t="s">
        <v>1701</v>
      </c>
      <c r="H670" s="19" t="s">
        <v>363</v>
      </c>
    </row>
    <row r="671" spans="1:8" ht="33.75" x14ac:dyDescent="0.2">
      <c r="A671" s="16" t="s">
        <v>1614</v>
      </c>
      <c r="B671" s="9" t="str">
        <f>+VLOOKUP(A671,dataset!A$2:B$40,2,FALSE)</f>
        <v>Indicadores Sectoriales de Tabaco</v>
      </c>
      <c r="C671" s="17" t="s">
        <v>1618</v>
      </c>
      <c r="D671" s="17" t="str">
        <f>+VLOOKUP(C671,distribution!C$2:D$40,2,FALSE)</f>
        <v>Indicadores de Tabaco en valores anuales, trimestrales  y mensuales</v>
      </c>
      <c r="E671" s="17" t="s">
        <v>1627</v>
      </c>
      <c r="F671" s="9" t="s">
        <v>10</v>
      </c>
      <c r="G671" s="9" t="s">
        <v>1702</v>
      </c>
      <c r="H671" s="19" t="s">
        <v>363</v>
      </c>
    </row>
    <row r="672" spans="1:8" ht="33.75" x14ac:dyDescent="0.2">
      <c r="A672" s="16" t="s">
        <v>1614</v>
      </c>
      <c r="B672" s="9" t="str">
        <f>+VLOOKUP(A672,dataset!A$2:B$40,2,FALSE)</f>
        <v>Indicadores Sectoriales de Tabaco</v>
      </c>
      <c r="C672" s="17" t="s">
        <v>1618</v>
      </c>
      <c r="D672" s="17" t="str">
        <f>+VLOOKUP(C672,distribution!C$2:D$40,2,FALSE)</f>
        <v>Indicadores de Tabaco en valores anuales, trimestrales  y mensuales</v>
      </c>
      <c r="E672" s="17" t="s">
        <v>1628</v>
      </c>
      <c r="F672" s="9" t="s">
        <v>10</v>
      </c>
      <c r="G672" s="9" t="s">
        <v>1703</v>
      </c>
      <c r="H672" s="19" t="s">
        <v>363</v>
      </c>
    </row>
    <row r="673" spans="1:8" ht="33.75" x14ac:dyDescent="0.2">
      <c r="A673" s="16" t="s">
        <v>1614</v>
      </c>
      <c r="B673" s="9" t="str">
        <f>+VLOOKUP(A673,dataset!A$2:B$40,2,FALSE)</f>
        <v>Indicadores Sectoriales de Tabaco</v>
      </c>
      <c r="C673" s="17" t="s">
        <v>1618</v>
      </c>
      <c r="D673" s="17" t="str">
        <f>+VLOOKUP(C673,distribution!C$2:D$40,2,FALSE)</f>
        <v>Indicadores de Tabaco en valores anuales, trimestrales  y mensuales</v>
      </c>
      <c r="E673" s="17" t="s">
        <v>1629</v>
      </c>
      <c r="F673" s="9" t="s">
        <v>10</v>
      </c>
      <c r="G673" s="9" t="s">
        <v>1704</v>
      </c>
      <c r="H673" s="19" t="s">
        <v>363</v>
      </c>
    </row>
    <row r="674" spans="1:8" ht="33.75" x14ac:dyDescent="0.2">
      <c r="A674" s="16" t="s">
        <v>1614</v>
      </c>
      <c r="B674" s="9" t="str">
        <f>+VLOOKUP(A674,dataset!A$2:B$40,2,FALSE)</f>
        <v>Indicadores Sectoriales de Tabaco</v>
      </c>
      <c r="C674" s="17" t="s">
        <v>1618</v>
      </c>
      <c r="D674" s="17" t="str">
        <f>+VLOOKUP(C674,distribution!C$2:D$40,2,FALSE)</f>
        <v>Indicadores de Tabaco en valores anuales, trimestrales  y mensuales</v>
      </c>
      <c r="E674" s="17" t="s">
        <v>1630</v>
      </c>
      <c r="F674" s="9" t="s">
        <v>10</v>
      </c>
      <c r="G674" s="9" t="s">
        <v>1705</v>
      </c>
      <c r="H674" s="19" t="s">
        <v>363</v>
      </c>
    </row>
    <row r="675" spans="1:8" ht="33.75" x14ac:dyDescent="0.2">
      <c r="A675" s="16" t="s">
        <v>1614</v>
      </c>
      <c r="B675" s="9" t="str">
        <f>+VLOOKUP(A675,dataset!A$2:B$40,2,FALSE)</f>
        <v>Indicadores Sectoriales de Tabaco</v>
      </c>
      <c r="C675" s="17" t="s">
        <v>1618</v>
      </c>
      <c r="D675" s="17" t="str">
        <f>+VLOOKUP(C675,distribution!C$2:D$40,2,FALSE)</f>
        <v>Indicadores de Tabaco en valores anuales, trimestrales  y mensuales</v>
      </c>
      <c r="E675" s="17" t="s">
        <v>1631</v>
      </c>
      <c r="F675" s="9" t="s">
        <v>10</v>
      </c>
      <c r="G675" s="9" t="s">
        <v>1706</v>
      </c>
      <c r="H675" s="19" t="s">
        <v>363</v>
      </c>
    </row>
    <row r="676" spans="1:8" ht="33.75" x14ac:dyDescent="0.2">
      <c r="A676" s="16" t="s">
        <v>1614</v>
      </c>
      <c r="B676" s="9" t="str">
        <f>+VLOOKUP(A676,dataset!A$2:B$40,2,FALSE)</f>
        <v>Indicadores Sectoriales de Tabaco</v>
      </c>
      <c r="C676" s="17" t="s">
        <v>1618</v>
      </c>
      <c r="D676" s="17" t="str">
        <f>+VLOOKUP(C676,distribution!C$2:D$40,2,FALSE)</f>
        <v>Indicadores de Tabaco en valores anuales, trimestrales  y mensuales</v>
      </c>
      <c r="E676" s="17" t="s">
        <v>1632</v>
      </c>
      <c r="F676" s="9" t="s">
        <v>10</v>
      </c>
      <c r="G676" s="9" t="s">
        <v>1707</v>
      </c>
      <c r="H676" s="19" t="s">
        <v>363</v>
      </c>
    </row>
    <row r="677" spans="1:8" ht="33.75" x14ac:dyDescent="0.2">
      <c r="A677" s="16" t="s">
        <v>1614</v>
      </c>
      <c r="B677" s="9" t="str">
        <f>+VLOOKUP(A677,dataset!A$2:B$40,2,FALSE)</f>
        <v>Indicadores Sectoriales de Tabaco</v>
      </c>
      <c r="C677" s="17" t="s">
        <v>1618</v>
      </c>
      <c r="D677" s="17" t="str">
        <f>+VLOOKUP(C677,distribution!C$2:D$40,2,FALSE)</f>
        <v>Indicadores de Tabaco en valores anuales, trimestrales  y mensuales</v>
      </c>
      <c r="E677" s="17" t="s">
        <v>1633</v>
      </c>
      <c r="F677" s="9" t="s">
        <v>10</v>
      </c>
      <c r="G677" s="9" t="s">
        <v>1708</v>
      </c>
      <c r="H677" s="19" t="s">
        <v>363</v>
      </c>
    </row>
    <row r="678" spans="1:8" ht="33.75" x14ac:dyDescent="0.2">
      <c r="A678" s="16" t="s">
        <v>1614</v>
      </c>
      <c r="B678" s="9" t="str">
        <f>+VLOOKUP(A678,dataset!A$2:B$40,2,FALSE)</f>
        <v>Indicadores Sectoriales de Tabaco</v>
      </c>
      <c r="C678" s="17" t="s">
        <v>1618</v>
      </c>
      <c r="D678" s="17" t="str">
        <f>+VLOOKUP(C678,distribution!C$2:D$40,2,FALSE)</f>
        <v>Indicadores de Tabaco en valores anuales, trimestrales  y mensuales</v>
      </c>
      <c r="E678" s="17" t="s">
        <v>1634</v>
      </c>
      <c r="F678" s="9" t="s">
        <v>10</v>
      </c>
      <c r="G678" s="9" t="s">
        <v>1709</v>
      </c>
      <c r="H678" s="19" t="s">
        <v>363</v>
      </c>
    </row>
    <row r="679" spans="1:8" ht="33.75" x14ac:dyDescent="0.2">
      <c r="A679" s="16" t="s">
        <v>1614</v>
      </c>
      <c r="B679" s="9" t="str">
        <f>+VLOOKUP(A679,dataset!A$2:B$40,2,FALSE)</f>
        <v>Indicadores Sectoriales de Tabaco</v>
      </c>
      <c r="C679" s="17" t="s">
        <v>1618</v>
      </c>
      <c r="D679" s="17" t="str">
        <f>+VLOOKUP(C679,distribution!C$2:D$40,2,FALSE)</f>
        <v>Indicadores de Tabaco en valores anuales, trimestrales  y mensuales</v>
      </c>
      <c r="E679" s="17" t="s">
        <v>1635</v>
      </c>
      <c r="F679" s="9" t="s">
        <v>10</v>
      </c>
      <c r="G679" s="9" t="s">
        <v>1710</v>
      </c>
      <c r="H679" s="19" t="s">
        <v>363</v>
      </c>
    </row>
    <row r="680" spans="1:8" ht="33.75" x14ac:dyDescent="0.2">
      <c r="A680" s="16" t="s">
        <v>1614</v>
      </c>
      <c r="B680" s="9" t="str">
        <f>+VLOOKUP(A680,dataset!A$2:B$40,2,FALSE)</f>
        <v>Indicadores Sectoriales de Tabaco</v>
      </c>
      <c r="C680" s="17" t="s">
        <v>1618</v>
      </c>
      <c r="D680" s="17" t="str">
        <f>+VLOOKUP(C680,distribution!C$2:D$40,2,FALSE)</f>
        <v>Indicadores de Tabaco en valores anuales, trimestrales  y mensuales</v>
      </c>
      <c r="E680" s="17" t="s">
        <v>1636</v>
      </c>
      <c r="F680" s="9" t="s">
        <v>10</v>
      </c>
      <c r="G680" s="9" t="s">
        <v>1711</v>
      </c>
      <c r="H680" s="19" t="s">
        <v>363</v>
      </c>
    </row>
    <row r="681" spans="1:8" ht="33.75" x14ac:dyDescent="0.2">
      <c r="A681" s="16" t="s">
        <v>1614</v>
      </c>
      <c r="B681" s="9" t="str">
        <f>+VLOOKUP(A681,dataset!A$2:B$40,2,FALSE)</f>
        <v>Indicadores Sectoriales de Tabaco</v>
      </c>
      <c r="C681" s="17" t="s">
        <v>1618</v>
      </c>
      <c r="D681" s="17" t="str">
        <f>+VLOOKUP(C681,distribution!C$2:D$40,2,FALSE)</f>
        <v>Indicadores de Tabaco en valores anuales, trimestrales  y mensuales</v>
      </c>
      <c r="E681" s="17" t="s">
        <v>1637</v>
      </c>
      <c r="F681" s="9" t="s">
        <v>10</v>
      </c>
      <c r="G681" s="9" t="s">
        <v>1712</v>
      </c>
      <c r="H681" s="19" t="s">
        <v>363</v>
      </c>
    </row>
    <row r="682" spans="1:8" ht="33.75" x14ac:dyDescent="0.2">
      <c r="A682" s="16" t="s">
        <v>1614</v>
      </c>
      <c r="B682" s="9" t="str">
        <f>+VLOOKUP(A682,dataset!A$2:B$40,2,FALSE)</f>
        <v>Indicadores Sectoriales de Tabaco</v>
      </c>
      <c r="C682" s="17" t="s">
        <v>1618</v>
      </c>
      <c r="D682" s="17" t="str">
        <f>+VLOOKUP(C682,distribution!C$2:D$40,2,FALSE)</f>
        <v>Indicadores de Tabaco en valores anuales, trimestrales  y mensuales</v>
      </c>
      <c r="E682" s="17" t="s">
        <v>1638</v>
      </c>
      <c r="F682" s="9" t="s">
        <v>10</v>
      </c>
      <c r="G682" s="9" t="s">
        <v>1713</v>
      </c>
      <c r="H682" s="19" t="s">
        <v>363</v>
      </c>
    </row>
    <row r="683" spans="1:8" ht="33.75" x14ac:dyDescent="0.2">
      <c r="A683" s="16" t="s">
        <v>1614</v>
      </c>
      <c r="B683" s="9" t="str">
        <f>+VLOOKUP(A683,dataset!A$2:B$40,2,FALSE)</f>
        <v>Indicadores Sectoriales de Tabaco</v>
      </c>
      <c r="C683" s="17" t="s">
        <v>1618</v>
      </c>
      <c r="D683" s="17" t="str">
        <f>+VLOOKUP(C683,distribution!C$2:D$40,2,FALSE)</f>
        <v>Indicadores de Tabaco en valores anuales, trimestrales  y mensuales</v>
      </c>
      <c r="E683" s="17" t="s">
        <v>1639</v>
      </c>
      <c r="F683" s="9" t="s">
        <v>10</v>
      </c>
      <c r="G683" s="9" t="s">
        <v>1714</v>
      </c>
      <c r="H683" s="19" t="s">
        <v>363</v>
      </c>
    </row>
    <row r="684" spans="1:8" ht="33.75" x14ac:dyDescent="0.2">
      <c r="A684" s="16" t="s">
        <v>1614</v>
      </c>
      <c r="B684" s="9" t="str">
        <f>+VLOOKUP(A684,dataset!A$2:B$40,2,FALSE)</f>
        <v>Indicadores Sectoriales de Tabaco</v>
      </c>
      <c r="C684" s="17" t="s">
        <v>1618</v>
      </c>
      <c r="D684" s="17" t="str">
        <f>+VLOOKUP(C684,distribution!C$2:D$40,2,FALSE)</f>
        <v>Indicadores de Tabaco en valores anuales, trimestrales  y mensuales</v>
      </c>
      <c r="E684" s="17" t="s">
        <v>1640</v>
      </c>
      <c r="F684" s="9" t="s">
        <v>10</v>
      </c>
      <c r="G684" s="9" t="s">
        <v>1715</v>
      </c>
      <c r="H684" s="19" t="s">
        <v>363</v>
      </c>
    </row>
    <row r="685" spans="1:8" ht="33.75" x14ac:dyDescent="0.2">
      <c r="A685" s="16" t="s">
        <v>1614</v>
      </c>
      <c r="B685" s="9" t="str">
        <f>+VLOOKUP(A685,dataset!A$2:B$40,2,FALSE)</f>
        <v>Indicadores Sectoriales de Tabaco</v>
      </c>
      <c r="C685" s="17" t="s">
        <v>1618</v>
      </c>
      <c r="D685" s="17" t="str">
        <f>+VLOOKUP(C685,distribution!C$2:D$40,2,FALSE)</f>
        <v>Indicadores de Tabaco en valores anuales, trimestrales  y mensuales</v>
      </c>
      <c r="E685" s="17" t="s">
        <v>1641</v>
      </c>
      <c r="F685" s="9" t="s">
        <v>10</v>
      </c>
      <c r="G685" s="9" t="s">
        <v>1716</v>
      </c>
      <c r="H685" s="19" t="s">
        <v>370</v>
      </c>
    </row>
    <row r="686" spans="1:8" ht="33.75" x14ac:dyDescent="0.2">
      <c r="A686" s="16" t="s">
        <v>1614</v>
      </c>
      <c r="B686" s="9" t="str">
        <f>+VLOOKUP(A686,dataset!A$2:B$40,2,FALSE)</f>
        <v>Indicadores Sectoriales de Tabaco</v>
      </c>
      <c r="C686" s="17" t="s">
        <v>1618</v>
      </c>
      <c r="D686" s="17" t="str">
        <f>+VLOOKUP(C686,distribution!C$2:D$40,2,FALSE)</f>
        <v>Indicadores de Tabaco en valores anuales, trimestrales  y mensuales</v>
      </c>
      <c r="E686" s="17" t="s">
        <v>1642</v>
      </c>
      <c r="F686" s="9" t="s">
        <v>10</v>
      </c>
      <c r="G686" s="9" t="s">
        <v>1717</v>
      </c>
      <c r="H686" s="19" t="s">
        <v>370</v>
      </c>
    </row>
    <row r="687" spans="1:8" ht="33.75" x14ac:dyDescent="0.2">
      <c r="A687" s="16" t="s">
        <v>1614</v>
      </c>
      <c r="B687" s="9" t="str">
        <f>+VLOOKUP(A687,dataset!A$2:B$40,2,FALSE)</f>
        <v>Indicadores Sectoriales de Tabaco</v>
      </c>
      <c r="C687" s="17" t="s">
        <v>1618</v>
      </c>
      <c r="D687" s="17" t="str">
        <f>+VLOOKUP(C687,distribution!C$2:D$40,2,FALSE)</f>
        <v>Indicadores de Tabaco en valores anuales, trimestrales  y mensuales</v>
      </c>
      <c r="E687" s="17" t="s">
        <v>1643</v>
      </c>
      <c r="F687" s="9" t="s">
        <v>10</v>
      </c>
      <c r="G687" s="9" t="s">
        <v>1718</v>
      </c>
      <c r="H687" s="19" t="s">
        <v>370</v>
      </c>
    </row>
    <row r="688" spans="1:8" ht="33.75" x14ac:dyDescent="0.2">
      <c r="A688" s="16" t="s">
        <v>1614</v>
      </c>
      <c r="B688" s="9" t="str">
        <f>+VLOOKUP(A688,dataset!A$2:B$40,2,FALSE)</f>
        <v>Indicadores Sectoriales de Tabaco</v>
      </c>
      <c r="C688" s="17" t="s">
        <v>1618</v>
      </c>
      <c r="D688" s="17" t="str">
        <f>+VLOOKUP(C688,distribution!C$2:D$40,2,FALSE)</f>
        <v>Indicadores de Tabaco en valores anuales, trimestrales  y mensuales</v>
      </c>
      <c r="E688" s="17" t="s">
        <v>1644</v>
      </c>
      <c r="F688" s="9" t="s">
        <v>10</v>
      </c>
      <c r="G688" s="9" t="s">
        <v>1719</v>
      </c>
      <c r="H688" s="19" t="s">
        <v>370</v>
      </c>
    </row>
    <row r="689" spans="1:8" ht="33.75" x14ac:dyDescent="0.2">
      <c r="A689" s="16" t="s">
        <v>1614</v>
      </c>
      <c r="B689" s="9" t="str">
        <f>+VLOOKUP(A689,dataset!A$2:B$40,2,FALSE)</f>
        <v>Indicadores Sectoriales de Tabaco</v>
      </c>
      <c r="C689" s="17" t="s">
        <v>1618</v>
      </c>
      <c r="D689" s="17" t="str">
        <f>+VLOOKUP(C689,distribution!C$2:D$40,2,FALSE)</f>
        <v>Indicadores de Tabaco en valores anuales, trimestrales  y mensuales</v>
      </c>
      <c r="E689" s="17" t="s">
        <v>1645</v>
      </c>
      <c r="F689" s="9" t="s">
        <v>10</v>
      </c>
      <c r="G689" s="9" t="s">
        <v>1720</v>
      </c>
      <c r="H689" s="19" t="s">
        <v>370</v>
      </c>
    </row>
    <row r="690" spans="1:8" ht="33.75" x14ac:dyDescent="0.2">
      <c r="A690" s="16" t="s">
        <v>1614</v>
      </c>
      <c r="B690" s="9" t="str">
        <f>+VLOOKUP(A690,dataset!A$2:B$40,2,FALSE)</f>
        <v>Indicadores Sectoriales de Tabaco</v>
      </c>
      <c r="C690" s="17" t="s">
        <v>1618</v>
      </c>
      <c r="D690" s="17" t="str">
        <f>+VLOOKUP(C690,distribution!C$2:D$40,2,FALSE)</f>
        <v>Indicadores de Tabaco en valores anuales, trimestrales  y mensuales</v>
      </c>
      <c r="E690" s="17" t="s">
        <v>1646</v>
      </c>
      <c r="F690" s="9" t="s">
        <v>10</v>
      </c>
      <c r="G690" s="9" t="s">
        <v>1721</v>
      </c>
      <c r="H690" s="19" t="s">
        <v>370</v>
      </c>
    </row>
    <row r="691" spans="1:8" ht="33.75" x14ac:dyDescent="0.2">
      <c r="A691" s="16" t="s">
        <v>1614</v>
      </c>
      <c r="B691" s="9" t="str">
        <f>+VLOOKUP(A691,dataset!A$2:B$40,2,FALSE)</f>
        <v>Indicadores Sectoriales de Tabaco</v>
      </c>
      <c r="C691" s="17" t="s">
        <v>1618</v>
      </c>
      <c r="D691" s="17" t="str">
        <f>+VLOOKUP(C691,distribution!C$2:D$40,2,FALSE)</f>
        <v>Indicadores de Tabaco en valores anuales, trimestrales  y mensuales</v>
      </c>
      <c r="E691" s="17" t="s">
        <v>1647</v>
      </c>
      <c r="F691" s="9" t="s">
        <v>10</v>
      </c>
      <c r="G691" s="9" t="s">
        <v>1722</v>
      </c>
      <c r="H691" s="19" t="s">
        <v>370</v>
      </c>
    </row>
    <row r="692" spans="1:8" ht="33.75" x14ac:dyDescent="0.2">
      <c r="A692" s="16" t="s">
        <v>1614</v>
      </c>
      <c r="B692" s="9" t="str">
        <f>+VLOOKUP(A692,dataset!A$2:B$40,2,FALSE)</f>
        <v>Indicadores Sectoriales de Tabaco</v>
      </c>
      <c r="C692" s="17" t="s">
        <v>1618</v>
      </c>
      <c r="D692" s="17" t="str">
        <f>+VLOOKUP(C692,distribution!C$2:D$40,2,FALSE)</f>
        <v>Indicadores de Tabaco en valores anuales, trimestrales  y mensuales</v>
      </c>
      <c r="E692" s="17" t="s">
        <v>1648</v>
      </c>
      <c r="F692" s="9" t="s">
        <v>10</v>
      </c>
      <c r="G692" s="9" t="s">
        <v>1723</v>
      </c>
      <c r="H692" s="19" t="s">
        <v>370</v>
      </c>
    </row>
    <row r="693" spans="1:8" ht="33.75" x14ac:dyDescent="0.2">
      <c r="A693" s="16" t="s">
        <v>1614</v>
      </c>
      <c r="B693" s="9" t="str">
        <f>+VLOOKUP(A693,dataset!A$2:B$40,2,FALSE)</f>
        <v>Indicadores Sectoriales de Tabaco</v>
      </c>
      <c r="C693" s="17" t="s">
        <v>1618</v>
      </c>
      <c r="D693" s="17" t="str">
        <f>+VLOOKUP(C693,distribution!C$2:D$40,2,FALSE)</f>
        <v>Indicadores de Tabaco en valores anuales, trimestrales  y mensuales</v>
      </c>
      <c r="E693" s="17" t="s">
        <v>1649</v>
      </c>
      <c r="F693" s="9" t="s">
        <v>10</v>
      </c>
      <c r="G693" s="9" t="s">
        <v>1724</v>
      </c>
      <c r="H693" s="19" t="s">
        <v>370</v>
      </c>
    </row>
    <row r="694" spans="1:8" ht="33.75" x14ac:dyDescent="0.2">
      <c r="A694" s="16" t="s">
        <v>1614</v>
      </c>
      <c r="B694" s="9" t="str">
        <f>+VLOOKUP(A694,dataset!A$2:B$40,2,FALSE)</f>
        <v>Indicadores Sectoriales de Tabaco</v>
      </c>
      <c r="C694" s="17" t="s">
        <v>1618</v>
      </c>
      <c r="D694" s="17" t="str">
        <f>+VLOOKUP(C694,distribution!C$2:D$40,2,FALSE)</f>
        <v>Indicadores de Tabaco en valores anuales, trimestrales  y mensuales</v>
      </c>
      <c r="E694" s="17" t="s">
        <v>1650</v>
      </c>
      <c r="F694" s="9" t="s">
        <v>10</v>
      </c>
      <c r="G694" s="9" t="s">
        <v>1725</v>
      </c>
      <c r="H694" s="19" t="s">
        <v>370</v>
      </c>
    </row>
    <row r="695" spans="1:8" ht="33.75" x14ac:dyDescent="0.2">
      <c r="A695" s="16" t="s">
        <v>1614</v>
      </c>
      <c r="B695" s="9" t="str">
        <f>+VLOOKUP(A695,dataset!A$2:B$40,2,FALSE)</f>
        <v>Indicadores Sectoriales de Tabaco</v>
      </c>
      <c r="C695" s="17" t="s">
        <v>1618</v>
      </c>
      <c r="D695" s="17" t="str">
        <f>+VLOOKUP(C695,distribution!C$2:D$40,2,FALSE)</f>
        <v>Indicadores de Tabaco en valores anuales, trimestrales  y mensuales</v>
      </c>
      <c r="E695" s="17" t="s">
        <v>1651</v>
      </c>
      <c r="F695" s="9" t="s">
        <v>10</v>
      </c>
      <c r="G695" s="9" t="s">
        <v>1726</v>
      </c>
      <c r="H695" s="19" t="s">
        <v>361</v>
      </c>
    </row>
    <row r="696" spans="1:8" ht="33.75" x14ac:dyDescent="0.2">
      <c r="A696" s="16" t="s">
        <v>1614</v>
      </c>
      <c r="B696" s="9" t="str">
        <f>+VLOOKUP(A696,dataset!A$2:B$40,2,FALSE)</f>
        <v>Indicadores Sectoriales de Tabaco</v>
      </c>
      <c r="C696" s="17" t="s">
        <v>1618</v>
      </c>
      <c r="D696" s="17" t="str">
        <f>+VLOOKUP(C696,distribution!C$2:D$40,2,FALSE)</f>
        <v>Indicadores de Tabaco en valores anuales, trimestrales  y mensuales</v>
      </c>
      <c r="E696" s="17" t="s">
        <v>1652</v>
      </c>
      <c r="F696" s="9" t="s">
        <v>10</v>
      </c>
      <c r="G696" s="9" t="s">
        <v>1727</v>
      </c>
      <c r="H696" s="19" t="s">
        <v>933</v>
      </c>
    </row>
    <row r="697" spans="1:8" ht="33.75" x14ac:dyDescent="0.2">
      <c r="A697" s="16" t="s">
        <v>1614</v>
      </c>
      <c r="B697" s="9" t="str">
        <f>+VLOOKUP(A697,dataset!A$2:B$40,2,FALSE)</f>
        <v>Indicadores Sectoriales de Tabaco</v>
      </c>
      <c r="C697" s="17" t="s">
        <v>1618</v>
      </c>
      <c r="D697" s="17" t="str">
        <f>+VLOOKUP(C697,distribution!C$2:D$40,2,FALSE)</f>
        <v>Indicadores de Tabaco en valores anuales, trimestrales  y mensuales</v>
      </c>
      <c r="E697" s="17" t="s">
        <v>1653</v>
      </c>
      <c r="F697" s="9" t="s">
        <v>10</v>
      </c>
      <c r="G697" s="9" t="s">
        <v>1728</v>
      </c>
      <c r="H697" s="19" t="s">
        <v>361</v>
      </c>
    </row>
    <row r="698" spans="1:8" ht="33.75" x14ac:dyDescent="0.2">
      <c r="A698" s="16" t="s">
        <v>1614</v>
      </c>
      <c r="B698" s="9" t="str">
        <f>+VLOOKUP(A698,dataset!A$2:B$40,2,FALSE)</f>
        <v>Indicadores Sectoriales de Tabaco</v>
      </c>
      <c r="C698" s="17" t="s">
        <v>1618</v>
      </c>
      <c r="D698" s="17" t="str">
        <f>+VLOOKUP(C698,distribution!C$2:D$40,2,FALSE)</f>
        <v>Indicadores de Tabaco en valores anuales, trimestrales  y mensuales</v>
      </c>
      <c r="E698" s="17" t="s">
        <v>1654</v>
      </c>
      <c r="F698" s="9" t="s">
        <v>10</v>
      </c>
      <c r="G698" s="9" t="s">
        <v>1729</v>
      </c>
      <c r="H698" s="19" t="s">
        <v>933</v>
      </c>
    </row>
    <row r="699" spans="1:8" ht="33.75" x14ac:dyDescent="0.2">
      <c r="A699" s="16" t="s">
        <v>1614</v>
      </c>
      <c r="B699" s="9" t="str">
        <f>+VLOOKUP(A699,dataset!A$2:B$40,2,FALSE)</f>
        <v>Indicadores Sectoriales de Tabaco</v>
      </c>
      <c r="C699" s="17" t="s">
        <v>1618</v>
      </c>
      <c r="D699" s="17" t="str">
        <f>+VLOOKUP(C699,distribution!C$2:D$40,2,FALSE)</f>
        <v>Indicadores de Tabaco en valores anuales, trimestrales  y mensuales</v>
      </c>
      <c r="E699" s="17" t="s">
        <v>1655</v>
      </c>
      <c r="F699" s="9" t="s">
        <v>10</v>
      </c>
      <c r="G699" s="9" t="s">
        <v>1730</v>
      </c>
      <c r="H699" s="19" t="s">
        <v>1598</v>
      </c>
    </row>
    <row r="700" spans="1:8" ht="33.75" x14ac:dyDescent="0.2">
      <c r="A700" s="16" t="s">
        <v>1614</v>
      </c>
      <c r="B700" s="9" t="str">
        <f>+VLOOKUP(A700,dataset!A$2:B$40,2,FALSE)</f>
        <v>Indicadores Sectoriales de Tabaco</v>
      </c>
      <c r="C700" s="17" t="s">
        <v>1618</v>
      </c>
      <c r="D700" s="17" t="str">
        <f>+VLOOKUP(C700,distribution!C$2:D$40,2,FALSE)</f>
        <v>Indicadores de Tabaco en valores anuales, trimestrales  y mensuales</v>
      </c>
      <c r="E700" s="17" t="s">
        <v>1656</v>
      </c>
      <c r="F700" s="9" t="s">
        <v>10</v>
      </c>
      <c r="G700" s="9" t="s">
        <v>1731</v>
      </c>
      <c r="H700" s="19" t="s">
        <v>1599</v>
      </c>
    </row>
    <row r="701" spans="1:8" ht="33.75" x14ac:dyDescent="0.2">
      <c r="A701" s="16" t="s">
        <v>1614</v>
      </c>
      <c r="B701" s="9" t="str">
        <f>+VLOOKUP(A701,dataset!A$2:B$40,2,FALSE)</f>
        <v>Indicadores Sectoriales de Tabaco</v>
      </c>
      <c r="C701" s="17" t="s">
        <v>1618</v>
      </c>
      <c r="D701" s="17" t="str">
        <f>+VLOOKUP(C701,distribution!C$2:D$40,2,FALSE)</f>
        <v>Indicadores de Tabaco en valores anuales, trimestrales  y mensuales</v>
      </c>
      <c r="E701" s="17" t="s">
        <v>1657</v>
      </c>
      <c r="F701" s="9" t="s">
        <v>10</v>
      </c>
      <c r="G701" s="9" t="s">
        <v>1732</v>
      </c>
      <c r="H701" s="19" t="s">
        <v>378</v>
      </c>
    </row>
    <row r="702" spans="1:8" ht="33.75" x14ac:dyDescent="0.2">
      <c r="A702" s="16" t="s">
        <v>1614</v>
      </c>
      <c r="B702" s="9" t="str">
        <f>+VLOOKUP(A702,dataset!A$2:B$40,2,FALSE)</f>
        <v>Indicadores Sectoriales de Tabaco</v>
      </c>
      <c r="C702" s="17" t="s">
        <v>1618</v>
      </c>
      <c r="D702" s="17" t="str">
        <f>+VLOOKUP(C702,distribution!C$2:D$40,2,FALSE)</f>
        <v>Indicadores de Tabaco en valores anuales, trimestrales  y mensuales</v>
      </c>
      <c r="E702" s="17" t="s">
        <v>1658</v>
      </c>
      <c r="F702" s="9" t="s">
        <v>10</v>
      </c>
      <c r="G702" s="9" t="s">
        <v>1733</v>
      </c>
      <c r="H702" s="19" t="s">
        <v>379</v>
      </c>
    </row>
    <row r="703" spans="1:8" ht="33.75" x14ac:dyDescent="0.2">
      <c r="A703" s="16" t="s">
        <v>1614</v>
      </c>
      <c r="B703" s="9" t="str">
        <f>+VLOOKUP(A703,dataset!A$2:B$40,2,FALSE)</f>
        <v>Indicadores Sectoriales de Tabaco</v>
      </c>
      <c r="C703" s="17" t="s">
        <v>1618</v>
      </c>
      <c r="D703" s="17" t="str">
        <f>+VLOOKUP(C703,distribution!C$2:D$40,2,FALSE)</f>
        <v>Indicadores de Tabaco en valores anuales, trimestrales  y mensuales</v>
      </c>
      <c r="E703" s="17" t="s">
        <v>1659</v>
      </c>
      <c r="F703" s="9" t="s">
        <v>10</v>
      </c>
      <c r="G703" s="9" t="s">
        <v>1734</v>
      </c>
      <c r="H703" s="19" t="s">
        <v>376</v>
      </c>
    </row>
    <row r="704" spans="1:8" ht="33.75" x14ac:dyDescent="0.2">
      <c r="A704" s="16" t="s">
        <v>1614</v>
      </c>
      <c r="B704" s="9" t="str">
        <f>+VLOOKUP(A704,dataset!A$2:B$40,2,FALSE)</f>
        <v>Indicadores Sectoriales de Tabaco</v>
      </c>
      <c r="C704" s="17" t="s">
        <v>1618</v>
      </c>
      <c r="D704" s="17" t="str">
        <f>+VLOOKUP(C704,distribution!C$2:D$40,2,FALSE)</f>
        <v>Indicadores de Tabaco en valores anuales, trimestrales  y mensuales</v>
      </c>
      <c r="E704" s="17" t="s">
        <v>1660</v>
      </c>
      <c r="F704" s="9" t="s">
        <v>10</v>
      </c>
      <c r="G704" s="9" t="s">
        <v>1735</v>
      </c>
      <c r="H704" s="19" t="s">
        <v>1771</v>
      </c>
    </row>
    <row r="705" spans="1:8" ht="33.75" x14ac:dyDescent="0.2">
      <c r="A705" s="16" t="s">
        <v>1614</v>
      </c>
      <c r="B705" s="9" t="str">
        <f>+VLOOKUP(A705,dataset!A$2:B$40,2,FALSE)</f>
        <v>Indicadores Sectoriales de Tabaco</v>
      </c>
      <c r="C705" s="17" t="s">
        <v>1618</v>
      </c>
      <c r="D705" s="17" t="str">
        <f>+VLOOKUP(C705,distribution!C$2:D$40,2,FALSE)</f>
        <v>Indicadores de Tabaco en valores anuales, trimestrales  y mensuales</v>
      </c>
      <c r="E705" s="17" t="s">
        <v>1661</v>
      </c>
      <c r="F705" s="9" t="s">
        <v>10</v>
      </c>
      <c r="G705" s="9" t="s">
        <v>1736</v>
      </c>
      <c r="H705" s="19" t="s">
        <v>1771</v>
      </c>
    </row>
    <row r="706" spans="1:8" ht="33.75" x14ac:dyDescent="0.2">
      <c r="A706" s="16" t="s">
        <v>1614</v>
      </c>
      <c r="B706" s="9" t="str">
        <f>+VLOOKUP(A706,dataset!A$2:B$40,2,FALSE)</f>
        <v>Indicadores Sectoriales de Tabaco</v>
      </c>
      <c r="C706" s="17" t="s">
        <v>1618</v>
      </c>
      <c r="D706" s="17" t="str">
        <f>+VLOOKUP(C706,distribution!C$2:D$40,2,FALSE)</f>
        <v>Indicadores de Tabaco en valores anuales, trimestrales  y mensuales</v>
      </c>
      <c r="E706" s="17" t="s">
        <v>1662</v>
      </c>
      <c r="F706" s="9" t="s">
        <v>10</v>
      </c>
      <c r="G706" s="9" t="s">
        <v>1737</v>
      </c>
      <c r="H706" s="19" t="s">
        <v>1771</v>
      </c>
    </row>
    <row r="707" spans="1:8" ht="33.75" x14ac:dyDescent="0.2">
      <c r="A707" s="16" t="s">
        <v>1614</v>
      </c>
      <c r="B707" s="9" t="str">
        <f>+VLOOKUP(A707,dataset!A$2:B$40,2,FALSE)</f>
        <v>Indicadores Sectoriales de Tabaco</v>
      </c>
      <c r="C707" s="17" t="s">
        <v>1618</v>
      </c>
      <c r="D707" s="17" t="str">
        <f>+VLOOKUP(C707,distribution!C$2:D$40,2,FALSE)</f>
        <v>Indicadores de Tabaco en valores anuales, trimestrales  y mensuales</v>
      </c>
      <c r="E707" s="17" t="s">
        <v>1663</v>
      </c>
      <c r="F707" s="9" t="s">
        <v>10</v>
      </c>
      <c r="G707" s="9" t="s">
        <v>1738</v>
      </c>
      <c r="H707" s="19" t="s">
        <v>430</v>
      </c>
    </row>
    <row r="708" spans="1:8" ht="33.75" x14ac:dyDescent="0.2">
      <c r="A708" s="16" t="s">
        <v>1614</v>
      </c>
      <c r="B708" s="9" t="str">
        <f>+VLOOKUP(A708,dataset!A$2:B$40,2,FALSE)</f>
        <v>Indicadores Sectoriales de Tabaco</v>
      </c>
      <c r="C708" s="17" t="s">
        <v>1618</v>
      </c>
      <c r="D708" s="17" t="str">
        <f>+VLOOKUP(C708,distribution!C$2:D$40,2,FALSE)</f>
        <v>Indicadores de Tabaco en valores anuales, trimestrales  y mensuales</v>
      </c>
      <c r="E708" s="17" t="s">
        <v>1664</v>
      </c>
      <c r="F708" s="9" t="s">
        <v>10</v>
      </c>
      <c r="G708" s="9" t="s">
        <v>1739</v>
      </c>
      <c r="H708" s="19" t="s">
        <v>430</v>
      </c>
    </row>
    <row r="709" spans="1:8" ht="33.75" x14ac:dyDescent="0.2">
      <c r="A709" s="16" t="s">
        <v>1614</v>
      </c>
      <c r="B709" s="9" t="str">
        <f>+VLOOKUP(A709,dataset!A$2:B$40,2,FALSE)</f>
        <v>Indicadores Sectoriales de Tabaco</v>
      </c>
      <c r="C709" s="17" t="s">
        <v>1618</v>
      </c>
      <c r="D709" s="17" t="str">
        <f>+VLOOKUP(C709,distribution!C$2:D$40,2,FALSE)</f>
        <v>Indicadores de Tabaco en valores anuales, trimestrales  y mensuales</v>
      </c>
      <c r="E709" s="17" t="s">
        <v>1665</v>
      </c>
      <c r="F709" s="9" t="s">
        <v>10</v>
      </c>
      <c r="G709" s="9" t="s">
        <v>1740</v>
      </c>
      <c r="H709" s="19" t="s">
        <v>430</v>
      </c>
    </row>
    <row r="710" spans="1:8" ht="33.75" x14ac:dyDescent="0.2">
      <c r="A710" s="16" t="s">
        <v>1614</v>
      </c>
      <c r="B710" s="9" t="str">
        <f>+VLOOKUP(A710,dataset!A$2:B$40,2,FALSE)</f>
        <v>Indicadores Sectoriales de Tabaco</v>
      </c>
      <c r="C710" s="17" t="s">
        <v>1618</v>
      </c>
      <c r="D710" s="17" t="str">
        <f>+VLOOKUP(C710,distribution!C$2:D$40,2,FALSE)</f>
        <v>Indicadores de Tabaco en valores anuales, trimestrales  y mensuales</v>
      </c>
      <c r="E710" s="17" t="s">
        <v>1666</v>
      </c>
      <c r="F710" s="9" t="s">
        <v>10</v>
      </c>
      <c r="G710" s="9" t="s">
        <v>1741</v>
      </c>
      <c r="H710" s="19" t="s">
        <v>430</v>
      </c>
    </row>
    <row r="711" spans="1:8" ht="33.75" x14ac:dyDescent="0.2">
      <c r="A711" s="16" t="s">
        <v>1614</v>
      </c>
      <c r="B711" s="9" t="str">
        <f>+VLOOKUP(A711,dataset!A$2:B$40,2,FALSE)</f>
        <v>Indicadores Sectoriales de Tabaco</v>
      </c>
      <c r="C711" s="17" t="s">
        <v>1618</v>
      </c>
      <c r="D711" s="17" t="str">
        <f>+VLOOKUP(C711,distribution!C$2:D$40,2,FALSE)</f>
        <v>Indicadores de Tabaco en valores anuales, trimestrales  y mensuales</v>
      </c>
      <c r="E711" s="17" t="s">
        <v>1667</v>
      </c>
      <c r="F711" s="9" t="s">
        <v>10</v>
      </c>
      <c r="G711" s="9" t="s">
        <v>1742</v>
      </c>
      <c r="H711" s="19" t="s">
        <v>430</v>
      </c>
    </row>
    <row r="712" spans="1:8" ht="33.75" x14ac:dyDescent="0.2">
      <c r="A712" s="16" t="s">
        <v>1614</v>
      </c>
      <c r="B712" s="9" t="str">
        <f>+VLOOKUP(A712,dataset!A$2:B$40,2,FALSE)</f>
        <v>Indicadores Sectoriales de Tabaco</v>
      </c>
      <c r="C712" s="17" t="s">
        <v>1618</v>
      </c>
      <c r="D712" s="17" t="str">
        <f>+VLOOKUP(C712,distribution!C$2:D$40,2,FALSE)</f>
        <v>Indicadores de Tabaco en valores anuales, trimestrales  y mensuales</v>
      </c>
      <c r="E712" s="17" t="s">
        <v>1668</v>
      </c>
      <c r="F712" s="9" t="s">
        <v>10</v>
      </c>
      <c r="G712" s="9" t="s">
        <v>1743</v>
      </c>
      <c r="H712" s="19" t="s">
        <v>376</v>
      </c>
    </row>
    <row r="713" spans="1:8" ht="33.75" x14ac:dyDescent="0.2">
      <c r="A713" s="16" t="s">
        <v>1614</v>
      </c>
      <c r="B713" s="9" t="str">
        <f>+VLOOKUP(A713,dataset!A$2:B$40,2,FALSE)</f>
        <v>Indicadores Sectoriales de Tabaco</v>
      </c>
      <c r="C713" s="17" t="s">
        <v>1618</v>
      </c>
      <c r="D713" s="17" t="str">
        <f>+VLOOKUP(C713,distribution!C$2:D$40,2,FALSE)</f>
        <v>Indicadores de Tabaco en valores anuales, trimestrales  y mensuales</v>
      </c>
      <c r="E713" s="17" t="s">
        <v>1669</v>
      </c>
      <c r="F713" s="9" t="s">
        <v>10</v>
      </c>
      <c r="G713" s="9" t="s">
        <v>1744</v>
      </c>
      <c r="H713" s="19" t="s">
        <v>449</v>
      </c>
    </row>
    <row r="714" spans="1:8" ht="33.75" x14ac:dyDescent="0.2">
      <c r="A714" s="16" t="s">
        <v>1614</v>
      </c>
      <c r="B714" s="9" t="str">
        <f>+VLOOKUP(A714,dataset!A$2:B$40,2,FALSE)</f>
        <v>Indicadores Sectoriales de Tabaco</v>
      </c>
      <c r="C714" s="17" t="s">
        <v>1618</v>
      </c>
      <c r="D714" s="17" t="str">
        <f>+VLOOKUP(C714,distribution!C$2:D$40,2,FALSE)</f>
        <v>Indicadores de Tabaco en valores anuales, trimestrales  y mensuales</v>
      </c>
      <c r="E714" s="17" t="s">
        <v>1670</v>
      </c>
      <c r="F714" s="9" t="s">
        <v>10</v>
      </c>
      <c r="G714" s="9" t="s">
        <v>1745</v>
      </c>
      <c r="H714" s="19" t="s">
        <v>449</v>
      </c>
    </row>
    <row r="715" spans="1:8" ht="33.75" x14ac:dyDescent="0.2">
      <c r="A715" s="16" t="s">
        <v>1614</v>
      </c>
      <c r="B715" s="9" t="str">
        <f>+VLOOKUP(A715,dataset!A$2:B$40,2,FALSE)</f>
        <v>Indicadores Sectoriales de Tabaco</v>
      </c>
      <c r="C715" s="17" t="s">
        <v>1618</v>
      </c>
      <c r="D715" s="17" t="str">
        <f>+VLOOKUP(C715,distribution!C$2:D$40,2,FALSE)</f>
        <v>Indicadores de Tabaco en valores anuales, trimestrales  y mensuales</v>
      </c>
      <c r="E715" s="17" t="s">
        <v>1671</v>
      </c>
      <c r="F715" s="9" t="s">
        <v>10</v>
      </c>
      <c r="G715" s="9" t="s">
        <v>1746</v>
      </c>
      <c r="H715" s="19" t="s">
        <v>449</v>
      </c>
    </row>
    <row r="716" spans="1:8" ht="33.75" x14ac:dyDescent="0.2">
      <c r="A716" s="16" t="s">
        <v>1614</v>
      </c>
      <c r="B716" s="9" t="str">
        <f>+VLOOKUP(A716,dataset!A$2:B$40,2,FALSE)</f>
        <v>Indicadores Sectoriales de Tabaco</v>
      </c>
      <c r="C716" s="17" t="s">
        <v>1618</v>
      </c>
      <c r="D716" s="17" t="str">
        <f>+VLOOKUP(C716,distribution!C$2:D$40,2,FALSE)</f>
        <v>Indicadores de Tabaco en valores anuales, trimestrales  y mensuales</v>
      </c>
      <c r="E716" s="17" t="s">
        <v>1672</v>
      </c>
      <c r="F716" s="9" t="s">
        <v>10</v>
      </c>
      <c r="G716" s="9" t="s">
        <v>1747</v>
      </c>
      <c r="H716" s="19" t="s">
        <v>449</v>
      </c>
    </row>
    <row r="717" spans="1:8" ht="33.75" x14ac:dyDescent="0.2">
      <c r="A717" s="16" t="s">
        <v>1614</v>
      </c>
      <c r="B717" s="9" t="str">
        <f>+VLOOKUP(A717,dataset!A$2:B$40,2,FALSE)</f>
        <v>Indicadores Sectoriales de Tabaco</v>
      </c>
      <c r="C717" s="17" t="s">
        <v>1618</v>
      </c>
      <c r="D717" s="17" t="str">
        <f>+VLOOKUP(C717,distribution!C$2:D$40,2,FALSE)</f>
        <v>Indicadores de Tabaco en valores anuales, trimestrales  y mensuales</v>
      </c>
      <c r="E717" s="17" t="s">
        <v>1673</v>
      </c>
      <c r="F717" s="9" t="s">
        <v>10</v>
      </c>
      <c r="G717" s="9" t="s">
        <v>1748</v>
      </c>
      <c r="H717" s="19" t="s">
        <v>449</v>
      </c>
    </row>
    <row r="718" spans="1:8" ht="33.75" x14ac:dyDescent="0.2">
      <c r="A718" s="16" t="s">
        <v>1614</v>
      </c>
      <c r="B718" s="9" t="str">
        <f>+VLOOKUP(A718,dataset!A$2:B$40,2,FALSE)</f>
        <v>Indicadores Sectoriales de Tabaco</v>
      </c>
      <c r="C718" s="17" t="s">
        <v>1618</v>
      </c>
      <c r="D718" s="17" t="str">
        <f>+VLOOKUP(C718,distribution!C$2:D$40,2,FALSE)</f>
        <v>Indicadores de Tabaco en valores anuales, trimestrales  y mensuales</v>
      </c>
      <c r="E718" s="17" t="s">
        <v>1674</v>
      </c>
      <c r="F718" s="9" t="s">
        <v>10</v>
      </c>
      <c r="G718" s="9" t="s">
        <v>1749</v>
      </c>
      <c r="H718" s="19" t="s">
        <v>449</v>
      </c>
    </row>
    <row r="719" spans="1:8" ht="33.75" x14ac:dyDescent="0.2">
      <c r="A719" s="16" t="s">
        <v>1614</v>
      </c>
      <c r="B719" s="9" t="str">
        <f>+VLOOKUP(A719,dataset!A$2:B$40,2,FALSE)</f>
        <v>Indicadores Sectoriales de Tabaco</v>
      </c>
      <c r="C719" s="17" t="s">
        <v>1618</v>
      </c>
      <c r="D719" s="17" t="str">
        <f>+VLOOKUP(C719,distribution!C$2:D$40,2,FALSE)</f>
        <v>Indicadores de Tabaco en valores anuales, trimestrales  y mensuales</v>
      </c>
      <c r="E719" s="17" t="s">
        <v>1675</v>
      </c>
      <c r="F719" s="9" t="s">
        <v>10</v>
      </c>
      <c r="G719" s="9" t="s">
        <v>1750</v>
      </c>
      <c r="H719" s="19" t="s">
        <v>449</v>
      </c>
    </row>
    <row r="720" spans="1:8" ht="33.75" x14ac:dyDescent="0.2">
      <c r="A720" s="16" t="s">
        <v>1614</v>
      </c>
      <c r="B720" s="9" t="str">
        <f>+VLOOKUP(A720,dataset!A$2:B$40,2,FALSE)</f>
        <v>Indicadores Sectoriales de Tabaco</v>
      </c>
      <c r="C720" s="17" t="s">
        <v>1618</v>
      </c>
      <c r="D720" s="17" t="str">
        <f>+VLOOKUP(C720,distribution!C$2:D$40,2,FALSE)</f>
        <v>Indicadores de Tabaco en valores anuales, trimestrales  y mensuales</v>
      </c>
      <c r="E720" s="17" t="s">
        <v>1676</v>
      </c>
      <c r="F720" s="9" t="s">
        <v>10</v>
      </c>
      <c r="G720" s="9" t="s">
        <v>1751</v>
      </c>
      <c r="H720" s="19" t="s">
        <v>449</v>
      </c>
    </row>
    <row r="721" spans="1:8" ht="33.75" x14ac:dyDescent="0.2">
      <c r="A721" s="16" t="s">
        <v>1614</v>
      </c>
      <c r="B721" s="9" t="str">
        <f>+VLOOKUP(A721,dataset!A$2:B$40,2,FALSE)</f>
        <v>Indicadores Sectoriales de Tabaco</v>
      </c>
      <c r="C721" s="17" t="s">
        <v>1618</v>
      </c>
      <c r="D721" s="17" t="str">
        <f>+VLOOKUP(C721,distribution!C$2:D$40,2,FALSE)</f>
        <v>Indicadores de Tabaco en valores anuales, trimestrales  y mensuales</v>
      </c>
      <c r="E721" s="17" t="s">
        <v>1677</v>
      </c>
      <c r="F721" s="9" t="s">
        <v>10</v>
      </c>
      <c r="G721" s="9" t="s">
        <v>1752</v>
      </c>
      <c r="H721" s="19" t="s">
        <v>449</v>
      </c>
    </row>
    <row r="722" spans="1:8" ht="33.75" x14ac:dyDescent="0.2">
      <c r="A722" s="16" t="s">
        <v>1614</v>
      </c>
      <c r="B722" s="9" t="str">
        <f>+VLOOKUP(A722,dataset!A$2:B$40,2,FALSE)</f>
        <v>Indicadores Sectoriales de Tabaco</v>
      </c>
      <c r="C722" s="17" t="s">
        <v>1618</v>
      </c>
      <c r="D722" s="17" t="str">
        <f>+VLOOKUP(C722,distribution!C$2:D$40,2,FALSE)</f>
        <v>Indicadores de Tabaco en valores anuales, trimestrales  y mensuales</v>
      </c>
      <c r="E722" s="17" t="s">
        <v>1678</v>
      </c>
      <c r="F722" s="9" t="s">
        <v>10</v>
      </c>
      <c r="G722" s="9" t="s">
        <v>1753</v>
      </c>
      <c r="H722" s="19" t="s">
        <v>376</v>
      </c>
    </row>
    <row r="723" spans="1:8" ht="33.75" x14ac:dyDescent="0.2">
      <c r="A723" s="16" t="s">
        <v>1614</v>
      </c>
      <c r="B723" s="9" t="str">
        <f>+VLOOKUP(A723,dataset!A$2:B$40,2,FALSE)</f>
        <v>Indicadores Sectoriales de Tabaco</v>
      </c>
      <c r="C723" s="17" t="s">
        <v>1618</v>
      </c>
      <c r="D723" s="17" t="str">
        <f>+VLOOKUP(C723,distribution!C$2:D$40,2,FALSE)</f>
        <v>Indicadores de Tabaco en valores anuales, trimestrales  y mensuales</v>
      </c>
      <c r="E723" s="17" t="s">
        <v>1679</v>
      </c>
      <c r="F723" s="9" t="s">
        <v>10</v>
      </c>
      <c r="G723" s="9" t="s">
        <v>1754</v>
      </c>
      <c r="H723" s="19" t="s">
        <v>376</v>
      </c>
    </row>
    <row r="724" spans="1:8" ht="33.75" x14ac:dyDescent="0.2">
      <c r="A724" s="16" t="s">
        <v>1614</v>
      </c>
      <c r="B724" s="9" t="str">
        <f>+VLOOKUP(A724,dataset!A$2:B$40,2,FALSE)</f>
        <v>Indicadores Sectoriales de Tabaco</v>
      </c>
      <c r="C724" s="17" t="s">
        <v>1618</v>
      </c>
      <c r="D724" s="17" t="str">
        <f>+VLOOKUP(C724,distribution!C$2:D$40,2,FALSE)</f>
        <v>Indicadores de Tabaco en valores anuales, trimestrales  y mensuales</v>
      </c>
      <c r="E724" s="17" t="s">
        <v>1680</v>
      </c>
      <c r="F724" s="9" t="s">
        <v>10</v>
      </c>
      <c r="G724" s="9" t="s">
        <v>1755</v>
      </c>
      <c r="H724" s="19" t="s">
        <v>376</v>
      </c>
    </row>
    <row r="725" spans="1:8" ht="33.75" x14ac:dyDescent="0.2">
      <c r="A725" s="16" t="s">
        <v>1614</v>
      </c>
      <c r="B725" s="9" t="str">
        <f>+VLOOKUP(A725,dataset!A$2:B$40,2,FALSE)</f>
        <v>Indicadores Sectoriales de Tabaco</v>
      </c>
      <c r="C725" s="17" t="s">
        <v>1618</v>
      </c>
      <c r="D725" s="17" t="str">
        <f>+VLOOKUP(C725,distribution!C$2:D$40,2,FALSE)</f>
        <v>Indicadores de Tabaco en valores anuales, trimestrales  y mensuales</v>
      </c>
      <c r="E725" s="17" t="s">
        <v>1681</v>
      </c>
      <c r="F725" s="9" t="s">
        <v>10</v>
      </c>
      <c r="G725" s="9" t="s">
        <v>1756</v>
      </c>
      <c r="H725" s="19" t="s">
        <v>376</v>
      </c>
    </row>
    <row r="726" spans="1:8" ht="33.75" x14ac:dyDescent="0.2">
      <c r="A726" s="16" t="s">
        <v>1614</v>
      </c>
      <c r="B726" s="9" t="str">
        <f>+VLOOKUP(A726,dataset!A$2:B$40,2,FALSE)</f>
        <v>Indicadores Sectoriales de Tabaco</v>
      </c>
      <c r="C726" s="17" t="s">
        <v>1618</v>
      </c>
      <c r="D726" s="17" t="str">
        <f>+VLOOKUP(C726,distribution!C$2:D$40,2,FALSE)</f>
        <v>Indicadores de Tabaco en valores anuales, trimestrales  y mensuales</v>
      </c>
      <c r="E726" s="17" t="s">
        <v>1682</v>
      </c>
      <c r="F726" s="9" t="s">
        <v>10</v>
      </c>
      <c r="G726" s="9" t="s">
        <v>1757</v>
      </c>
      <c r="H726" s="19" t="s">
        <v>376</v>
      </c>
    </row>
    <row r="727" spans="1:8" ht="33.75" x14ac:dyDescent="0.2">
      <c r="A727" s="16" t="s">
        <v>1614</v>
      </c>
      <c r="B727" s="9" t="str">
        <f>+VLOOKUP(A727,dataset!A$2:B$40,2,FALSE)</f>
        <v>Indicadores Sectoriales de Tabaco</v>
      </c>
      <c r="C727" s="17" t="s">
        <v>1618</v>
      </c>
      <c r="D727" s="17" t="str">
        <f>+VLOOKUP(C727,distribution!C$2:D$40,2,FALSE)</f>
        <v>Indicadores de Tabaco en valores anuales, trimestrales  y mensuales</v>
      </c>
      <c r="E727" s="17" t="s">
        <v>1683</v>
      </c>
      <c r="F727" s="9" t="s">
        <v>10</v>
      </c>
      <c r="G727" s="9" t="s">
        <v>1758</v>
      </c>
      <c r="H727" s="19" t="s">
        <v>376</v>
      </c>
    </row>
    <row r="728" spans="1:8" ht="33.75" x14ac:dyDescent="0.2">
      <c r="A728" s="16" t="s">
        <v>1614</v>
      </c>
      <c r="B728" s="9" t="str">
        <f>+VLOOKUP(A728,dataset!A$2:B$40,2,FALSE)</f>
        <v>Indicadores Sectoriales de Tabaco</v>
      </c>
      <c r="C728" s="17" t="s">
        <v>1618</v>
      </c>
      <c r="D728" s="17" t="str">
        <f>+VLOOKUP(C728,distribution!C$2:D$40,2,FALSE)</f>
        <v>Indicadores de Tabaco en valores anuales, trimestrales  y mensuales</v>
      </c>
      <c r="E728" s="17" t="s">
        <v>1684</v>
      </c>
      <c r="F728" s="9" t="s">
        <v>10</v>
      </c>
      <c r="G728" s="9" t="s">
        <v>1759</v>
      </c>
      <c r="H728" s="19" t="s">
        <v>376</v>
      </c>
    </row>
    <row r="729" spans="1:8" ht="33.75" x14ac:dyDescent="0.2">
      <c r="A729" s="16" t="s">
        <v>1614</v>
      </c>
      <c r="B729" s="9" t="str">
        <f>+VLOOKUP(A729,dataset!A$2:B$40,2,FALSE)</f>
        <v>Indicadores Sectoriales de Tabaco</v>
      </c>
      <c r="C729" s="17" t="s">
        <v>1618</v>
      </c>
      <c r="D729" s="17" t="str">
        <f>+VLOOKUP(C729,distribution!C$2:D$40,2,FALSE)</f>
        <v>Indicadores de Tabaco en valores anuales, trimestrales  y mensuales</v>
      </c>
      <c r="E729" s="17" t="s">
        <v>1685</v>
      </c>
      <c r="F729" s="9" t="s">
        <v>10</v>
      </c>
      <c r="G729" s="9" t="s">
        <v>1760</v>
      </c>
      <c r="H729" s="19" t="s">
        <v>376</v>
      </c>
    </row>
    <row r="730" spans="1:8" ht="33.75" x14ac:dyDescent="0.2">
      <c r="A730" s="16" t="s">
        <v>1614</v>
      </c>
      <c r="B730" s="9" t="str">
        <f>+VLOOKUP(A730,dataset!A$2:B$40,2,FALSE)</f>
        <v>Indicadores Sectoriales de Tabaco</v>
      </c>
      <c r="C730" s="17" t="s">
        <v>1618</v>
      </c>
      <c r="D730" s="17" t="str">
        <f>+VLOOKUP(C730,distribution!C$2:D$40,2,FALSE)</f>
        <v>Indicadores de Tabaco en valores anuales, trimestrales  y mensuales</v>
      </c>
      <c r="E730" s="17" t="s">
        <v>1686</v>
      </c>
      <c r="F730" s="9" t="s">
        <v>10</v>
      </c>
      <c r="G730" s="9" t="s">
        <v>1761</v>
      </c>
      <c r="H730" s="19" t="s">
        <v>376</v>
      </c>
    </row>
    <row r="731" spans="1:8" ht="33.75" x14ac:dyDescent="0.2">
      <c r="A731" s="16" t="s">
        <v>1614</v>
      </c>
      <c r="B731" s="9" t="str">
        <f>+VLOOKUP(A731,dataset!A$2:B$40,2,FALSE)</f>
        <v>Indicadores Sectoriales de Tabaco</v>
      </c>
      <c r="C731" s="17" t="s">
        <v>1618</v>
      </c>
      <c r="D731" s="17" t="str">
        <f>+VLOOKUP(C731,distribution!C$2:D$40,2,FALSE)</f>
        <v>Indicadores de Tabaco en valores anuales, trimestrales  y mensuales</v>
      </c>
      <c r="E731" s="17" t="s">
        <v>1687</v>
      </c>
      <c r="F731" s="9" t="s">
        <v>10</v>
      </c>
      <c r="G731" s="9" t="s">
        <v>1762</v>
      </c>
      <c r="H731" s="19" t="s">
        <v>376</v>
      </c>
    </row>
    <row r="732" spans="1:8" ht="33.75" x14ac:dyDescent="0.2">
      <c r="A732" s="16" t="s">
        <v>1614</v>
      </c>
      <c r="B732" s="9" t="str">
        <f>+VLOOKUP(A732,dataset!A$2:B$40,2,FALSE)</f>
        <v>Indicadores Sectoriales de Tabaco</v>
      </c>
      <c r="C732" s="17" t="s">
        <v>1618</v>
      </c>
      <c r="D732" s="17" t="str">
        <f>+VLOOKUP(C732,distribution!C$2:D$40,2,FALSE)</f>
        <v>Indicadores de Tabaco en valores anuales, trimestrales  y mensuales</v>
      </c>
      <c r="E732" s="17" t="s">
        <v>1688</v>
      </c>
      <c r="F732" s="9" t="s">
        <v>10</v>
      </c>
      <c r="G732" s="9" t="s">
        <v>1763</v>
      </c>
      <c r="H732" s="19" t="s">
        <v>376</v>
      </c>
    </row>
    <row r="733" spans="1:8" ht="33.75" x14ac:dyDescent="0.2">
      <c r="A733" s="16" t="s">
        <v>1614</v>
      </c>
      <c r="B733" s="9" t="str">
        <f>+VLOOKUP(A733,dataset!A$2:B$40,2,FALSE)</f>
        <v>Indicadores Sectoriales de Tabaco</v>
      </c>
      <c r="C733" s="17" t="s">
        <v>1618</v>
      </c>
      <c r="D733" s="17" t="str">
        <f>+VLOOKUP(C733,distribution!C$2:D$40,2,FALSE)</f>
        <v>Indicadores de Tabaco en valores anuales, trimestrales  y mensuales</v>
      </c>
      <c r="E733" s="17" t="s">
        <v>1689</v>
      </c>
      <c r="F733" s="9" t="s">
        <v>10</v>
      </c>
      <c r="G733" s="9" t="s">
        <v>1764</v>
      </c>
      <c r="H733" s="19" t="s">
        <v>376</v>
      </c>
    </row>
    <row r="734" spans="1:8" ht="33.75" x14ac:dyDescent="0.2">
      <c r="A734" s="16" t="s">
        <v>1614</v>
      </c>
      <c r="B734" s="9" t="str">
        <f>+VLOOKUP(A734,dataset!A$2:B$40,2,FALSE)</f>
        <v>Indicadores Sectoriales de Tabaco</v>
      </c>
      <c r="C734" s="17" t="s">
        <v>1618</v>
      </c>
      <c r="D734" s="17" t="str">
        <f>+VLOOKUP(C734,distribution!C$2:D$40,2,FALSE)</f>
        <v>Indicadores de Tabaco en valores anuales, trimestrales  y mensuales</v>
      </c>
      <c r="E734" s="17" t="s">
        <v>1690</v>
      </c>
      <c r="F734" s="9" t="s">
        <v>10</v>
      </c>
      <c r="G734" s="9" t="s">
        <v>1765</v>
      </c>
      <c r="H734" s="19" t="s">
        <v>376</v>
      </c>
    </row>
    <row r="735" spans="1:8" ht="33.75" x14ac:dyDescent="0.2">
      <c r="A735" s="16" t="s">
        <v>1614</v>
      </c>
      <c r="B735" s="9" t="str">
        <f>+VLOOKUP(A735,dataset!A$2:B$40,2,FALSE)</f>
        <v>Indicadores Sectoriales de Tabaco</v>
      </c>
      <c r="C735" s="17" t="s">
        <v>1618</v>
      </c>
      <c r="D735" s="17" t="str">
        <f>+VLOOKUP(C735,distribution!C$2:D$40,2,FALSE)</f>
        <v>Indicadores de Tabaco en valores anuales, trimestrales  y mensuales</v>
      </c>
      <c r="E735" s="17" t="s">
        <v>1691</v>
      </c>
      <c r="F735" s="9" t="s">
        <v>10</v>
      </c>
      <c r="G735" s="9" t="s">
        <v>1766</v>
      </c>
      <c r="H735" s="19" t="s">
        <v>376</v>
      </c>
    </row>
    <row r="736" spans="1:8" ht="33.75" x14ac:dyDescent="0.2">
      <c r="A736" s="16" t="s">
        <v>1614</v>
      </c>
      <c r="B736" s="9" t="str">
        <f>+VLOOKUP(A736,dataset!A$2:B$40,2,FALSE)</f>
        <v>Indicadores Sectoriales de Tabaco</v>
      </c>
      <c r="C736" s="17" t="s">
        <v>1618</v>
      </c>
      <c r="D736" s="17" t="str">
        <f>+VLOOKUP(C736,distribution!C$2:D$40,2,FALSE)</f>
        <v>Indicadores de Tabaco en valores anuales, trimestrales  y mensuales</v>
      </c>
      <c r="E736" s="17" t="s">
        <v>1692</v>
      </c>
      <c r="F736" s="9" t="s">
        <v>10</v>
      </c>
      <c r="G736" s="9" t="s">
        <v>1767</v>
      </c>
      <c r="H736" s="19" t="s">
        <v>376</v>
      </c>
    </row>
    <row r="737" spans="1:8" ht="33.75" x14ac:dyDescent="0.2">
      <c r="A737" s="16" t="s">
        <v>1614</v>
      </c>
      <c r="B737" s="9" t="str">
        <f>+VLOOKUP(A737,dataset!A$2:B$40,2,FALSE)</f>
        <v>Indicadores Sectoriales de Tabaco</v>
      </c>
      <c r="C737" s="17" t="s">
        <v>1618</v>
      </c>
      <c r="D737" s="17" t="str">
        <f>+VLOOKUP(C737,distribution!C$2:D$40,2,FALSE)</f>
        <v>Indicadores de Tabaco en valores anuales, trimestrales  y mensuales</v>
      </c>
      <c r="E737" s="17" t="s">
        <v>1693</v>
      </c>
      <c r="F737" s="9" t="s">
        <v>10</v>
      </c>
      <c r="G737" s="9" t="s">
        <v>1768</v>
      </c>
      <c r="H737" s="19" t="s">
        <v>376</v>
      </c>
    </row>
    <row r="738" spans="1:8" ht="33.75" x14ac:dyDescent="0.2">
      <c r="A738" s="16" t="s">
        <v>1614</v>
      </c>
      <c r="B738" s="9" t="str">
        <f>+VLOOKUP(A738,dataset!A$2:B$40,2,FALSE)</f>
        <v>Indicadores Sectoriales de Tabaco</v>
      </c>
      <c r="C738" s="17" t="s">
        <v>1618</v>
      </c>
      <c r="D738" s="17" t="str">
        <f>+VLOOKUP(C738,distribution!C$2:D$40,2,FALSE)</f>
        <v>Indicadores de Tabaco en valores anuales, trimestrales  y mensuales</v>
      </c>
      <c r="E738" s="17" t="s">
        <v>1694</v>
      </c>
      <c r="F738" s="9" t="s">
        <v>10</v>
      </c>
      <c r="G738" s="9" t="s">
        <v>1769</v>
      </c>
      <c r="H738" s="19" t="s">
        <v>376</v>
      </c>
    </row>
    <row r="739" spans="1:8" ht="33.75" x14ac:dyDescent="0.2">
      <c r="A739" s="16" t="s">
        <v>1614</v>
      </c>
      <c r="B739" s="9" t="str">
        <f>+VLOOKUP(A739,dataset!A$2:B$40,2,FALSE)</f>
        <v>Indicadores Sectoriales de Tabaco</v>
      </c>
      <c r="C739" s="17" t="s">
        <v>1618</v>
      </c>
      <c r="D739" s="17" t="str">
        <f>+VLOOKUP(C739,distribution!C$2:D$40,2,FALSE)</f>
        <v>Indicadores de Tabaco en valores anuales, trimestrales  y mensuales</v>
      </c>
      <c r="E739" s="17" t="s">
        <v>1695</v>
      </c>
      <c r="F739" s="9" t="s">
        <v>10</v>
      </c>
      <c r="G739" s="9" t="s">
        <v>1770</v>
      </c>
      <c r="H739" s="19" t="s">
        <v>376</v>
      </c>
    </row>
    <row r="740" spans="1:8" ht="33.75" x14ac:dyDescent="0.2">
      <c r="A740" s="16" t="s">
        <v>1424</v>
      </c>
      <c r="B740" s="9" t="str">
        <f>+VLOOKUP(A740,dataset!A$2:B$40,2,FALSE)</f>
        <v>Indicadores Sectoriales de Arroz</v>
      </c>
      <c r="C740" s="17" t="s">
        <v>1432</v>
      </c>
      <c r="D740" s="17" t="str">
        <f>+VLOOKUP(C740,distribution!C$2:D$40,2,FALSE)</f>
        <v>Indicadores de Arroz en valores anuales, trimestrales y mensuales</v>
      </c>
      <c r="E740" s="17" t="s">
        <v>1</v>
      </c>
      <c r="F740" s="9" t="s">
        <v>9</v>
      </c>
      <c r="G740" s="9" t="s">
        <v>502</v>
      </c>
      <c r="H740" s="19"/>
    </row>
    <row r="741" spans="1:8" ht="33.75" x14ac:dyDescent="0.2">
      <c r="A741" s="16" t="s">
        <v>1424</v>
      </c>
      <c r="B741" s="9" t="str">
        <f>+VLOOKUP(A741,dataset!A$2:B$40,2,FALSE)</f>
        <v>Indicadores Sectoriales de Arroz</v>
      </c>
      <c r="C741" s="17" t="s">
        <v>1432</v>
      </c>
      <c r="D741" s="17" t="str">
        <f>+VLOOKUP(C741,distribution!C$2:D$40,2,FALSE)</f>
        <v>Indicadores de Arroz en valores anuales, trimestrales y mensuales</v>
      </c>
      <c r="E741" s="17" t="s">
        <v>498</v>
      </c>
      <c r="F741" s="9" t="s">
        <v>499</v>
      </c>
      <c r="G741" s="9" t="s">
        <v>500</v>
      </c>
      <c r="H741" s="19"/>
    </row>
    <row r="742" spans="1:8" ht="33.75" x14ac:dyDescent="0.2">
      <c r="A742" s="16" t="s">
        <v>1424</v>
      </c>
      <c r="B742" s="9" t="str">
        <f>+VLOOKUP(A742,dataset!A$2:B$40,2,FALSE)</f>
        <v>Indicadores Sectoriales de Arroz</v>
      </c>
      <c r="C742" s="17" t="s">
        <v>1432</v>
      </c>
      <c r="D742" s="17" t="str">
        <f>+VLOOKUP(C742,distribution!C$2:D$40,2,FALSE)</f>
        <v>Indicadores de Arroz en valores anuales, trimestrales y mensuales</v>
      </c>
      <c r="E742" s="17" t="s">
        <v>474</v>
      </c>
      <c r="F742" s="9" t="s">
        <v>499</v>
      </c>
      <c r="G742" s="9" t="s">
        <v>677</v>
      </c>
      <c r="H742" s="19"/>
    </row>
    <row r="743" spans="1:8" ht="33.75" x14ac:dyDescent="0.2">
      <c r="A743" s="16" t="s">
        <v>1424</v>
      </c>
      <c r="B743" s="9" t="str">
        <f>+VLOOKUP(A743,dataset!A$2:B$40,2,FALSE)</f>
        <v>Indicadores Sectoriales de Arroz</v>
      </c>
      <c r="C743" s="17" t="s">
        <v>1432</v>
      </c>
      <c r="D743" s="17" t="str">
        <f>+VLOOKUP(C743,distribution!C$2:D$40,2,FALSE)</f>
        <v>Indicadores de Arroz en valores anuales, trimestrales y mensuales</v>
      </c>
      <c r="E743" s="17" t="s">
        <v>476</v>
      </c>
      <c r="F743" s="9" t="s">
        <v>499</v>
      </c>
      <c r="G743" s="9" t="s">
        <v>575</v>
      </c>
      <c r="H743" s="19"/>
    </row>
    <row r="744" spans="1:8" ht="33.75" x14ac:dyDescent="0.2">
      <c r="A744" s="16" t="s">
        <v>1424</v>
      </c>
      <c r="B744" s="9" t="str">
        <f>+VLOOKUP(A744,dataset!A$2:B$40,2,FALSE)</f>
        <v>Indicadores Sectoriales de Arroz</v>
      </c>
      <c r="C744" s="17" t="s">
        <v>1432</v>
      </c>
      <c r="D744" s="17" t="str">
        <f>+VLOOKUP(C744,distribution!C$2:D$40,2,FALSE)</f>
        <v>Indicadores de Arroz en valores anuales, trimestrales y mensuales</v>
      </c>
      <c r="E744" s="17" t="s">
        <v>477</v>
      </c>
      <c r="F744" s="9" t="s">
        <v>499</v>
      </c>
      <c r="G744" s="9" t="s">
        <v>678</v>
      </c>
      <c r="H744" s="19"/>
    </row>
    <row r="745" spans="1:8" ht="33.75" x14ac:dyDescent="0.2">
      <c r="A745" s="16" t="s">
        <v>1424</v>
      </c>
      <c r="B745" s="9" t="str">
        <f>+VLOOKUP(A745,dataset!A$2:B$40,2,FALSE)</f>
        <v>Indicadores Sectoriales de Arroz</v>
      </c>
      <c r="C745" s="17" t="s">
        <v>1432</v>
      </c>
      <c r="D745" s="17" t="str">
        <f>+VLOOKUP(C745,distribution!C$2:D$40,2,FALSE)</f>
        <v>Indicadores de Arroz en valores anuales, trimestrales y mensuales</v>
      </c>
      <c r="E745" s="17" t="s">
        <v>1433</v>
      </c>
      <c r="F745" s="9" t="s">
        <v>10</v>
      </c>
      <c r="G745" s="9" t="s">
        <v>1442</v>
      </c>
      <c r="H745" s="19" t="s">
        <v>363</v>
      </c>
    </row>
    <row r="746" spans="1:8" ht="33.75" x14ac:dyDescent="0.2">
      <c r="A746" s="16" t="s">
        <v>1424</v>
      </c>
      <c r="B746" s="9" t="str">
        <f>+VLOOKUP(A746,dataset!A$2:B$40,2,FALSE)</f>
        <v>Indicadores Sectoriales de Arroz</v>
      </c>
      <c r="C746" s="17" t="s">
        <v>1432</v>
      </c>
      <c r="D746" s="17" t="str">
        <f>+VLOOKUP(C746,distribution!C$2:D$40,2,FALSE)</f>
        <v>Indicadores de Arroz en valores anuales, trimestrales y mensuales</v>
      </c>
      <c r="E746" s="17" t="s">
        <v>1434</v>
      </c>
      <c r="F746" s="9" t="s">
        <v>10</v>
      </c>
      <c r="G746" s="9" t="s">
        <v>1443</v>
      </c>
      <c r="H746" s="19" t="s">
        <v>363</v>
      </c>
    </row>
    <row r="747" spans="1:8" ht="33.75" x14ac:dyDescent="0.2">
      <c r="A747" s="16" t="s">
        <v>1424</v>
      </c>
      <c r="B747" s="9" t="str">
        <f>+VLOOKUP(A747,dataset!A$2:B$40,2,FALSE)</f>
        <v>Indicadores Sectoriales de Arroz</v>
      </c>
      <c r="C747" s="17" t="s">
        <v>1432</v>
      </c>
      <c r="D747" s="17" t="str">
        <f>+VLOOKUP(C747,distribution!C$2:D$40,2,FALSE)</f>
        <v>Indicadores de Arroz en valores anuales, trimestrales y mensuales</v>
      </c>
      <c r="E747" s="17" t="s">
        <v>1435</v>
      </c>
      <c r="F747" s="9" t="s">
        <v>10</v>
      </c>
      <c r="G747" s="9" t="s">
        <v>1444</v>
      </c>
      <c r="H747" s="19" t="s">
        <v>370</v>
      </c>
    </row>
    <row r="748" spans="1:8" ht="33.75" x14ac:dyDescent="0.2">
      <c r="A748" s="16" t="s">
        <v>1424</v>
      </c>
      <c r="B748" s="9" t="str">
        <f>+VLOOKUP(A748,dataset!A$2:B$40,2,FALSE)</f>
        <v>Indicadores Sectoriales de Arroz</v>
      </c>
      <c r="C748" s="17" t="s">
        <v>1432</v>
      </c>
      <c r="D748" s="17" t="str">
        <f>+VLOOKUP(C748,distribution!C$2:D$40,2,FALSE)</f>
        <v>Indicadores de Arroz en valores anuales, trimestrales y mensuales</v>
      </c>
      <c r="E748" s="17" t="s">
        <v>1436</v>
      </c>
      <c r="F748" s="9" t="s">
        <v>10</v>
      </c>
      <c r="G748" s="9" t="s">
        <v>1445</v>
      </c>
      <c r="H748" s="19" t="s">
        <v>370</v>
      </c>
    </row>
    <row r="749" spans="1:8" ht="33.75" x14ac:dyDescent="0.2">
      <c r="A749" s="16" t="s">
        <v>1424</v>
      </c>
      <c r="B749" s="9" t="str">
        <f>+VLOOKUP(A749,dataset!A$2:B$40,2,FALSE)</f>
        <v>Indicadores Sectoriales de Arroz</v>
      </c>
      <c r="C749" s="17" t="s">
        <v>1432</v>
      </c>
      <c r="D749" s="17" t="str">
        <f>+VLOOKUP(C749,distribution!C$2:D$40,2,FALSE)</f>
        <v>Indicadores de Arroz en valores anuales, trimestrales y mensuales</v>
      </c>
      <c r="E749" s="17" t="s">
        <v>1437</v>
      </c>
      <c r="F749" s="9" t="s">
        <v>10</v>
      </c>
      <c r="G749" s="9" t="s">
        <v>1446</v>
      </c>
      <c r="H749" s="19" t="s">
        <v>1451</v>
      </c>
    </row>
    <row r="750" spans="1:8" ht="33.75" x14ac:dyDescent="0.2">
      <c r="A750" s="16" t="s">
        <v>1424</v>
      </c>
      <c r="B750" s="9" t="str">
        <f>+VLOOKUP(A750,dataset!A$2:B$40,2,FALSE)</f>
        <v>Indicadores Sectoriales de Arroz</v>
      </c>
      <c r="C750" s="17" t="s">
        <v>1432</v>
      </c>
      <c r="D750" s="17" t="str">
        <f>+VLOOKUP(C750,distribution!C$2:D$40,2,FALSE)</f>
        <v>Indicadores de Arroz en valores anuales, trimestrales y mensuales</v>
      </c>
      <c r="E750" s="17" t="s">
        <v>1438</v>
      </c>
      <c r="F750" s="9" t="s">
        <v>10</v>
      </c>
      <c r="G750" s="9" t="s">
        <v>1447</v>
      </c>
      <c r="H750" s="19" t="s">
        <v>1451</v>
      </c>
    </row>
    <row r="751" spans="1:8" ht="45" x14ac:dyDescent="0.2">
      <c r="A751" s="16" t="s">
        <v>1424</v>
      </c>
      <c r="B751" s="9" t="str">
        <f>+VLOOKUP(A751,dataset!A$2:B$40,2,FALSE)</f>
        <v>Indicadores Sectoriales de Arroz</v>
      </c>
      <c r="C751" s="17" t="s">
        <v>1432</v>
      </c>
      <c r="D751" s="17" t="str">
        <f>+VLOOKUP(C751,distribution!C$2:D$40,2,FALSE)</f>
        <v>Indicadores de Arroz en valores anuales, trimestrales y mensuales</v>
      </c>
      <c r="E751" s="17" t="s">
        <v>1439</v>
      </c>
      <c r="F751" s="9" t="s">
        <v>10</v>
      </c>
      <c r="G751" s="9" t="s">
        <v>1448</v>
      </c>
      <c r="H751" s="19" t="s">
        <v>390</v>
      </c>
    </row>
    <row r="752" spans="1:8" ht="45" x14ac:dyDescent="0.2">
      <c r="A752" s="16" t="s">
        <v>1424</v>
      </c>
      <c r="B752" s="9" t="str">
        <f>+VLOOKUP(A752,dataset!A$2:B$40,2,FALSE)</f>
        <v>Indicadores Sectoriales de Arroz</v>
      </c>
      <c r="C752" s="17" t="s">
        <v>1432</v>
      </c>
      <c r="D752" s="17" t="str">
        <f>+VLOOKUP(C752,distribution!C$2:D$40,2,FALSE)</f>
        <v>Indicadores de Arroz en valores anuales, trimestrales y mensuales</v>
      </c>
      <c r="E752" s="17" t="s">
        <v>1440</v>
      </c>
      <c r="F752" s="9" t="s">
        <v>10</v>
      </c>
      <c r="G752" s="9" t="s">
        <v>1449</v>
      </c>
      <c r="H752" s="19" t="s">
        <v>390</v>
      </c>
    </row>
    <row r="753" spans="1:8" ht="33.75" x14ac:dyDescent="0.2">
      <c r="A753" s="16" t="s">
        <v>1424</v>
      </c>
      <c r="B753" s="9" t="str">
        <f>+VLOOKUP(A753,dataset!A$2:B$40,2,FALSE)</f>
        <v>Indicadores Sectoriales de Arroz</v>
      </c>
      <c r="C753" s="17" t="s">
        <v>1432</v>
      </c>
      <c r="D753" s="17" t="str">
        <f>+VLOOKUP(C753,distribution!C$2:D$40,2,FALSE)</f>
        <v>Indicadores de Arroz en valores anuales, trimestrales y mensuales</v>
      </c>
      <c r="E753" s="17" t="s">
        <v>1441</v>
      </c>
      <c r="F753" s="9" t="s">
        <v>10</v>
      </c>
      <c r="G753" s="9" t="s">
        <v>1450</v>
      </c>
      <c r="H753" s="19" t="s">
        <v>390</v>
      </c>
    </row>
    <row r="754" spans="1:8" ht="56.25" x14ac:dyDescent="0.2">
      <c r="A754" s="10" t="s">
        <v>471</v>
      </c>
      <c r="B754" s="143" t="str">
        <f>+VLOOKUP(A754,dataset!A$2:B$40,2,FALSE)</f>
        <v>Indicadores Provinciales Socioeconómicos</v>
      </c>
      <c r="C754" s="21" t="s">
        <v>473</v>
      </c>
      <c r="D754" s="143" t="str">
        <f>+VLOOKUP(C754,distribution!C$2:D$40,2,FALSE)</f>
        <v>Indicadores Provinciales Socioeconómicos en valores anuales, trimestrales y mensual acumulado</v>
      </c>
      <c r="E754" s="17" t="s">
        <v>476</v>
      </c>
      <c r="F754" s="9" t="s">
        <v>475</v>
      </c>
      <c r="G754" s="9" t="s">
        <v>575</v>
      </c>
      <c r="H754" s="9"/>
    </row>
    <row r="755" spans="1:8" ht="56.25" x14ac:dyDescent="0.2">
      <c r="A755" s="10" t="s">
        <v>471</v>
      </c>
      <c r="B755" s="143" t="str">
        <f>+VLOOKUP(A755,dataset!A$2:B$40,2,FALSE)</f>
        <v>Indicadores Provinciales Socioeconómicos</v>
      </c>
      <c r="C755" s="21" t="s">
        <v>473</v>
      </c>
      <c r="D755" s="143" t="str">
        <f>+VLOOKUP(C755,distribution!C$2:D$40,2,FALSE)</f>
        <v>Indicadores Provinciales Socioeconómicos en valores anuales, trimestrales y mensual acumulado</v>
      </c>
      <c r="E755" s="17" t="s">
        <v>477</v>
      </c>
      <c r="F755" s="9" t="s">
        <v>499</v>
      </c>
      <c r="G755" s="9" t="s">
        <v>678</v>
      </c>
      <c r="H755" s="9"/>
    </row>
    <row r="756" spans="1:8" ht="56.25" x14ac:dyDescent="0.2">
      <c r="A756" s="10" t="s">
        <v>471</v>
      </c>
      <c r="B756" s="143" t="str">
        <f>+VLOOKUP(A756,dataset!A$2:B$40,2,FALSE)</f>
        <v>Indicadores Provinciales Socioeconómicos</v>
      </c>
      <c r="C756" s="21" t="s">
        <v>473</v>
      </c>
      <c r="D756" s="143" t="str">
        <f>+VLOOKUP(C756,distribution!C$2:D$40,2,FALSE)</f>
        <v>Indicadores Provinciales Socioeconómicos en valores anuales, trimestrales y mensual acumulado</v>
      </c>
      <c r="E756" s="17" t="s">
        <v>474</v>
      </c>
      <c r="F756" s="9" t="s">
        <v>499</v>
      </c>
      <c r="G756" s="9" t="s">
        <v>677</v>
      </c>
      <c r="H756" s="9"/>
    </row>
    <row r="757" spans="1:8" ht="56.25" x14ac:dyDescent="0.2">
      <c r="A757" s="10" t="s">
        <v>471</v>
      </c>
      <c r="B757" s="143" t="str">
        <f>+VLOOKUP(A757,dataset!A$2:B$40,2,FALSE)</f>
        <v>Indicadores Provinciales Socioeconómicos</v>
      </c>
      <c r="C757" s="21" t="s">
        <v>473</v>
      </c>
      <c r="D757" s="143" t="str">
        <f>+VLOOKUP(C757,distribution!C$2:D$40,2,FALSE)</f>
        <v>Indicadores Provinciales Socioeconómicos en valores anuales, trimestrales y mensual acumulado</v>
      </c>
      <c r="E757" s="17" t="s">
        <v>483</v>
      </c>
      <c r="F757" s="9" t="s">
        <v>10</v>
      </c>
      <c r="G757" s="9" t="s">
        <v>576</v>
      </c>
      <c r="H757" s="64" t="s">
        <v>454</v>
      </c>
    </row>
    <row r="758" spans="1:8" ht="56.25" x14ac:dyDescent="0.2">
      <c r="A758" s="10" t="s">
        <v>471</v>
      </c>
      <c r="B758" s="143" t="str">
        <f>+VLOOKUP(A758,dataset!A$2:B$40,2,FALSE)</f>
        <v>Indicadores Provinciales Socioeconómicos</v>
      </c>
      <c r="C758" s="21" t="s">
        <v>473</v>
      </c>
      <c r="D758" s="143" t="str">
        <f>+VLOOKUP(C758,distribution!C$2:D$40,2,FALSE)</f>
        <v>Indicadores Provinciales Socioeconómicos en valores anuales, trimestrales y mensual acumulado</v>
      </c>
      <c r="E758" s="17" t="s">
        <v>484</v>
      </c>
      <c r="F758" s="9" t="s">
        <v>10</v>
      </c>
      <c r="G758" s="9" t="s">
        <v>577</v>
      </c>
      <c r="H758" s="64" t="s">
        <v>454</v>
      </c>
    </row>
    <row r="759" spans="1:8" ht="56.25" x14ac:dyDescent="0.2">
      <c r="A759" s="10" t="s">
        <v>471</v>
      </c>
      <c r="B759" s="143" t="str">
        <f>+VLOOKUP(A759,dataset!A$2:B$40,2,FALSE)</f>
        <v>Indicadores Provinciales Socioeconómicos</v>
      </c>
      <c r="C759" s="21" t="s">
        <v>473</v>
      </c>
      <c r="D759" s="143" t="str">
        <f>+VLOOKUP(C759,distribution!C$2:D$40,2,FALSE)</f>
        <v>Indicadores Provinciales Socioeconómicos en valores anuales, trimestrales y mensual acumulado</v>
      </c>
      <c r="E759" s="17" t="s">
        <v>485</v>
      </c>
      <c r="F759" s="9" t="s">
        <v>10</v>
      </c>
      <c r="G759" s="9" t="s">
        <v>578</v>
      </c>
      <c r="H759" s="64" t="s">
        <v>454</v>
      </c>
    </row>
    <row r="760" spans="1:8" ht="56.25" x14ac:dyDescent="0.2">
      <c r="A760" s="10" t="s">
        <v>471</v>
      </c>
      <c r="B760" s="143" t="str">
        <f>+VLOOKUP(A760,dataset!A$2:B$40,2,FALSE)</f>
        <v>Indicadores Provinciales Socioeconómicos</v>
      </c>
      <c r="C760" s="21" t="s">
        <v>473</v>
      </c>
      <c r="D760" s="143" t="str">
        <f>+VLOOKUP(C760,distribution!C$2:D$40,2,FALSE)</f>
        <v>Indicadores Provinciales Socioeconómicos en valores anuales, trimestrales y mensual acumulado</v>
      </c>
      <c r="E760" s="17" t="s">
        <v>486</v>
      </c>
      <c r="F760" s="9" t="s">
        <v>10</v>
      </c>
      <c r="G760" s="9" t="s">
        <v>579</v>
      </c>
      <c r="H760" s="9" t="s">
        <v>454</v>
      </c>
    </row>
    <row r="761" spans="1:8" ht="56.25" x14ac:dyDescent="0.2">
      <c r="A761" s="10" t="s">
        <v>471</v>
      </c>
      <c r="B761" s="143" t="str">
        <f>+VLOOKUP(A761,dataset!A$2:B$40,2,FALSE)</f>
        <v>Indicadores Provinciales Socioeconómicos</v>
      </c>
      <c r="C761" s="21" t="s">
        <v>473</v>
      </c>
      <c r="D761" s="143" t="str">
        <f>+VLOOKUP(C761,distribution!C$2:D$40,2,FALSE)</f>
        <v>Indicadores Provinciales Socioeconómicos en valores anuales, trimestrales y mensual acumulado</v>
      </c>
      <c r="E761" s="17" t="s">
        <v>487</v>
      </c>
      <c r="F761" s="9" t="s">
        <v>10</v>
      </c>
      <c r="G761" s="9" t="s">
        <v>580</v>
      </c>
      <c r="H761" s="9" t="s">
        <v>454</v>
      </c>
    </row>
    <row r="762" spans="1:8" ht="56.25" x14ac:dyDescent="0.2">
      <c r="A762" s="10" t="s">
        <v>471</v>
      </c>
      <c r="B762" s="143" t="str">
        <f>+VLOOKUP(A762,dataset!A$2:B$40,2,FALSE)</f>
        <v>Indicadores Provinciales Socioeconómicos</v>
      </c>
      <c r="C762" s="21" t="s">
        <v>473</v>
      </c>
      <c r="D762" s="143" t="str">
        <f>+VLOOKUP(C762,distribution!C$2:D$40,2,FALSE)</f>
        <v>Indicadores Provinciales Socioeconómicos en valores anuales, trimestrales y mensual acumulado</v>
      </c>
      <c r="E762" s="17" t="s">
        <v>488</v>
      </c>
      <c r="F762" s="9" t="s">
        <v>10</v>
      </c>
      <c r="G762" s="9" t="s">
        <v>581</v>
      </c>
      <c r="H762" s="9" t="s">
        <v>454</v>
      </c>
    </row>
    <row r="763" spans="1:8" ht="56.25" x14ac:dyDescent="0.2">
      <c r="A763" s="10" t="s">
        <v>471</v>
      </c>
      <c r="B763" s="143" t="str">
        <f>+VLOOKUP(A763,dataset!A$2:B$40,2,FALSE)</f>
        <v>Indicadores Provinciales Socioeconómicos</v>
      </c>
      <c r="C763" s="21" t="s">
        <v>473</v>
      </c>
      <c r="D763" s="143" t="str">
        <f>+VLOOKUP(C763,distribution!C$2:D$40,2,FALSE)</f>
        <v>Indicadores Provinciales Socioeconómicos en valores anuales, trimestrales y mensual acumulado</v>
      </c>
      <c r="E763" s="17" t="s">
        <v>493</v>
      </c>
      <c r="F763" s="9" t="s">
        <v>10</v>
      </c>
      <c r="G763" s="9" t="s">
        <v>582</v>
      </c>
      <c r="H763" s="64" t="s">
        <v>455</v>
      </c>
    </row>
    <row r="764" spans="1:8" ht="56.25" x14ac:dyDescent="0.2">
      <c r="A764" s="10" t="s">
        <v>471</v>
      </c>
      <c r="B764" s="143" t="str">
        <f>+VLOOKUP(A764,dataset!A$2:B$40,2,FALSE)</f>
        <v>Indicadores Provinciales Socioeconómicos</v>
      </c>
      <c r="C764" s="21" t="s">
        <v>473</v>
      </c>
      <c r="D764" s="143" t="str">
        <f>+VLOOKUP(C764,distribution!C$2:D$40,2,FALSE)</f>
        <v>Indicadores Provinciales Socioeconómicos en valores anuales, trimestrales y mensual acumulado</v>
      </c>
      <c r="E764" s="17" t="s">
        <v>494</v>
      </c>
      <c r="F764" s="9" t="s">
        <v>10</v>
      </c>
      <c r="G764" s="9" t="s">
        <v>583</v>
      </c>
      <c r="H764" s="64" t="s">
        <v>455</v>
      </c>
    </row>
    <row r="765" spans="1:8" ht="56.25" x14ac:dyDescent="0.2">
      <c r="A765" s="10" t="s">
        <v>471</v>
      </c>
      <c r="B765" s="143" t="str">
        <f>+VLOOKUP(A765,dataset!A$2:B$40,2,FALSE)</f>
        <v>Indicadores Provinciales Socioeconómicos</v>
      </c>
      <c r="C765" s="21" t="s">
        <v>473</v>
      </c>
      <c r="D765" s="143" t="str">
        <f>+VLOOKUP(C765,distribution!C$2:D$40,2,FALSE)</f>
        <v>Indicadores Provinciales Socioeconómicos en valores anuales, trimestrales y mensual acumulado</v>
      </c>
      <c r="E765" s="17" t="s">
        <v>498</v>
      </c>
      <c r="F765" s="9" t="s">
        <v>499</v>
      </c>
      <c r="G765" s="9" t="s">
        <v>1330</v>
      </c>
      <c r="H765" s="9"/>
    </row>
    <row r="766" spans="1:8" ht="56.25" x14ac:dyDescent="0.2">
      <c r="A766" s="10" t="s">
        <v>471</v>
      </c>
      <c r="B766" s="143" t="str">
        <f>+VLOOKUP(A766,dataset!A$2:B$40,2,FALSE)</f>
        <v>Indicadores Provinciales Socioeconómicos</v>
      </c>
      <c r="C766" s="21" t="s">
        <v>473</v>
      </c>
      <c r="D766" s="143" t="str">
        <f>+VLOOKUP(C766,distribution!C$2:D$40,2,FALSE)</f>
        <v>Indicadores Provinciales Socioeconómicos en valores anuales, trimestrales y mensual acumulado</v>
      </c>
      <c r="E766" s="17" t="s">
        <v>491</v>
      </c>
      <c r="F766" s="9" t="s">
        <v>10</v>
      </c>
      <c r="G766" s="9" t="s">
        <v>584</v>
      </c>
      <c r="H766" s="65" t="s">
        <v>362</v>
      </c>
    </row>
    <row r="767" spans="1:8" ht="56.25" x14ac:dyDescent="0.2">
      <c r="A767" s="10" t="s">
        <v>471</v>
      </c>
      <c r="B767" s="143" t="str">
        <f>+VLOOKUP(A767,dataset!A$2:B$40,2,FALSE)</f>
        <v>Indicadores Provinciales Socioeconómicos</v>
      </c>
      <c r="C767" s="21" t="s">
        <v>473</v>
      </c>
      <c r="D767" s="143" t="str">
        <f>+VLOOKUP(C767,distribution!C$2:D$40,2,FALSE)</f>
        <v>Indicadores Provinciales Socioeconómicos en valores anuales, trimestrales y mensual acumulado</v>
      </c>
      <c r="E767" s="17" t="s">
        <v>1</v>
      </c>
      <c r="F767" s="9" t="s">
        <v>9</v>
      </c>
      <c r="G767" s="9" t="s">
        <v>1331</v>
      </c>
      <c r="H767" s="9"/>
    </row>
    <row r="768" spans="1:8" ht="56.25" x14ac:dyDescent="0.2">
      <c r="A768" s="10" t="s">
        <v>471</v>
      </c>
      <c r="B768" s="143" t="str">
        <f>+VLOOKUP(A768,dataset!A$2:B$40,2,FALSE)</f>
        <v>Indicadores Provinciales Socioeconómicos</v>
      </c>
      <c r="C768" s="21" t="s">
        <v>473</v>
      </c>
      <c r="D768" s="143" t="str">
        <f>+VLOOKUP(C768,distribution!C$2:D$40,2,FALSE)</f>
        <v>Indicadores Provinciales Socioeconómicos en valores anuales, trimestrales y mensual acumulado</v>
      </c>
      <c r="E768" s="9" t="s">
        <v>600</v>
      </c>
      <c r="F768" s="9" t="s">
        <v>10</v>
      </c>
      <c r="G768" s="9" t="s">
        <v>601</v>
      </c>
      <c r="H768" s="64" t="s">
        <v>602</v>
      </c>
    </row>
    <row r="769" spans="1:8" ht="56.25" x14ac:dyDescent="0.2">
      <c r="A769" s="10" t="s">
        <v>471</v>
      </c>
      <c r="B769" s="143" t="str">
        <f>+VLOOKUP(A769,dataset!A$2:B$40,2,FALSE)</f>
        <v>Indicadores Provinciales Socioeconómicos</v>
      </c>
      <c r="C769" s="21" t="s">
        <v>473</v>
      </c>
      <c r="D769" s="143" t="str">
        <f>+VLOOKUP(C769,distribution!C$2:D$40,2,FALSE)</f>
        <v>Indicadores Provinciales Socioeconómicos en valores anuales, trimestrales y mensual acumulado</v>
      </c>
      <c r="E769" s="9" t="s">
        <v>603</v>
      </c>
      <c r="F769" s="9" t="s">
        <v>10</v>
      </c>
      <c r="G769" s="9" t="s">
        <v>604</v>
      </c>
      <c r="H769" s="64" t="s">
        <v>455</v>
      </c>
    </row>
    <row r="770" spans="1:8" ht="56.25" x14ac:dyDescent="0.2">
      <c r="A770" s="10" t="s">
        <v>471</v>
      </c>
      <c r="B770" s="143" t="str">
        <f>+VLOOKUP(A770,dataset!A$2:B$40,2,FALSE)</f>
        <v>Indicadores Provinciales Socioeconómicos</v>
      </c>
      <c r="C770" s="21" t="s">
        <v>473</v>
      </c>
      <c r="D770" s="143" t="str">
        <f>+VLOOKUP(C770,distribution!C$2:D$40,2,FALSE)</f>
        <v>Indicadores Provinciales Socioeconómicos en valores anuales, trimestrales y mensual acumulado</v>
      </c>
      <c r="E770" s="9" t="s">
        <v>605</v>
      </c>
      <c r="F770" s="9" t="s">
        <v>10</v>
      </c>
      <c r="G770" s="9" t="s">
        <v>606</v>
      </c>
      <c r="H770" s="64" t="s">
        <v>456</v>
      </c>
    </row>
    <row r="771" spans="1:8" ht="56.25" x14ac:dyDescent="0.2">
      <c r="A771" s="10" t="s">
        <v>471</v>
      </c>
      <c r="B771" s="143" t="str">
        <f>+VLOOKUP(A771,dataset!A$2:B$40,2,FALSE)</f>
        <v>Indicadores Provinciales Socioeconómicos</v>
      </c>
      <c r="C771" s="21" t="s">
        <v>473</v>
      </c>
      <c r="D771" s="143" t="str">
        <f>+VLOOKUP(C771,distribution!C$2:D$40,2,FALSE)</f>
        <v>Indicadores Provinciales Socioeconómicos en valores anuales, trimestrales y mensual acumulado</v>
      </c>
      <c r="E771" s="9" t="s">
        <v>607</v>
      </c>
      <c r="F771" s="9" t="s">
        <v>10</v>
      </c>
      <c r="G771" s="9" t="s">
        <v>608</v>
      </c>
      <c r="H771" s="64" t="s">
        <v>455</v>
      </c>
    </row>
    <row r="772" spans="1:8" ht="56.25" x14ac:dyDescent="0.2">
      <c r="A772" s="10" t="s">
        <v>471</v>
      </c>
      <c r="B772" s="143" t="str">
        <f>+VLOOKUP(A772,dataset!A$2:B$40,2,FALSE)</f>
        <v>Indicadores Provinciales Socioeconómicos</v>
      </c>
      <c r="C772" s="21" t="s">
        <v>473</v>
      </c>
      <c r="D772" s="143" t="str">
        <f>+VLOOKUP(C772,distribution!C$2:D$40,2,FALSE)</f>
        <v>Indicadores Provinciales Socioeconómicos en valores anuales, trimestrales y mensual acumulado</v>
      </c>
      <c r="E772" s="17" t="s">
        <v>478</v>
      </c>
      <c r="F772" s="9" t="s">
        <v>10</v>
      </c>
      <c r="G772" s="9" t="s">
        <v>585</v>
      </c>
      <c r="H772" s="64" t="s">
        <v>450</v>
      </c>
    </row>
    <row r="773" spans="1:8" ht="56.25" x14ac:dyDescent="0.2">
      <c r="A773" s="10" t="s">
        <v>471</v>
      </c>
      <c r="B773" s="143" t="str">
        <f>+VLOOKUP(A773,dataset!A$2:B$40,2,FALSE)</f>
        <v>Indicadores Provinciales Socioeconómicos</v>
      </c>
      <c r="C773" s="21" t="s">
        <v>473</v>
      </c>
      <c r="D773" s="143" t="str">
        <f>+VLOOKUP(C773,distribution!C$2:D$40,2,FALSE)</f>
        <v>Indicadores Provinciales Socioeconómicos en valores anuales, trimestrales y mensual acumulado</v>
      </c>
      <c r="E773" s="17" t="s">
        <v>495</v>
      </c>
      <c r="F773" s="9" t="s">
        <v>10</v>
      </c>
      <c r="G773" s="9" t="s">
        <v>586</v>
      </c>
      <c r="H773" s="64" t="s">
        <v>455</v>
      </c>
    </row>
    <row r="774" spans="1:8" ht="56.25" x14ac:dyDescent="0.2">
      <c r="A774" s="10" t="s">
        <v>471</v>
      </c>
      <c r="B774" s="143" t="str">
        <f>+VLOOKUP(A774,dataset!A$2:B$40,2,FALSE)</f>
        <v>Indicadores Provinciales Socioeconómicos</v>
      </c>
      <c r="C774" s="21" t="s">
        <v>473</v>
      </c>
      <c r="D774" s="143" t="str">
        <f>+VLOOKUP(C774,distribution!C$2:D$40,2,FALSE)</f>
        <v>Indicadores Provinciales Socioeconómicos en valores anuales, trimestrales y mensual acumulado</v>
      </c>
      <c r="E774" s="17" t="s">
        <v>496</v>
      </c>
      <c r="F774" s="9" t="s">
        <v>10</v>
      </c>
      <c r="G774" s="9" t="s">
        <v>587</v>
      </c>
      <c r="H774" s="64" t="s">
        <v>455</v>
      </c>
    </row>
    <row r="775" spans="1:8" ht="56.25" x14ac:dyDescent="0.2">
      <c r="A775" s="10" t="s">
        <v>471</v>
      </c>
      <c r="B775" s="143" t="str">
        <f>+VLOOKUP(A775,dataset!A$2:B$40,2,FALSE)</f>
        <v>Indicadores Provinciales Socioeconómicos</v>
      </c>
      <c r="C775" s="21" t="s">
        <v>473</v>
      </c>
      <c r="D775" s="143" t="str">
        <f>+VLOOKUP(C775,distribution!C$2:D$40,2,FALSE)</f>
        <v>Indicadores Provinciales Socioeconómicos en valores anuales, trimestrales y mensual acumulado</v>
      </c>
      <c r="E775" s="17" t="s">
        <v>1773</v>
      </c>
      <c r="F775" s="9" t="s">
        <v>10</v>
      </c>
      <c r="G775" s="9" t="s">
        <v>726</v>
      </c>
      <c r="H775" s="66" t="s">
        <v>378</v>
      </c>
    </row>
    <row r="776" spans="1:8" ht="56.25" x14ac:dyDescent="0.2">
      <c r="A776" s="10" t="s">
        <v>471</v>
      </c>
      <c r="B776" s="143" t="str">
        <f>+VLOOKUP(A776,dataset!A$2:B$40,2,FALSE)</f>
        <v>Indicadores Provinciales Socioeconómicos</v>
      </c>
      <c r="C776" s="21" t="s">
        <v>473</v>
      </c>
      <c r="D776" s="143" t="str">
        <f>+VLOOKUP(C776,distribution!C$2:D$40,2,FALSE)</f>
        <v>Indicadores Provinciales Socioeconómicos en valores anuales, trimestrales y mensual acumulado</v>
      </c>
      <c r="E776" s="17" t="s">
        <v>490</v>
      </c>
      <c r="F776" s="9" t="s">
        <v>10</v>
      </c>
      <c r="G776" s="9" t="s">
        <v>725</v>
      </c>
      <c r="H776" s="65" t="s">
        <v>362</v>
      </c>
    </row>
    <row r="777" spans="1:8" ht="56.25" x14ac:dyDescent="0.2">
      <c r="A777" s="10" t="s">
        <v>471</v>
      </c>
      <c r="B777" s="143" t="str">
        <f>+VLOOKUP(A777,dataset!A$2:B$40,2,FALSE)</f>
        <v>Indicadores Provinciales Socioeconómicos</v>
      </c>
      <c r="C777" s="21" t="s">
        <v>473</v>
      </c>
      <c r="D777" s="143" t="str">
        <f>+VLOOKUP(C777,distribution!C$2:D$40,2,FALSE)</f>
        <v>Indicadores Provinciales Socioeconómicos en valores anuales, trimestrales y mensual acumulado</v>
      </c>
      <c r="E777" s="17" t="s">
        <v>492</v>
      </c>
      <c r="F777" s="9" t="s">
        <v>10</v>
      </c>
      <c r="G777" s="9" t="s">
        <v>724</v>
      </c>
      <c r="H777" s="65" t="s">
        <v>362</v>
      </c>
    </row>
    <row r="778" spans="1:8" ht="56.25" x14ac:dyDescent="0.2">
      <c r="A778" s="10" t="s">
        <v>471</v>
      </c>
      <c r="B778" s="143" t="str">
        <f>+VLOOKUP(A778,dataset!A$2:B$40,2,FALSE)</f>
        <v>Indicadores Provinciales Socioeconómicos</v>
      </c>
      <c r="C778" s="21" t="s">
        <v>473</v>
      </c>
      <c r="D778" s="143" t="str">
        <f>+VLOOKUP(C778,distribution!C$2:D$40,2,FALSE)</f>
        <v>Indicadores Provinciales Socioeconómicos en valores anuales, trimestrales y mensual acumulado</v>
      </c>
      <c r="E778" s="17" t="s">
        <v>489</v>
      </c>
      <c r="F778" s="9" t="s">
        <v>10</v>
      </c>
      <c r="G778" s="9" t="s">
        <v>723</v>
      </c>
      <c r="H778" s="65" t="s">
        <v>362</v>
      </c>
    </row>
    <row r="779" spans="1:8" ht="56.25" x14ac:dyDescent="0.2">
      <c r="A779" s="10" t="s">
        <v>471</v>
      </c>
      <c r="B779" s="143" t="str">
        <f>+VLOOKUP(A779,dataset!A$2:B$40,2,FALSE)</f>
        <v>Indicadores Provinciales Socioeconómicos</v>
      </c>
      <c r="C779" s="21" t="s">
        <v>473</v>
      </c>
      <c r="D779" s="143" t="str">
        <f>+VLOOKUP(C779,distribution!C$2:D$40,2,FALSE)</f>
        <v>Indicadores Provinciales Socioeconómicos en valores anuales, trimestrales y mensual acumulado</v>
      </c>
      <c r="E779" s="17" t="s">
        <v>479</v>
      </c>
      <c r="F779" s="9" t="s">
        <v>10</v>
      </c>
      <c r="G779" s="9" t="s">
        <v>588</v>
      </c>
      <c r="H779" s="64" t="s">
        <v>451</v>
      </c>
    </row>
    <row r="780" spans="1:8" ht="56.25" x14ac:dyDescent="0.2">
      <c r="A780" s="10" t="s">
        <v>471</v>
      </c>
      <c r="B780" s="143" t="str">
        <f>+VLOOKUP(A780,dataset!A$2:B$40,2,FALSE)</f>
        <v>Indicadores Provinciales Socioeconómicos</v>
      </c>
      <c r="C780" s="21" t="s">
        <v>473</v>
      </c>
      <c r="D780" s="143" t="str">
        <f>+VLOOKUP(C780,distribution!C$2:D$40,2,FALSE)</f>
        <v>Indicadores Provinciales Socioeconómicos en valores anuales, trimestrales y mensual acumulado</v>
      </c>
      <c r="E780" s="17" t="s">
        <v>482</v>
      </c>
      <c r="F780" s="9" t="s">
        <v>10</v>
      </c>
      <c r="G780" s="9" t="s">
        <v>589</v>
      </c>
      <c r="H780" s="64" t="s">
        <v>453</v>
      </c>
    </row>
    <row r="781" spans="1:8" ht="56.25" x14ac:dyDescent="0.2">
      <c r="A781" s="10" t="s">
        <v>471</v>
      </c>
      <c r="B781" s="143" t="str">
        <f>+VLOOKUP(A781,dataset!A$2:B$40,2,FALSE)</f>
        <v>Indicadores Provinciales Socioeconómicos</v>
      </c>
      <c r="C781" s="21" t="s">
        <v>473</v>
      </c>
      <c r="D781" s="143" t="str">
        <f>+VLOOKUP(C781,distribution!C$2:D$40,2,FALSE)</f>
        <v>Indicadores Provinciales Socioeconómicos en valores anuales, trimestrales y mensual acumulado</v>
      </c>
      <c r="E781" s="17" t="s">
        <v>481</v>
      </c>
      <c r="F781" s="9" t="s">
        <v>10</v>
      </c>
      <c r="G781" s="9" t="s">
        <v>590</v>
      </c>
      <c r="H781" s="9" t="s">
        <v>452</v>
      </c>
    </row>
    <row r="782" spans="1:8" ht="56.25" x14ac:dyDescent="0.2">
      <c r="A782" s="10" t="s">
        <v>471</v>
      </c>
      <c r="B782" s="143" t="str">
        <f>+VLOOKUP(A782,dataset!A$2:B$40,2,FALSE)</f>
        <v>Indicadores Provinciales Socioeconómicos</v>
      </c>
      <c r="C782" s="21" t="s">
        <v>473</v>
      </c>
      <c r="D782" s="143" t="str">
        <f>+VLOOKUP(C782,distribution!C$2:D$40,2,FALSE)</f>
        <v>Indicadores Provinciales Socioeconómicos en valores anuales, trimestrales y mensual acumulado</v>
      </c>
      <c r="E782" s="17" t="s">
        <v>480</v>
      </c>
      <c r="F782" s="9" t="s">
        <v>10</v>
      </c>
      <c r="G782" s="9" t="s">
        <v>591</v>
      </c>
      <c r="H782" s="64" t="s">
        <v>451</v>
      </c>
    </row>
    <row r="783" spans="1:8" ht="56.25" x14ac:dyDescent="0.2">
      <c r="A783" s="10" t="s">
        <v>471</v>
      </c>
      <c r="B783" s="143" t="str">
        <f>+VLOOKUP(A783,dataset!A$2:B$40,2,FALSE)</f>
        <v>Indicadores Provinciales Socioeconómicos</v>
      </c>
      <c r="C783" s="21" t="s">
        <v>473</v>
      </c>
      <c r="D783" s="143" t="str">
        <f>+VLOOKUP(C783,distribution!C$2:D$40,2,FALSE)</f>
        <v>Indicadores Provinciales Socioeconómicos en valores anuales, trimestrales y mensual acumulado</v>
      </c>
      <c r="E783" s="17" t="s">
        <v>1232</v>
      </c>
      <c r="F783" s="9" t="s">
        <v>10</v>
      </c>
      <c r="G783" s="9" t="s">
        <v>1280</v>
      </c>
      <c r="H783" s="19" t="s">
        <v>372</v>
      </c>
    </row>
    <row r="784" spans="1:8" ht="56.25" x14ac:dyDescent="0.2">
      <c r="A784" s="10" t="s">
        <v>471</v>
      </c>
      <c r="B784" s="143" t="str">
        <f>+VLOOKUP(A784,dataset!A$2:B$40,2,FALSE)</f>
        <v>Indicadores Provinciales Socioeconómicos</v>
      </c>
      <c r="C784" s="21" t="s">
        <v>473</v>
      </c>
      <c r="D784" s="143" t="str">
        <f>+VLOOKUP(C784,distribution!C$2:D$40,2,FALSE)</f>
        <v>Indicadores Provinciales Socioeconómicos en valores anuales, trimestrales y mensual acumulado</v>
      </c>
      <c r="E784" s="17" t="s">
        <v>1233</v>
      </c>
      <c r="F784" s="9" t="s">
        <v>10</v>
      </c>
      <c r="G784" s="9" t="s">
        <v>1281</v>
      </c>
      <c r="H784" s="19" t="s">
        <v>372</v>
      </c>
    </row>
    <row r="785" spans="1:8" ht="56.25" x14ac:dyDescent="0.2">
      <c r="A785" s="10" t="s">
        <v>471</v>
      </c>
      <c r="B785" s="143" t="str">
        <f>+VLOOKUP(A785,dataset!A$2:B$40,2,FALSE)</f>
        <v>Indicadores Provinciales Socioeconómicos</v>
      </c>
      <c r="C785" s="21" t="s">
        <v>473</v>
      </c>
      <c r="D785" s="143" t="str">
        <f>+VLOOKUP(C785,distribution!C$2:D$40,2,FALSE)</f>
        <v>Indicadores Provinciales Socioeconómicos en valores anuales, trimestrales y mensual acumulado</v>
      </c>
      <c r="E785" s="17" t="s">
        <v>1234</v>
      </c>
      <c r="F785" s="9" t="s">
        <v>10</v>
      </c>
      <c r="G785" s="9" t="s">
        <v>1282</v>
      </c>
      <c r="H785" s="19" t="s">
        <v>372</v>
      </c>
    </row>
    <row r="786" spans="1:8" ht="56.25" x14ac:dyDescent="0.2">
      <c r="A786" s="10" t="s">
        <v>471</v>
      </c>
      <c r="B786" s="143" t="str">
        <f>+VLOOKUP(A786,dataset!A$2:B$40,2,FALSE)</f>
        <v>Indicadores Provinciales Socioeconómicos</v>
      </c>
      <c r="C786" s="21" t="s">
        <v>473</v>
      </c>
      <c r="D786" s="143" t="str">
        <f>+VLOOKUP(C786,distribution!C$2:D$40,2,FALSE)</f>
        <v>Indicadores Provinciales Socioeconómicos en valores anuales, trimestrales y mensual acumulado</v>
      </c>
      <c r="E786" s="17" t="s">
        <v>1235</v>
      </c>
      <c r="F786" s="9" t="s">
        <v>10</v>
      </c>
      <c r="G786" s="9" t="s">
        <v>1283</v>
      </c>
      <c r="H786" s="19" t="s">
        <v>372</v>
      </c>
    </row>
    <row r="787" spans="1:8" ht="56.25" x14ac:dyDescent="0.2">
      <c r="A787" s="10" t="s">
        <v>471</v>
      </c>
      <c r="B787" s="143" t="str">
        <f>+VLOOKUP(A787,dataset!A$2:B$40,2,FALSE)</f>
        <v>Indicadores Provinciales Socioeconómicos</v>
      </c>
      <c r="C787" s="21" t="s">
        <v>473</v>
      </c>
      <c r="D787" s="143" t="str">
        <f>+VLOOKUP(C787,distribution!C$2:D$40,2,FALSE)</f>
        <v>Indicadores Provinciales Socioeconómicos en valores anuales, trimestrales y mensual acumulado</v>
      </c>
      <c r="E787" s="17" t="s">
        <v>1236</v>
      </c>
      <c r="F787" s="9" t="s">
        <v>10</v>
      </c>
      <c r="G787" s="9" t="s">
        <v>1284</v>
      </c>
      <c r="H787" s="19" t="s">
        <v>372</v>
      </c>
    </row>
    <row r="788" spans="1:8" ht="56.25" x14ac:dyDescent="0.2">
      <c r="A788" s="10" t="s">
        <v>471</v>
      </c>
      <c r="B788" s="143" t="str">
        <f>+VLOOKUP(A788,dataset!A$2:B$40,2,FALSE)</f>
        <v>Indicadores Provinciales Socioeconómicos</v>
      </c>
      <c r="C788" s="21" t="s">
        <v>473</v>
      </c>
      <c r="D788" s="143" t="str">
        <f>+VLOOKUP(C788,distribution!C$2:D$40,2,FALSE)</f>
        <v>Indicadores Provinciales Socioeconómicos en valores anuales, trimestrales y mensual acumulado</v>
      </c>
      <c r="E788" s="17" t="s">
        <v>1237</v>
      </c>
      <c r="F788" s="9" t="s">
        <v>10</v>
      </c>
      <c r="G788" s="9" t="s">
        <v>1285</v>
      </c>
      <c r="H788" s="19" t="s">
        <v>372</v>
      </c>
    </row>
    <row r="789" spans="1:8" ht="56.25" x14ac:dyDescent="0.2">
      <c r="A789" s="10" t="s">
        <v>471</v>
      </c>
      <c r="B789" s="143" t="str">
        <f>+VLOOKUP(A789,dataset!A$2:B$40,2,FALSE)</f>
        <v>Indicadores Provinciales Socioeconómicos</v>
      </c>
      <c r="C789" s="21" t="s">
        <v>473</v>
      </c>
      <c r="D789" s="143" t="str">
        <f>+VLOOKUP(C789,distribution!C$2:D$40,2,FALSE)</f>
        <v>Indicadores Provinciales Socioeconómicos en valores anuales, trimestrales y mensual acumulado</v>
      </c>
      <c r="E789" s="17" t="s">
        <v>1238</v>
      </c>
      <c r="F789" s="9" t="s">
        <v>10</v>
      </c>
      <c r="G789" s="9" t="s">
        <v>1286</v>
      </c>
      <c r="H789" s="19" t="s">
        <v>372</v>
      </c>
    </row>
    <row r="790" spans="1:8" ht="56.25" x14ac:dyDescent="0.2">
      <c r="A790" s="10" t="s">
        <v>471</v>
      </c>
      <c r="B790" s="143" t="str">
        <f>+VLOOKUP(A790,dataset!A$2:B$40,2,FALSE)</f>
        <v>Indicadores Provinciales Socioeconómicos</v>
      </c>
      <c r="C790" s="21" t="s">
        <v>473</v>
      </c>
      <c r="D790" s="143" t="str">
        <f>+VLOOKUP(C790,distribution!C$2:D$40,2,FALSE)</f>
        <v>Indicadores Provinciales Socioeconómicos en valores anuales, trimestrales y mensual acumulado</v>
      </c>
      <c r="E790" s="17" t="s">
        <v>1239</v>
      </c>
      <c r="F790" s="9" t="s">
        <v>10</v>
      </c>
      <c r="G790" s="9" t="s">
        <v>1287</v>
      </c>
      <c r="H790" s="19" t="s">
        <v>372</v>
      </c>
    </row>
    <row r="791" spans="1:8" ht="56.25" x14ac:dyDescent="0.2">
      <c r="A791" s="10" t="s">
        <v>471</v>
      </c>
      <c r="B791" s="143" t="str">
        <f>+VLOOKUP(A791,dataset!A$2:B$40,2,FALSE)</f>
        <v>Indicadores Provinciales Socioeconómicos</v>
      </c>
      <c r="C791" s="21" t="s">
        <v>473</v>
      </c>
      <c r="D791" s="143" t="str">
        <f>+VLOOKUP(C791,distribution!C$2:D$40,2,FALSE)</f>
        <v>Indicadores Provinciales Socioeconómicos en valores anuales, trimestrales y mensual acumulado</v>
      </c>
      <c r="E791" s="17" t="s">
        <v>1240</v>
      </c>
      <c r="F791" s="9" t="s">
        <v>10</v>
      </c>
      <c r="G791" s="9" t="s">
        <v>1288</v>
      </c>
      <c r="H791" s="19" t="s">
        <v>372</v>
      </c>
    </row>
    <row r="792" spans="1:8" ht="56.25" x14ac:dyDescent="0.2">
      <c r="A792" s="10" t="s">
        <v>471</v>
      </c>
      <c r="B792" s="143" t="str">
        <f>+VLOOKUP(A792,dataset!A$2:B$40,2,FALSE)</f>
        <v>Indicadores Provinciales Socioeconómicos</v>
      </c>
      <c r="C792" s="21" t="s">
        <v>473</v>
      </c>
      <c r="D792" s="143" t="str">
        <f>+VLOOKUP(C792,distribution!C$2:D$40,2,FALSE)</f>
        <v>Indicadores Provinciales Socioeconómicos en valores anuales, trimestrales y mensual acumulado</v>
      </c>
      <c r="E792" s="17" t="s">
        <v>1241</v>
      </c>
      <c r="F792" s="9" t="s">
        <v>10</v>
      </c>
      <c r="G792" s="9" t="s">
        <v>1289</v>
      </c>
      <c r="H792" s="19" t="s">
        <v>372</v>
      </c>
    </row>
    <row r="793" spans="1:8" ht="56.25" x14ac:dyDescent="0.2">
      <c r="A793" s="10" t="s">
        <v>471</v>
      </c>
      <c r="B793" s="143" t="str">
        <f>+VLOOKUP(A793,dataset!A$2:B$40,2,FALSE)</f>
        <v>Indicadores Provinciales Socioeconómicos</v>
      </c>
      <c r="C793" s="21" t="s">
        <v>473</v>
      </c>
      <c r="D793" s="143" t="str">
        <f>+VLOOKUP(C793,distribution!C$2:D$40,2,FALSE)</f>
        <v>Indicadores Provinciales Socioeconómicos en valores anuales, trimestrales y mensual acumulado</v>
      </c>
      <c r="E793" s="17" t="s">
        <v>1242</v>
      </c>
      <c r="F793" s="9" t="s">
        <v>10</v>
      </c>
      <c r="G793" s="9" t="s">
        <v>1290</v>
      </c>
      <c r="H793" s="19" t="s">
        <v>372</v>
      </c>
    </row>
    <row r="794" spans="1:8" ht="56.25" x14ac:dyDescent="0.2">
      <c r="A794" s="10" t="s">
        <v>471</v>
      </c>
      <c r="B794" s="143" t="str">
        <f>+VLOOKUP(A794,dataset!A$2:B$40,2,FALSE)</f>
        <v>Indicadores Provinciales Socioeconómicos</v>
      </c>
      <c r="C794" s="21" t="s">
        <v>473</v>
      </c>
      <c r="D794" s="143" t="str">
        <f>+VLOOKUP(C794,distribution!C$2:D$40,2,FALSE)</f>
        <v>Indicadores Provinciales Socioeconómicos en valores anuales, trimestrales y mensual acumulado</v>
      </c>
      <c r="E794" s="17" t="s">
        <v>1243</v>
      </c>
      <c r="F794" s="9" t="s">
        <v>10</v>
      </c>
      <c r="G794" s="9" t="s">
        <v>1291</v>
      </c>
      <c r="H794" s="19" t="s">
        <v>372</v>
      </c>
    </row>
    <row r="795" spans="1:8" ht="56.25" x14ac:dyDescent="0.2">
      <c r="A795" s="10" t="s">
        <v>471</v>
      </c>
      <c r="B795" s="143" t="str">
        <f>+VLOOKUP(A795,dataset!A$2:B$40,2,FALSE)</f>
        <v>Indicadores Provinciales Socioeconómicos</v>
      </c>
      <c r="C795" s="21" t="s">
        <v>473</v>
      </c>
      <c r="D795" s="143" t="str">
        <f>+VLOOKUP(C795,distribution!C$2:D$40,2,FALSE)</f>
        <v>Indicadores Provinciales Socioeconómicos en valores anuales, trimestrales y mensual acumulado</v>
      </c>
      <c r="E795" s="17" t="s">
        <v>1244</v>
      </c>
      <c r="F795" s="9" t="s">
        <v>10</v>
      </c>
      <c r="G795" s="9" t="s">
        <v>1292</v>
      </c>
      <c r="H795" s="19" t="s">
        <v>372</v>
      </c>
    </row>
    <row r="796" spans="1:8" ht="56.25" x14ac:dyDescent="0.2">
      <c r="A796" s="10" t="s">
        <v>471</v>
      </c>
      <c r="B796" s="143" t="str">
        <f>+VLOOKUP(A796,dataset!A$2:B$40,2,FALSE)</f>
        <v>Indicadores Provinciales Socioeconómicos</v>
      </c>
      <c r="C796" s="21" t="s">
        <v>473</v>
      </c>
      <c r="D796" s="143" t="str">
        <f>+VLOOKUP(C796,distribution!C$2:D$40,2,FALSE)</f>
        <v>Indicadores Provinciales Socioeconómicos en valores anuales, trimestrales y mensual acumulado</v>
      </c>
      <c r="E796" s="17" t="s">
        <v>1245</v>
      </c>
      <c r="F796" s="9" t="s">
        <v>10</v>
      </c>
      <c r="G796" s="9" t="s">
        <v>1293</v>
      </c>
      <c r="H796" s="19" t="s">
        <v>372</v>
      </c>
    </row>
    <row r="797" spans="1:8" ht="56.25" x14ac:dyDescent="0.2">
      <c r="A797" s="10" t="s">
        <v>471</v>
      </c>
      <c r="B797" s="143" t="str">
        <f>+VLOOKUP(A797,dataset!A$2:B$40,2,FALSE)</f>
        <v>Indicadores Provinciales Socioeconómicos</v>
      </c>
      <c r="C797" s="21" t="s">
        <v>473</v>
      </c>
      <c r="D797" s="143" t="str">
        <f>+VLOOKUP(C797,distribution!C$2:D$40,2,FALSE)</f>
        <v>Indicadores Provinciales Socioeconómicos en valores anuales, trimestrales y mensual acumulado</v>
      </c>
      <c r="E797" s="17" t="s">
        <v>1246</v>
      </c>
      <c r="F797" s="9" t="s">
        <v>10</v>
      </c>
      <c r="G797" s="9" t="s">
        <v>1294</v>
      </c>
      <c r="H797" s="19" t="s">
        <v>372</v>
      </c>
    </row>
    <row r="798" spans="1:8" ht="56.25" x14ac:dyDescent="0.2">
      <c r="A798" s="10" t="s">
        <v>471</v>
      </c>
      <c r="B798" s="143" t="str">
        <f>+VLOOKUP(A798,dataset!A$2:B$40,2,FALSE)</f>
        <v>Indicadores Provinciales Socioeconómicos</v>
      </c>
      <c r="C798" s="21" t="s">
        <v>473</v>
      </c>
      <c r="D798" s="143" t="str">
        <f>+VLOOKUP(C798,distribution!C$2:D$40,2,FALSE)</f>
        <v>Indicadores Provinciales Socioeconómicos en valores anuales, trimestrales y mensual acumulado</v>
      </c>
      <c r="E798" s="17" t="s">
        <v>1247</v>
      </c>
      <c r="F798" s="9" t="s">
        <v>10</v>
      </c>
      <c r="G798" s="9" t="s">
        <v>1295</v>
      </c>
      <c r="H798" s="19" t="s">
        <v>372</v>
      </c>
    </row>
    <row r="799" spans="1:8" ht="56.25" x14ac:dyDescent="0.2">
      <c r="A799" s="10" t="s">
        <v>471</v>
      </c>
      <c r="B799" s="143" t="str">
        <f>+VLOOKUP(A799,dataset!A$2:B$40,2,FALSE)</f>
        <v>Indicadores Provinciales Socioeconómicos</v>
      </c>
      <c r="C799" s="21" t="s">
        <v>473</v>
      </c>
      <c r="D799" s="143" t="str">
        <f>+VLOOKUP(C799,distribution!C$2:D$40,2,FALSE)</f>
        <v>Indicadores Provinciales Socioeconómicos en valores anuales, trimestrales y mensual acumulado</v>
      </c>
      <c r="E799" s="17" t="s">
        <v>1248</v>
      </c>
      <c r="F799" s="9" t="s">
        <v>10</v>
      </c>
      <c r="G799" s="9" t="s">
        <v>1296</v>
      </c>
      <c r="H799" s="19" t="s">
        <v>372</v>
      </c>
    </row>
    <row r="800" spans="1:8" ht="56.25" x14ac:dyDescent="0.2">
      <c r="A800" s="10" t="s">
        <v>471</v>
      </c>
      <c r="B800" s="143" t="str">
        <f>+VLOOKUP(A800,dataset!A$2:B$40,2,FALSE)</f>
        <v>Indicadores Provinciales Socioeconómicos</v>
      </c>
      <c r="C800" s="21" t="s">
        <v>473</v>
      </c>
      <c r="D800" s="143" t="str">
        <f>+VLOOKUP(C800,distribution!C$2:D$40,2,FALSE)</f>
        <v>Indicadores Provinciales Socioeconómicos en valores anuales, trimestrales y mensual acumulado</v>
      </c>
      <c r="E800" s="17" t="s">
        <v>1249</v>
      </c>
      <c r="F800" s="9" t="s">
        <v>10</v>
      </c>
      <c r="G800" s="9" t="s">
        <v>1297</v>
      </c>
      <c r="H800" s="19" t="s">
        <v>372</v>
      </c>
    </row>
    <row r="801" spans="1:8" ht="56.25" x14ac:dyDescent="0.2">
      <c r="A801" s="10" t="s">
        <v>471</v>
      </c>
      <c r="B801" s="143" t="str">
        <f>+VLOOKUP(A801,dataset!A$2:B$40,2,FALSE)</f>
        <v>Indicadores Provinciales Socioeconómicos</v>
      </c>
      <c r="C801" s="21" t="s">
        <v>473</v>
      </c>
      <c r="D801" s="143" t="str">
        <f>+VLOOKUP(C801,distribution!C$2:D$40,2,FALSE)</f>
        <v>Indicadores Provinciales Socioeconómicos en valores anuales, trimestrales y mensual acumulado</v>
      </c>
      <c r="E801" s="17" t="s">
        <v>1250</v>
      </c>
      <c r="F801" s="9" t="s">
        <v>10</v>
      </c>
      <c r="G801" s="9" t="s">
        <v>1298</v>
      </c>
      <c r="H801" s="19" t="s">
        <v>372</v>
      </c>
    </row>
    <row r="802" spans="1:8" ht="56.25" x14ac:dyDescent="0.2">
      <c r="A802" s="10" t="s">
        <v>471</v>
      </c>
      <c r="B802" s="143" t="str">
        <f>+VLOOKUP(A802,dataset!A$2:B$40,2,FALSE)</f>
        <v>Indicadores Provinciales Socioeconómicos</v>
      </c>
      <c r="C802" s="21" t="s">
        <v>473</v>
      </c>
      <c r="D802" s="143" t="str">
        <f>+VLOOKUP(C802,distribution!C$2:D$40,2,FALSE)</f>
        <v>Indicadores Provinciales Socioeconómicos en valores anuales, trimestrales y mensual acumulado</v>
      </c>
      <c r="E802" s="17" t="s">
        <v>1251</v>
      </c>
      <c r="F802" s="9" t="s">
        <v>10</v>
      </c>
      <c r="G802" s="9" t="s">
        <v>1299</v>
      </c>
      <c r="H802" s="19" t="s">
        <v>372</v>
      </c>
    </row>
    <row r="803" spans="1:8" ht="56.25" x14ac:dyDescent="0.2">
      <c r="A803" s="10" t="s">
        <v>471</v>
      </c>
      <c r="B803" s="143" t="str">
        <f>+VLOOKUP(A803,dataset!A$2:B$40,2,FALSE)</f>
        <v>Indicadores Provinciales Socioeconómicos</v>
      </c>
      <c r="C803" s="21" t="s">
        <v>473</v>
      </c>
      <c r="D803" s="143" t="str">
        <f>+VLOOKUP(C803,distribution!C$2:D$40,2,FALSE)</f>
        <v>Indicadores Provinciales Socioeconómicos en valores anuales, trimestrales y mensual acumulado</v>
      </c>
      <c r="E803" s="17" t="s">
        <v>1252</v>
      </c>
      <c r="F803" s="9" t="s">
        <v>10</v>
      </c>
      <c r="G803" s="9" t="s">
        <v>1300</v>
      </c>
      <c r="H803" s="19" t="s">
        <v>372</v>
      </c>
    </row>
    <row r="804" spans="1:8" ht="56.25" x14ac:dyDescent="0.2">
      <c r="A804" s="10" t="s">
        <v>471</v>
      </c>
      <c r="B804" s="143" t="str">
        <f>+VLOOKUP(A804,dataset!A$2:B$40,2,FALSE)</f>
        <v>Indicadores Provinciales Socioeconómicos</v>
      </c>
      <c r="C804" s="21" t="s">
        <v>473</v>
      </c>
      <c r="D804" s="143" t="str">
        <f>+VLOOKUP(C804,distribution!C$2:D$40,2,FALSE)</f>
        <v>Indicadores Provinciales Socioeconómicos en valores anuales, trimestrales y mensual acumulado</v>
      </c>
      <c r="E804" s="17" t="s">
        <v>1253</v>
      </c>
      <c r="F804" s="9" t="s">
        <v>10</v>
      </c>
      <c r="G804" s="9" t="s">
        <v>1301</v>
      </c>
      <c r="H804" s="19" t="s">
        <v>372</v>
      </c>
    </row>
    <row r="805" spans="1:8" ht="56.25" x14ac:dyDescent="0.2">
      <c r="A805" s="10" t="s">
        <v>471</v>
      </c>
      <c r="B805" s="143" t="str">
        <f>+VLOOKUP(A805,dataset!A$2:B$40,2,FALSE)</f>
        <v>Indicadores Provinciales Socioeconómicos</v>
      </c>
      <c r="C805" s="21" t="s">
        <v>473</v>
      </c>
      <c r="D805" s="143" t="str">
        <f>+VLOOKUP(C805,distribution!C$2:D$40,2,FALSE)</f>
        <v>Indicadores Provinciales Socioeconómicos en valores anuales, trimestrales y mensual acumulado</v>
      </c>
      <c r="E805" s="17" t="s">
        <v>1254</v>
      </c>
      <c r="F805" s="9" t="s">
        <v>10</v>
      </c>
      <c r="G805" s="9" t="s">
        <v>1302</v>
      </c>
      <c r="H805" s="19" t="s">
        <v>372</v>
      </c>
    </row>
    <row r="806" spans="1:8" ht="56.25" x14ac:dyDescent="0.2">
      <c r="A806" s="10" t="s">
        <v>471</v>
      </c>
      <c r="B806" s="143" t="str">
        <f>+VLOOKUP(A806,dataset!A$2:B$40,2,FALSE)</f>
        <v>Indicadores Provinciales Socioeconómicos</v>
      </c>
      <c r="C806" s="21" t="s">
        <v>473</v>
      </c>
      <c r="D806" s="143" t="str">
        <f>+VLOOKUP(C806,distribution!C$2:D$40,2,FALSE)</f>
        <v>Indicadores Provinciales Socioeconómicos en valores anuales, trimestrales y mensual acumulado</v>
      </c>
      <c r="E806" s="17" t="s">
        <v>1255</v>
      </c>
      <c r="F806" s="9" t="s">
        <v>10</v>
      </c>
      <c r="G806" s="9" t="s">
        <v>1303</v>
      </c>
      <c r="H806" s="19" t="s">
        <v>372</v>
      </c>
    </row>
    <row r="807" spans="1:8" ht="56.25" x14ac:dyDescent="0.2">
      <c r="A807" s="10" t="s">
        <v>471</v>
      </c>
      <c r="B807" s="143" t="str">
        <f>+VLOOKUP(A807,dataset!A$2:B$40,2,FALSE)</f>
        <v>Indicadores Provinciales Socioeconómicos</v>
      </c>
      <c r="C807" s="21" t="s">
        <v>473</v>
      </c>
      <c r="D807" s="143" t="str">
        <f>+VLOOKUP(C807,distribution!C$2:D$40,2,FALSE)</f>
        <v>Indicadores Provinciales Socioeconómicos en valores anuales, trimestrales y mensual acumulado</v>
      </c>
      <c r="E807" s="17" t="s">
        <v>1256</v>
      </c>
      <c r="F807" s="9" t="s">
        <v>10</v>
      </c>
      <c r="G807" s="9" t="s">
        <v>1304</v>
      </c>
      <c r="H807" s="19" t="s">
        <v>372</v>
      </c>
    </row>
    <row r="808" spans="1:8" ht="56.25" x14ac:dyDescent="0.2">
      <c r="A808" s="10" t="s">
        <v>471</v>
      </c>
      <c r="B808" s="11" t="str">
        <f>+VLOOKUP(A808,dataset!A$2:B$40,2,FALSE)</f>
        <v>Indicadores Provinciales Socioeconómicos</v>
      </c>
      <c r="C808" s="21" t="s">
        <v>473</v>
      </c>
      <c r="D808" s="11" t="str">
        <f>+VLOOKUP(C808,distribution!C$2:D$40,2,FALSE)</f>
        <v>Indicadores Provinciales Socioeconómicos en valores anuales, trimestrales y mensual acumulado</v>
      </c>
      <c r="E808" s="17" t="s">
        <v>1257</v>
      </c>
      <c r="F808" s="9" t="s">
        <v>10</v>
      </c>
      <c r="G808" s="9" t="s">
        <v>1305</v>
      </c>
      <c r="H808" s="19" t="s">
        <v>372</v>
      </c>
    </row>
    <row r="809" spans="1:8" ht="56.25" x14ac:dyDescent="0.2">
      <c r="A809" s="10" t="s">
        <v>471</v>
      </c>
      <c r="B809" s="11" t="str">
        <f>+VLOOKUP(A809,dataset!A$2:B$40,2,FALSE)</f>
        <v>Indicadores Provinciales Socioeconómicos</v>
      </c>
      <c r="C809" s="21" t="s">
        <v>473</v>
      </c>
      <c r="D809" s="11" t="str">
        <f>+VLOOKUP(C809,distribution!C$2:D$40,2,FALSE)</f>
        <v>Indicadores Provinciales Socioeconómicos en valores anuales, trimestrales y mensual acumulado</v>
      </c>
      <c r="E809" s="17" t="s">
        <v>1258</v>
      </c>
      <c r="F809" s="9" t="s">
        <v>10</v>
      </c>
      <c r="G809" s="9" t="s">
        <v>1306</v>
      </c>
      <c r="H809" s="19" t="s">
        <v>372</v>
      </c>
    </row>
    <row r="810" spans="1:8" ht="56.25" x14ac:dyDescent="0.2">
      <c r="A810" s="10" t="s">
        <v>471</v>
      </c>
      <c r="B810" s="11" t="str">
        <f>+VLOOKUP(A810,dataset!A$2:B$40,2,FALSE)</f>
        <v>Indicadores Provinciales Socioeconómicos</v>
      </c>
      <c r="C810" s="21" t="s">
        <v>473</v>
      </c>
      <c r="D810" s="11" t="str">
        <f>+VLOOKUP(C810,distribution!C$2:D$40,2,FALSE)</f>
        <v>Indicadores Provinciales Socioeconómicos en valores anuales, trimestrales y mensual acumulado</v>
      </c>
      <c r="E810" s="17" t="s">
        <v>1259</v>
      </c>
      <c r="F810" s="9" t="s">
        <v>10</v>
      </c>
      <c r="G810" s="9" t="s">
        <v>1307</v>
      </c>
      <c r="H810" s="19" t="s">
        <v>372</v>
      </c>
    </row>
    <row r="811" spans="1:8" ht="56.25" x14ac:dyDescent="0.2">
      <c r="A811" s="10" t="s">
        <v>471</v>
      </c>
      <c r="B811" s="11" t="str">
        <f>+VLOOKUP(A811,dataset!A$2:B$40,2,FALSE)</f>
        <v>Indicadores Provinciales Socioeconómicos</v>
      </c>
      <c r="C811" s="21" t="s">
        <v>473</v>
      </c>
      <c r="D811" s="11" t="str">
        <f>+VLOOKUP(C811,distribution!C$2:D$40,2,FALSE)</f>
        <v>Indicadores Provinciales Socioeconómicos en valores anuales, trimestrales y mensual acumulado</v>
      </c>
      <c r="E811" s="17" t="s">
        <v>1260</v>
      </c>
      <c r="F811" s="9" t="s">
        <v>10</v>
      </c>
      <c r="G811" s="9" t="s">
        <v>1308</v>
      </c>
      <c r="H811" s="19" t="s">
        <v>372</v>
      </c>
    </row>
    <row r="812" spans="1:8" ht="56.25" x14ac:dyDescent="0.2">
      <c r="A812" s="10" t="s">
        <v>471</v>
      </c>
      <c r="B812" s="11" t="str">
        <f>+VLOOKUP(A812,dataset!A$2:B$40,2,FALSE)</f>
        <v>Indicadores Provinciales Socioeconómicos</v>
      </c>
      <c r="C812" s="21" t="s">
        <v>473</v>
      </c>
      <c r="D812" s="11" t="str">
        <f>+VLOOKUP(C812,distribution!C$2:D$40,2,FALSE)</f>
        <v>Indicadores Provinciales Socioeconómicos en valores anuales, trimestrales y mensual acumulado</v>
      </c>
      <c r="E812" s="17" t="s">
        <v>1261</v>
      </c>
      <c r="F812" s="9" t="s">
        <v>10</v>
      </c>
      <c r="G812" s="9" t="s">
        <v>1309</v>
      </c>
      <c r="H812" s="19" t="s">
        <v>372</v>
      </c>
    </row>
    <row r="813" spans="1:8" ht="56.25" x14ac:dyDescent="0.2">
      <c r="A813" s="10" t="s">
        <v>471</v>
      </c>
      <c r="B813" s="11" t="str">
        <f>+VLOOKUP(A813,dataset!A$2:B$40,2,FALSE)</f>
        <v>Indicadores Provinciales Socioeconómicos</v>
      </c>
      <c r="C813" s="21" t="s">
        <v>473</v>
      </c>
      <c r="D813" s="11" t="str">
        <f>+VLOOKUP(C813,distribution!C$2:D$40,2,FALSE)</f>
        <v>Indicadores Provinciales Socioeconómicos en valores anuales, trimestrales y mensual acumulado</v>
      </c>
      <c r="E813" s="17" t="s">
        <v>1262</v>
      </c>
      <c r="F813" s="9" t="s">
        <v>10</v>
      </c>
      <c r="G813" s="9" t="s">
        <v>1310</v>
      </c>
      <c r="H813" s="19" t="s">
        <v>372</v>
      </c>
    </row>
    <row r="814" spans="1:8" ht="56.25" x14ac:dyDescent="0.2">
      <c r="A814" s="10" t="s">
        <v>471</v>
      </c>
      <c r="B814" s="11" t="str">
        <f>+VLOOKUP(A814,dataset!A$2:B$40,2,FALSE)</f>
        <v>Indicadores Provinciales Socioeconómicos</v>
      </c>
      <c r="C814" s="21" t="s">
        <v>473</v>
      </c>
      <c r="D814" s="11" t="str">
        <f>+VLOOKUP(C814,distribution!C$2:D$40,2,FALSE)</f>
        <v>Indicadores Provinciales Socioeconómicos en valores anuales, trimestrales y mensual acumulado</v>
      </c>
      <c r="E814" s="17" t="s">
        <v>1263</v>
      </c>
      <c r="F814" s="9" t="s">
        <v>10</v>
      </c>
      <c r="G814" s="9" t="s">
        <v>1311</v>
      </c>
      <c r="H814" s="19" t="s">
        <v>372</v>
      </c>
    </row>
    <row r="815" spans="1:8" ht="56.25" x14ac:dyDescent="0.2">
      <c r="A815" s="10" t="s">
        <v>471</v>
      </c>
      <c r="B815" s="11" t="str">
        <f>+VLOOKUP(A815,dataset!A$2:B$40,2,FALSE)</f>
        <v>Indicadores Provinciales Socioeconómicos</v>
      </c>
      <c r="C815" s="21" t="s">
        <v>473</v>
      </c>
      <c r="D815" s="11" t="str">
        <f>+VLOOKUP(C815,distribution!C$2:D$40,2,FALSE)</f>
        <v>Indicadores Provinciales Socioeconómicos en valores anuales, trimestrales y mensual acumulado</v>
      </c>
      <c r="E815" s="17" t="s">
        <v>1264</v>
      </c>
      <c r="F815" s="9" t="s">
        <v>10</v>
      </c>
      <c r="G815" s="9" t="s">
        <v>1312</v>
      </c>
      <c r="H815" s="19" t="s">
        <v>372</v>
      </c>
    </row>
    <row r="816" spans="1:8" ht="56.25" x14ac:dyDescent="0.2">
      <c r="A816" s="10" t="s">
        <v>471</v>
      </c>
      <c r="B816" s="11" t="str">
        <f>+VLOOKUP(A816,dataset!A$2:B$40,2,FALSE)</f>
        <v>Indicadores Provinciales Socioeconómicos</v>
      </c>
      <c r="C816" s="21" t="s">
        <v>473</v>
      </c>
      <c r="D816" s="11" t="str">
        <f>+VLOOKUP(C816,distribution!C$2:D$40,2,FALSE)</f>
        <v>Indicadores Provinciales Socioeconómicos en valores anuales, trimestrales y mensual acumulado</v>
      </c>
      <c r="E816" s="17" t="s">
        <v>1265</v>
      </c>
      <c r="F816" s="9" t="s">
        <v>10</v>
      </c>
      <c r="G816" s="9" t="s">
        <v>1313</v>
      </c>
      <c r="H816" s="19" t="s">
        <v>372</v>
      </c>
    </row>
    <row r="817" spans="1:8" ht="56.25" x14ac:dyDescent="0.2">
      <c r="A817" s="10" t="s">
        <v>471</v>
      </c>
      <c r="B817" s="11" t="str">
        <f>+VLOOKUP(A817,dataset!A$2:B$40,2,FALSE)</f>
        <v>Indicadores Provinciales Socioeconómicos</v>
      </c>
      <c r="C817" s="21" t="s">
        <v>473</v>
      </c>
      <c r="D817" s="11" t="str">
        <f>+VLOOKUP(C817,distribution!C$2:D$40,2,FALSE)</f>
        <v>Indicadores Provinciales Socioeconómicos en valores anuales, trimestrales y mensual acumulado</v>
      </c>
      <c r="E817" s="17" t="s">
        <v>1266</v>
      </c>
      <c r="F817" s="9" t="s">
        <v>10</v>
      </c>
      <c r="G817" s="9" t="s">
        <v>1314</v>
      </c>
      <c r="H817" s="19" t="s">
        <v>372</v>
      </c>
    </row>
    <row r="818" spans="1:8" ht="56.25" x14ac:dyDescent="0.2">
      <c r="A818" s="10" t="s">
        <v>471</v>
      </c>
      <c r="B818" s="11" t="str">
        <f>+VLOOKUP(A818,dataset!A$2:B$40,2,FALSE)</f>
        <v>Indicadores Provinciales Socioeconómicos</v>
      </c>
      <c r="C818" s="21" t="s">
        <v>473</v>
      </c>
      <c r="D818" s="11" t="str">
        <f>+VLOOKUP(C818,distribution!C$2:D$40,2,FALSE)</f>
        <v>Indicadores Provinciales Socioeconómicos en valores anuales, trimestrales y mensual acumulado</v>
      </c>
      <c r="E818" s="17" t="s">
        <v>1267</v>
      </c>
      <c r="F818" s="9" t="s">
        <v>10</v>
      </c>
      <c r="G818" s="9" t="s">
        <v>1315</v>
      </c>
      <c r="H818" s="19" t="s">
        <v>372</v>
      </c>
    </row>
    <row r="819" spans="1:8" ht="56.25" x14ac:dyDescent="0.2">
      <c r="A819" s="10" t="s">
        <v>471</v>
      </c>
      <c r="B819" s="11" t="str">
        <f>+VLOOKUP(A819,dataset!A$2:B$40,2,FALSE)</f>
        <v>Indicadores Provinciales Socioeconómicos</v>
      </c>
      <c r="C819" s="21" t="s">
        <v>473</v>
      </c>
      <c r="D819" s="11" t="str">
        <f>+VLOOKUP(C819,distribution!C$2:D$40,2,FALSE)</f>
        <v>Indicadores Provinciales Socioeconómicos en valores anuales, trimestrales y mensual acumulado</v>
      </c>
      <c r="E819" s="17" t="s">
        <v>1268</v>
      </c>
      <c r="F819" s="9" t="s">
        <v>10</v>
      </c>
      <c r="G819" s="9" t="s">
        <v>1316</v>
      </c>
      <c r="H819" s="19" t="s">
        <v>372</v>
      </c>
    </row>
    <row r="820" spans="1:8" ht="56.25" x14ac:dyDescent="0.2">
      <c r="A820" s="10" t="s">
        <v>471</v>
      </c>
      <c r="B820" s="11" t="str">
        <f>+VLOOKUP(A820,dataset!A$2:B$40,2,FALSE)</f>
        <v>Indicadores Provinciales Socioeconómicos</v>
      </c>
      <c r="C820" s="21" t="s">
        <v>473</v>
      </c>
      <c r="D820" s="11" t="str">
        <f>+VLOOKUP(C820,distribution!C$2:D$40,2,FALSE)</f>
        <v>Indicadores Provinciales Socioeconómicos en valores anuales, trimestrales y mensual acumulado</v>
      </c>
      <c r="E820" s="17" t="s">
        <v>1269</v>
      </c>
      <c r="F820" s="9" t="s">
        <v>10</v>
      </c>
      <c r="G820" s="9" t="s">
        <v>1317</v>
      </c>
      <c r="H820" s="19" t="s">
        <v>372</v>
      </c>
    </row>
    <row r="821" spans="1:8" ht="56.25" x14ac:dyDescent="0.2">
      <c r="A821" s="10" t="s">
        <v>471</v>
      </c>
      <c r="B821" s="11" t="str">
        <f>+VLOOKUP(A821,dataset!A$2:B$40,2,FALSE)</f>
        <v>Indicadores Provinciales Socioeconómicos</v>
      </c>
      <c r="C821" s="21" t="s">
        <v>473</v>
      </c>
      <c r="D821" s="11" t="str">
        <f>+VLOOKUP(C821,distribution!C$2:D$40,2,FALSE)</f>
        <v>Indicadores Provinciales Socioeconómicos en valores anuales, trimestrales y mensual acumulado</v>
      </c>
      <c r="E821" s="17" t="s">
        <v>1270</v>
      </c>
      <c r="F821" s="9" t="s">
        <v>10</v>
      </c>
      <c r="G821" s="9" t="s">
        <v>1318</v>
      </c>
      <c r="H821" s="19" t="s">
        <v>372</v>
      </c>
    </row>
    <row r="822" spans="1:8" ht="56.25" x14ac:dyDescent="0.2">
      <c r="A822" s="10" t="s">
        <v>471</v>
      </c>
      <c r="B822" s="11" t="str">
        <f>+VLOOKUP(A822,dataset!A$2:B$40,2,FALSE)</f>
        <v>Indicadores Provinciales Socioeconómicos</v>
      </c>
      <c r="C822" s="21" t="s">
        <v>473</v>
      </c>
      <c r="D822" s="11" t="str">
        <f>+VLOOKUP(C822,distribution!C$2:D$40,2,FALSE)</f>
        <v>Indicadores Provinciales Socioeconómicos en valores anuales, trimestrales y mensual acumulado</v>
      </c>
      <c r="E822" s="17" t="s">
        <v>1271</v>
      </c>
      <c r="F822" s="9" t="s">
        <v>10</v>
      </c>
      <c r="G822" s="9" t="s">
        <v>1319</v>
      </c>
      <c r="H822" s="19" t="s">
        <v>372</v>
      </c>
    </row>
    <row r="823" spans="1:8" ht="56.25" x14ac:dyDescent="0.2">
      <c r="A823" s="10" t="s">
        <v>471</v>
      </c>
      <c r="B823" s="11" t="str">
        <f>+VLOOKUP(A823,dataset!A$2:B$40,2,FALSE)</f>
        <v>Indicadores Provinciales Socioeconómicos</v>
      </c>
      <c r="C823" s="21" t="s">
        <v>473</v>
      </c>
      <c r="D823" s="11" t="str">
        <f>+VLOOKUP(C823,distribution!C$2:D$40,2,FALSE)</f>
        <v>Indicadores Provinciales Socioeconómicos en valores anuales, trimestrales y mensual acumulado</v>
      </c>
      <c r="E823" s="17" t="s">
        <v>1272</v>
      </c>
      <c r="F823" s="9" t="s">
        <v>10</v>
      </c>
      <c r="G823" s="9" t="s">
        <v>1320</v>
      </c>
      <c r="H823" s="19" t="s">
        <v>372</v>
      </c>
    </row>
    <row r="824" spans="1:8" ht="56.25" x14ac:dyDescent="0.2">
      <c r="A824" s="142" t="s">
        <v>471</v>
      </c>
      <c r="B824" s="11" t="str">
        <f>+VLOOKUP(A824,dataset!A$2:B$40,2,FALSE)</f>
        <v>Indicadores Provinciales Socioeconómicos</v>
      </c>
      <c r="C824" s="144" t="s">
        <v>473</v>
      </c>
      <c r="D824" s="11" t="str">
        <f>+VLOOKUP(C824,distribution!C$2:D$40,2,FALSE)</f>
        <v>Indicadores Provinciales Socioeconómicos en valores anuales, trimestrales y mensual acumulado</v>
      </c>
      <c r="E824" s="23" t="s">
        <v>1273</v>
      </c>
      <c r="F824" s="31" t="s">
        <v>10</v>
      </c>
      <c r="G824" s="31" t="s">
        <v>1321</v>
      </c>
      <c r="H824" s="30" t="s">
        <v>372</v>
      </c>
    </row>
    <row r="825" spans="1:8" ht="56.25" x14ac:dyDescent="0.2">
      <c r="A825" s="142" t="s">
        <v>471</v>
      </c>
      <c r="B825" s="11" t="str">
        <f>+VLOOKUP(A825,dataset!A$2:B$40,2,FALSE)</f>
        <v>Indicadores Provinciales Socioeconómicos</v>
      </c>
      <c r="C825" s="144" t="s">
        <v>473</v>
      </c>
      <c r="D825" s="11" t="str">
        <f>+VLOOKUP(C825,distribution!C$2:D$40,2,FALSE)</f>
        <v>Indicadores Provinciales Socioeconómicos en valores anuales, trimestrales y mensual acumulado</v>
      </c>
      <c r="E825" s="23" t="s">
        <v>1274</v>
      </c>
      <c r="F825" s="31" t="s">
        <v>10</v>
      </c>
      <c r="G825" s="31" t="s">
        <v>1322</v>
      </c>
      <c r="H825" s="30" t="s">
        <v>372</v>
      </c>
    </row>
    <row r="826" spans="1:8" ht="56.25" x14ac:dyDescent="0.2">
      <c r="A826" s="142" t="s">
        <v>471</v>
      </c>
      <c r="B826" s="11" t="str">
        <f>+VLOOKUP(A826,dataset!A$2:B$40,2,FALSE)</f>
        <v>Indicadores Provinciales Socioeconómicos</v>
      </c>
      <c r="C826" s="144" t="s">
        <v>473</v>
      </c>
      <c r="D826" s="11" t="str">
        <f>+VLOOKUP(C826,distribution!C$2:D$40,2,FALSE)</f>
        <v>Indicadores Provinciales Socioeconómicos en valores anuales, trimestrales y mensual acumulado</v>
      </c>
      <c r="E826" s="23" t="s">
        <v>1275</v>
      </c>
      <c r="F826" s="31" t="s">
        <v>10</v>
      </c>
      <c r="G826" s="31" t="s">
        <v>1323</v>
      </c>
      <c r="H826" s="30" t="s">
        <v>372</v>
      </c>
    </row>
    <row r="827" spans="1:8" ht="56.25" x14ac:dyDescent="0.2">
      <c r="A827" s="142" t="s">
        <v>471</v>
      </c>
      <c r="B827" s="11" t="str">
        <f>+VLOOKUP(A827,dataset!A$2:B$40,2,FALSE)</f>
        <v>Indicadores Provinciales Socioeconómicos</v>
      </c>
      <c r="C827" s="144" t="s">
        <v>473</v>
      </c>
      <c r="D827" s="11" t="str">
        <f>+VLOOKUP(C827,distribution!C$2:D$40,2,FALSE)</f>
        <v>Indicadores Provinciales Socioeconómicos en valores anuales, trimestrales y mensual acumulado</v>
      </c>
      <c r="E827" s="23" t="s">
        <v>1276</v>
      </c>
      <c r="F827" s="31" t="s">
        <v>10</v>
      </c>
      <c r="G827" s="31" t="s">
        <v>1324</v>
      </c>
      <c r="H827" s="30" t="s">
        <v>372</v>
      </c>
    </row>
    <row r="828" spans="1:8" ht="56.25" x14ac:dyDescent="0.2">
      <c r="A828" s="142" t="s">
        <v>471</v>
      </c>
      <c r="B828" s="11" t="str">
        <f>+VLOOKUP(A828,dataset!A$2:B$40,2,FALSE)</f>
        <v>Indicadores Provinciales Socioeconómicos</v>
      </c>
      <c r="C828" s="144" t="s">
        <v>473</v>
      </c>
      <c r="D828" s="11" t="str">
        <f>+VLOOKUP(C828,distribution!C$2:D$40,2,FALSE)</f>
        <v>Indicadores Provinciales Socioeconómicos en valores anuales, trimestrales y mensual acumulado</v>
      </c>
      <c r="E828" s="23" t="s">
        <v>1277</v>
      </c>
      <c r="F828" s="31" t="s">
        <v>10</v>
      </c>
      <c r="G828" s="31" t="s">
        <v>1325</v>
      </c>
      <c r="H828" s="30" t="s">
        <v>372</v>
      </c>
    </row>
    <row r="829" spans="1:8" ht="56.25" x14ac:dyDescent="0.2">
      <c r="A829" s="142" t="s">
        <v>471</v>
      </c>
      <c r="B829" s="11" t="str">
        <f>+VLOOKUP(A829,dataset!A$2:B$40,2,FALSE)</f>
        <v>Indicadores Provinciales Socioeconómicos</v>
      </c>
      <c r="C829" s="144" t="s">
        <v>473</v>
      </c>
      <c r="D829" s="11" t="str">
        <f>+VLOOKUP(C829,distribution!C$2:D$40,2,FALSE)</f>
        <v>Indicadores Provinciales Socioeconómicos en valores anuales, trimestrales y mensual acumulado</v>
      </c>
      <c r="E829" s="23" t="s">
        <v>1278</v>
      </c>
      <c r="F829" s="31" t="s">
        <v>10</v>
      </c>
      <c r="G829" s="31" t="s">
        <v>1326</v>
      </c>
      <c r="H829" s="30" t="s">
        <v>372</v>
      </c>
    </row>
    <row r="830" spans="1:8" ht="56.25" x14ac:dyDescent="0.2">
      <c r="A830" s="142" t="s">
        <v>471</v>
      </c>
      <c r="B830" s="11" t="str">
        <f>+VLOOKUP(A830,dataset!A$2:B$40,2,FALSE)</f>
        <v>Indicadores Provinciales Socioeconómicos</v>
      </c>
      <c r="C830" s="144" t="s">
        <v>473</v>
      </c>
      <c r="D830" s="11" t="str">
        <f>+VLOOKUP(C830,distribution!C$2:D$40,2,FALSE)</f>
        <v>Indicadores Provinciales Socioeconómicos en valores anuales, trimestrales y mensual acumulado</v>
      </c>
      <c r="E830" s="23" t="s">
        <v>1279</v>
      </c>
      <c r="F830" s="31" t="s">
        <v>10</v>
      </c>
      <c r="G830" s="31" t="s">
        <v>1327</v>
      </c>
      <c r="H830" s="30" t="s">
        <v>372</v>
      </c>
    </row>
    <row r="831" spans="1:8" ht="56.25" x14ac:dyDescent="0.2">
      <c r="A831" s="142" t="s">
        <v>471</v>
      </c>
      <c r="B831" s="11" t="str">
        <f>+VLOOKUP(A831,dataset!A$2:B$40,2,FALSE)</f>
        <v>Indicadores Provinciales Socioeconómicos</v>
      </c>
      <c r="C831" s="144" t="s">
        <v>473</v>
      </c>
      <c r="D831" s="11" t="str">
        <f>+VLOOKUP(C831,distribution!C$2:D$40,2,FALSE)</f>
        <v>Indicadores Provinciales Socioeconómicos en valores anuales, trimestrales y mensual acumulado</v>
      </c>
      <c r="E831" s="23" t="s">
        <v>1774</v>
      </c>
      <c r="F831" s="31" t="s">
        <v>10</v>
      </c>
      <c r="G831" s="31" t="s">
        <v>1807</v>
      </c>
      <c r="H831" s="150" t="s">
        <v>378</v>
      </c>
    </row>
    <row r="832" spans="1:8" ht="56.25" x14ac:dyDescent="0.2">
      <c r="A832" s="142" t="s">
        <v>471</v>
      </c>
      <c r="B832" s="11" t="str">
        <f>+VLOOKUP(A832,dataset!A$2:B$40,2,FALSE)</f>
        <v>Indicadores Provinciales Socioeconómicos</v>
      </c>
      <c r="C832" s="144" t="s">
        <v>473</v>
      </c>
      <c r="D832" s="11" t="str">
        <f>+VLOOKUP(C832,distribution!C$2:D$40,2,FALSE)</f>
        <v>Indicadores Provinciales Socioeconómicos en valores anuales, trimestrales y mensual acumulado</v>
      </c>
      <c r="E832" s="23" t="s">
        <v>1775</v>
      </c>
      <c r="F832" s="31" t="s">
        <v>10</v>
      </c>
      <c r="G832" s="31" t="s">
        <v>1806</v>
      </c>
      <c r="H832" s="150" t="s">
        <v>378</v>
      </c>
    </row>
    <row r="833" spans="1:8" ht="56.25" x14ac:dyDescent="0.2">
      <c r="A833" s="142" t="s">
        <v>471</v>
      </c>
      <c r="B833" s="11" t="str">
        <f>+VLOOKUP(A833,dataset!A$2:B$40,2,FALSE)</f>
        <v>Indicadores Provinciales Socioeconómicos</v>
      </c>
      <c r="C833" s="144" t="s">
        <v>473</v>
      </c>
      <c r="D833" s="11" t="str">
        <f>+VLOOKUP(C833,distribution!C$2:D$40,2,FALSE)</f>
        <v>Indicadores Provinciales Socioeconómicos en valores anuales, trimestrales y mensual acumulado</v>
      </c>
      <c r="E833" s="23" t="s">
        <v>1776</v>
      </c>
      <c r="F833" s="31" t="s">
        <v>10</v>
      </c>
      <c r="G833" s="31" t="s">
        <v>1805</v>
      </c>
      <c r="H833" s="150" t="s">
        <v>378</v>
      </c>
    </row>
    <row r="834" spans="1:8" ht="56.25" x14ac:dyDescent="0.2">
      <c r="A834" s="142" t="s">
        <v>471</v>
      </c>
      <c r="B834" s="11" t="str">
        <f>+VLOOKUP(A834,dataset!A$2:B$40,2,FALSE)</f>
        <v>Indicadores Provinciales Socioeconómicos</v>
      </c>
      <c r="C834" s="144" t="s">
        <v>473</v>
      </c>
      <c r="D834" s="11" t="str">
        <f>+VLOOKUP(C834,distribution!C$2:D$40,2,FALSE)</f>
        <v>Indicadores Provinciales Socioeconómicos en valores anuales, trimestrales y mensual acumulado</v>
      </c>
      <c r="E834" s="23" t="s">
        <v>1777</v>
      </c>
      <c r="F834" s="31" t="s">
        <v>10</v>
      </c>
      <c r="G834" s="31" t="s">
        <v>1804</v>
      </c>
      <c r="H834" s="150" t="s">
        <v>378</v>
      </c>
    </row>
    <row r="835" spans="1:8" ht="56.25" x14ac:dyDescent="0.2">
      <c r="A835" s="142" t="s">
        <v>471</v>
      </c>
      <c r="B835" s="11" t="str">
        <f>+VLOOKUP(A835,dataset!A$2:B$40,2,FALSE)</f>
        <v>Indicadores Provinciales Socioeconómicos</v>
      </c>
      <c r="C835" s="144" t="s">
        <v>473</v>
      </c>
      <c r="D835" s="11" t="str">
        <f>+VLOOKUP(C835,distribution!C$2:D$40,2,FALSE)</f>
        <v>Indicadores Provinciales Socioeconómicos en valores anuales, trimestrales y mensual acumulado</v>
      </c>
      <c r="E835" s="23" t="s">
        <v>1778</v>
      </c>
      <c r="F835" s="31" t="s">
        <v>10</v>
      </c>
      <c r="G835" s="31" t="s">
        <v>1797</v>
      </c>
      <c r="H835" s="150" t="s">
        <v>378</v>
      </c>
    </row>
    <row r="836" spans="1:8" ht="56.25" x14ac:dyDescent="0.2">
      <c r="A836" s="142" t="s">
        <v>471</v>
      </c>
      <c r="B836" s="11" t="str">
        <f>+VLOOKUP(A836,dataset!A$2:B$40,2,FALSE)</f>
        <v>Indicadores Provinciales Socioeconómicos</v>
      </c>
      <c r="C836" s="144" t="s">
        <v>473</v>
      </c>
      <c r="D836" s="11" t="str">
        <f>+VLOOKUP(C836,distribution!C$2:D$40,2,FALSE)</f>
        <v>Indicadores Provinciales Socioeconómicos en valores anuales, trimestrales y mensual acumulado</v>
      </c>
      <c r="E836" s="23" t="s">
        <v>1779</v>
      </c>
      <c r="F836" s="31" t="s">
        <v>10</v>
      </c>
      <c r="G836" s="31" t="s">
        <v>1796</v>
      </c>
      <c r="H836" s="150" t="s">
        <v>378</v>
      </c>
    </row>
    <row r="837" spans="1:8" ht="56.25" x14ac:dyDescent="0.2">
      <c r="A837" s="142" t="s">
        <v>471</v>
      </c>
      <c r="B837" s="11" t="str">
        <f>+VLOOKUP(A837,dataset!A$2:B$40,2,FALSE)</f>
        <v>Indicadores Provinciales Socioeconómicos</v>
      </c>
      <c r="C837" s="144" t="s">
        <v>473</v>
      </c>
      <c r="D837" s="11" t="str">
        <f>+VLOOKUP(C837,distribution!C$2:D$40,2,FALSE)</f>
        <v>Indicadores Provinciales Socioeconómicos en valores anuales, trimestrales y mensual acumulado</v>
      </c>
      <c r="E837" s="23" t="s">
        <v>1780</v>
      </c>
      <c r="F837" s="31" t="s">
        <v>10</v>
      </c>
      <c r="G837" s="31" t="s">
        <v>1015</v>
      </c>
      <c r="H837" s="150" t="s">
        <v>378</v>
      </c>
    </row>
    <row r="838" spans="1:8" ht="56.25" x14ac:dyDescent="0.2">
      <c r="A838" s="142" t="s">
        <v>471</v>
      </c>
      <c r="B838" s="11" t="str">
        <f>+VLOOKUP(A838,dataset!A$2:B$40,2,FALSE)</f>
        <v>Indicadores Provinciales Socioeconómicos</v>
      </c>
      <c r="C838" s="144" t="s">
        <v>473</v>
      </c>
      <c r="D838" s="11" t="str">
        <f>+VLOOKUP(C838,distribution!C$2:D$40,2,FALSE)</f>
        <v>Indicadores Provinciales Socioeconómicos en valores anuales, trimestrales y mensual acumulado</v>
      </c>
      <c r="E838" s="23" t="s">
        <v>1163</v>
      </c>
      <c r="F838" s="31" t="s">
        <v>10</v>
      </c>
      <c r="G838" s="31" t="s">
        <v>1192</v>
      </c>
      <c r="H838" s="150" t="s">
        <v>378</v>
      </c>
    </row>
    <row r="839" spans="1:8" ht="56.25" x14ac:dyDescent="0.2">
      <c r="A839" s="142" t="s">
        <v>471</v>
      </c>
      <c r="B839" s="11" t="str">
        <f>+VLOOKUP(A839,dataset!A$2:B$40,2,FALSE)</f>
        <v>Indicadores Provinciales Socioeconómicos</v>
      </c>
      <c r="C839" s="144" t="s">
        <v>473</v>
      </c>
      <c r="D839" s="11" t="str">
        <f>+VLOOKUP(C839,distribution!C$2:D$40,2,FALSE)</f>
        <v>Indicadores Provinciales Socioeconómicos en valores anuales, trimestrales y mensual acumulado</v>
      </c>
      <c r="E839" s="23" t="s">
        <v>1781</v>
      </c>
      <c r="F839" s="31" t="s">
        <v>10</v>
      </c>
      <c r="G839" s="31" t="s">
        <v>1795</v>
      </c>
      <c r="H839" s="150" t="s">
        <v>378</v>
      </c>
    </row>
    <row r="840" spans="1:8" ht="56.25" x14ac:dyDescent="0.2">
      <c r="A840" s="142" t="s">
        <v>471</v>
      </c>
      <c r="B840" s="11" t="str">
        <f>+VLOOKUP(A840,dataset!A$2:B$40,2,FALSE)</f>
        <v>Indicadores Provinciales Socioeconómicos</v>
      </c>
      <c r="C840" s="144" t="s">
        <v>473</v>
      </c>
      <c r="D840" s="11" t="str">
        <f>+VLOOKUP(C840,distribution!C$2:D$40,2,FALSE)</f>
        <v>Indicadores Provinciales Socioeconómicos en valores anuales, trimestrales y mensual acumulado</v>
      </c>
      <c r="E840" s="23" t="s">
        <v>1782</v>
      </c>
      <c r="F840" s="31" t="s">
        <v>10</v>
      </c>
      <c r="G840" s="31" t="s">
        <v>1794</v>
      </c>
      <c r="H840" s="150" t="s">
        <v>378</v>
      </c>
    </row>
    <row r="841" spans="1:8" ht="56.25" x14ac:dyDescent="0.2">
      <c r="A841" s="142" t="s">
        <v>471</v>
      </c>
      <c r="B841" s="11" t="str">
        <f>+VLOOKUP(A841,dataset!A$2:B$40,2,FALSE)</f>
        <v>Indicadores Provinciales Socioeconómicos</v>
      </c>
      <c r="C841" s="144" t="s">
        <v>473</v>
      </c>
      <c r="D841" s="11" t="str">
        <f>+VLOOKUP(C841,distribution!C$2:D$40,2,FALSE)</f>
        <v>Indicadores Provinciales Socioeconómicos en valores anuales, trimestrales y mensual acumulado</v>
      </c>
      <c r="E841" s="23" t="s">
        <v>1783</v>
      </c>
      <c r="F841" s="31" t="s">
        <v>10</v>
      </c>
      <c r="G841" s="31" t="s">
        <v>1803</v>
      </c>
      <c r="H841" s="150" t="s">
        <v>378</v>
      </c>
    </row>
    <row r="842" spans="1:8" ht="56.25" x14ac:dyDescent="0.2">
      <c r="A842" s="142" t="s">
        <v>471</v>
      </c>
      <c r="B842" s="11" t="str">
        <f>+VLOOKUP(A842,dataset!A$2:B$40,2,FALSE)</f>
        <v>Indicadores Provinciales Socioeconómicos</v>
      </c>
      <c r="C842" s="144" t="s">
        <v>473</v>
      </c>
      <c r="D842" s="11" t="str">
        <f>+VLOOKUP(C842,distribution!C$2:D$40,2,FALSE)</f>
        <v>Indicadores Provinciales Socioeconómicos en valores anuales, trimestrales y mensual acumulado</v>
      </c>
      <c r="E842" s="23" t="s">
        <v>1784</v>
      </c>
      <c r="F842" s="31" t="s">
        <v>10</v>
      </c>
      <c r="G842" s="31" t="s">
        <v>1802</v>
      </c>
      <c r="H842" s="150" t="s">
        <v>378</v>
      </c>
    </row>
    <row r="843" spans="1:8" ht="56.25" x14ac:dyDescent="0.2">
      <c r="A843" s="142" t="s">
        <v>471</v>
      </c>
      <c r="B843" s="11" t="str">
        <f>+VLOOKUP(A843,dataset!A$2:B$40,2,FALSE)</f>
        <v>Indicadores Provinciales Socioeconómicos</v>
      </c>
      <c r="C843" s="144" t="s">
        <v>473</v>
      </c>
      <c r="D843" s="11" t="str">
        <f>+VLOOKUP(C843,distribution!C$2:D$40,2,FALSE)</f>
        <v>Indicadores Provinciales Socioeconómicos en valores anuales, trimestrales y mensual acumulado</v>
      </c>
      <c r="E843" s="23" t="s">
        <v>1785</v>
      </c>
      <c r="F843" s="31" t="s">
        <v>10</v>
      </c>
      <c r="G843" s="31" t="s">
        <v>1801</v>
      </c>
      <c r="H843" s="150" t="s">
        <v>378</v>
      </c>
    </row>
    <row r="844" spans="1:8" ht="56.25" x14ac:dyDescent="0.2">
      <c r="A844" s="142" t="s">
        <v>471</v>
      </c>
      <c r="B844" s="11" t="str">
        <f>+VLOOKUP(A844,dataset!A$2:B$40,2,FALSE)</f>
        <v>Indicadores Provinciales Socioeconómicos</v>
      </c>
      <c r="C844" s="144" t="s">
        <v>473</v>
      </c>
      <c r="D844" s="11" t="str">
        <f>+VLOOKUP(C844,distribution!C$2:D$40,2,FALSE)</f>
        <v>Indicadores Provinciales Socioeconómicos en valores anuales, trimestrales y mensual acumulado</v>
      </c>
      <c r="E844" s="23" t="s">
        <v>1786</v>
      </c>
      <c r="F844" s="31" t="s">
        <v>10</v>
      </c>
      <c r="G844" s="31" t="s">
        <v>1800</v>
      </c>
      <c r="H844" s="150" t="s">
        <v>378</v>
      </c>
    </row>
    <row r="845" spans="1:8" ht="56.25" x14ac:dyDescent="0.2">
      <c r="A845" s="142" t="s">
        <v>471</v>
      </c>
      <c r="B845" s="11" t="str">
        <f>+VLOOKUP(A845,dataset!A$2:B$40,2,FALSE)</f>
        <v>Indicadores Provinciales Socioeconómicos</v>
      </c>
      <c r="C845" s="144" t="s">
        <v>473</v>
      </c>
      <c r="D845" s="11" t="str">
        <f>+VLOOKUP(C845,distribution!C$2:D$40,2,FALSE)</f>
        <v>Indicadores Provinciales Socioeconómicos en valores anuales, trimestrales y mensual acumulado</v>
      </c>
      <c r="E845" s="23" t="s">
        <v>1787</v>
      </c>
      <c r="F845" s="31" t="s">
        <v>10</v>
      </c>
      <c r="G845" s="31" t="s">
        <v>1799</v>
      </c>
      <c r="H845" s="150" t="s">
        <v>378</v>
      </c>
    </row>
    <row r="846" spans="1:8" ht="56.25" x14ac:dyDescent="0.2">
      <c r="A846" s="142" t="s">
        <v>471</v>
      </c>
      <c r="B846" s="11" t="str">
        <f>+VLOOKUP(A846,dataset!A$2:B$40,2,FALSE)</f>
        <v>Indicadores Provinciales Socioeconómicos</v>
      </c>
      <c r="C846" s="144" t="s">
        <v>473</v>
      </c>
      <c r="D846" s="11" t="str">
        <f>+VLOOKUP(C846,distribution!C$2:D$40,2,FALSE)</f>
        <v>Indicadores Provinciales Socioeconómicos en valores anuales, trimestrales y mensual acumulado</v>
      </c>
      <c r="E846" s="23" t="s">
        <v>1788</v>
      </c>
      <c r="F846" s="31" t="s">
        <v>10</v>
      </c>
      <c r="G846" s="31" t="s">
        <v>1798</v>
      </c>
      <c r="H846" s="150" t="s">
        <v>378</v>
      </c>
    </row>
  </sheetData>
  <sortState ref="A2:H846">
    <sortCondition ref="C2:C846"/>
    <sortCondition ref="B2:B846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2"/>
  <sheetViews>
    <sheetView showGridLines="0" zoomScale="85" zoomScaleNormal="85" zoomScalePageLayoutView="85" workbookViewId="0">
      <pane ySplit="1" topLeftCell="A2" activePane="bottomLeft" state="frozen"/>
      <selection activeCell="E1" sqref="E1:E6520"/>
      <selection pane="bottomLeft"/>
    </sheetView>
  </sheetViews>
  <sheetFormatPr baseColWidth="10" defaultColWidth="16.83203125" defaultRowHeight="15.75" customHeight="1" x14ac:dyDescent="0.2"/>
  <cols>
    <col min="1" max="1" width="41.83203125" style="36" customWidth="1"/>
    <col min="2" max="2" width="40.5" style="36" customWidth="1"/>
    <col min="3" max="3" width="52.1640625" style="36" customWidth="1"/>
    <col min="4" max="4" width="36.1640625" style="36" bestFit="1" customWidth="1"/>
    <col min="5" max="16384" width="16.83203125" style="36"/>
  </cols>
  <sheetData>
    <row r="1" spans="1:4" ht="15.75" customHeight="1" x14ac:dyDescent="0.2">
      <c r="A1" s="137" t="s">
        <v>61</v>
      </c>
      <c r="B1" s="137" t="s">
        <v>62</v>
      </c>
      <c r="C1" s="137" t="s">
        <v>63</v>
      </c>
      <c r="D1" s="67"/>
    </row>
    <row r="2" spans="1:4" ht="15.75" customHeight="1" x14ac:dyDescent="0.2">
      <c r="A2" s="68" t="s">
        <v>73</v>
      </c>
      <c r="B2" s="69" t="s">
        <v>345</v>
      </c>
      <c r="C2" s="69" t="s">
        <v>346</v>
      </c>
    </row>
    <row r="3" spans="1:4" ht="15.75" customHeight="1" x14ac:dyDescent="0.2">
      <c r="A3" s="68" t="s">
        <v>48</v>
      </c>
      <c r="B3" s="69" t="s">
        <v>347</v>
      </c>
      <c r="C3" s="69" t="s">
        <v>64</v>
      </c>
    </row>
    <row r="4" spans="1:4" ht="24" x14ac:dyDescent="0.2">
      <c r="A4" s="68" t="s">
        <v>170</v>
      </c>
      <c r="B4" s="69" t="s">
        <v>348</v>
      </c>
      <c r="C4" s="69" t="s">
        <v>349</v>
      </c>
    </row>
    <row r="5" spans="1:4" ht="24" x14ac:dyDescent="0.2">
      <c r="A5" s="68" t="s">
        <v>57</v>
      </c>
      <c r="B5" s="69" t="s">
        <v>65</v>
      </c>
      <c r="C5" s="69" t="s">
        <v>66</v>
      </c>
    </row>
    <row r="6" spans="1:4" ht="15.75" customHeight="1" x14ac:dyDescent="0.2">
      <c r="A6" s="68" t="s">
        <v>350</v>
      </c>
      <c r="B6" s="69" t="s">
        <v>351</v>
      </c>
      <c r="C6" s="69" t="s">
        <v>352</v>
      </c>
    </row>
    <row r="7" spans="1:4" ht="15.75" customHeight="1" x14ac:dyDescent="0.2">
      <c r="A7" s="68" t="s">
        <v>353</v>
      </c>
      <c r="B7" s="69" t="s">
        <v>354</v>
      </c>
      <c r="C7" s="69" t="s">
        <v>355</v>
      </c>
    </row>
    <row r="8" spans="1:4" ht="15.75" customHeight="1" x14ac:dyDescent="0.2">
      <c r="A8" s="68" t="s">
        <v>356</v>
      </c>
      <c r="B8" s="69" t="s">
        <v>357</v>
      </c>
      <c r="C8" s="69" t="s">
        <v>358</v>
      </c>
    </row>
    <row r="9" spans="1:4" ht="24" x14ac:dyDescent="0.2">
      <c r="A9" s="70" t="s">
        <v>155</v>
      </c>
      <c r="B9" s="71" t="s">
        <v>359</v>
      </c>
      <c r="C9" s="71" t="s">
        <v>360</v>
      </c>
      <c r="D9" s="72"/>
    </row>
    <row r="10" spans="1:4" ht="12.75" x14ac:dyDescent="0.2">
      <c r="A10" s="67"/>
      <c r="C10" s="73"/>
      <c r="D10" s="72"/>
    </row>
    <row r="11" spans="1:4" ht="12.75" x14ac:dyDescent="0.2">
      <c r="A11" s="72"/>
      <c r="C11" s="4"/>
      <c r="D11" s="72"/>
    </row>
    <row r="12" spans="1:4" ht="12.75" x14ac:dyDescent="0.2">
      <c r="A12" s="72"/>
      <c r="C12" s="73"/>
      <c r="D12" s="72"/>
    </row>
  </sheetData>
  <pageMargins left="0.7" right="0.7" top="0.75" bottom="0.75" header="0.3" footer="0.3"/>
  <pageSetup paperSize="9" orientation="portrait" horizontalDpi="4294967294" verticalDpi="429496729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103"/>
  <sheetViews>
    <sheetView showGridLines="0" zoomScale="80" zoomScaleNormal="80" workbookViewId="0">
      <pane ySplit="1" topLeftCell="A2" activePane="bottomLeft" state="frozen"/>
      <selection activeCell="F36" sqref="F36"/>
      <selection pane="bottomLeft"/>
    </sheetView>
  </sheetViews>
  <sheetFormatPr baseColWidth="10" defaultColWidth="16.83203125" defaultRowHeight="15.75" customHeight="1" x14ac:dyDescent="0.2"/>
  <cols>
    <col min="1" max="1" width="20.83203125" style="78" customWidth="1"/>
    <col min="2" max="2" width="46.5" style="78" bestFit="1" customWidth="1"/>
    <col min="3" max="3" width="16.83203125" style="78"/>
    <col min="4" max="4" width="24.5" style="78" customWidth="1"/>
    <col min="5" max="16384" width="16.83203125" style="78"/>
  </cols>
  <sheetData>
    <row r="1" spans="1:7" ht="15.75" customHeight="1" x14ac:dyDescent="0.2">
      <c r="A1" s="74" t="s">
        <v>408</v>
      </c>
      <c r="B1" s="75" t="s">
        <v>409</v>
      </c>
      <c r="C1" s="76" t="s">
        <v>410</v>
      </c>
      <c r="D1" s="76" t="s">
        <v>411</v>
      </c>
      <c r="E1" s="76" t="s">
        <v>412</v>
      </c>
      <c r="F1" s="76" t="s">
        <v>413</v>
      </c>
      <c r="G1" s="77"/>
    </row>
    <row r="2" spans="1:7" ht="15.75" customHeight="1" x14ac:dyDescent="0.2">
      <c r="A2" s="79">
        <v>1</v>
      </c>
      <c r="B2" s="80" t="s">
        <v>414</v>
      </c>
      <c r="C2" s="81">
        <v>1993</v>
      </c>
      <c r="D2" s="81" t="s">
        <v>415</v>
      </c>
      <c r="E2" s="82">
        <v>1000000</v>
      </c>
      <c r="F2" s="81" t="s">
        <v>416</v>
      </c>
    </row>
    <row r="3" spans="1:7" ht="15.75" customHeight="1" x14ac:dyDescent="0.2">
      <c r="A3" s="79">
        <v>2</v>
      </c>
      <c r="B3" s="80" t="s">
        <v>361</v>
      </c>
      <c r="C3" s="81">
        <v>2004</v>
      </c>
      <c r="D3" s="81" t="s">
        <v>415</v>
      </c>
      <c r="E3" s="82">
        <v>1000000</v>
      </c>
      <c r="F3" s="81" t="s">
        <v>416</v>
      </c>
    </row>
    <row r="4" spans="1:7" ht="15.75" customHeight="1" x14ac:dyDescent="0.2">
      <c r="A4" s="79">
        <v>3</v>
      </c>
      <c r="B4" s="80" t="s">
        <v>362</v>
      </c>
      <c r="C4" s="83"/>
      <c r="D4" s="81" t="s">
        <v>417</v>
      </c>
      <c r="E4" s="82">
        <v>1000000</v>
      </c>
      <c r="F4" s="81" t="s">
        <v>416</v>
      </c>
    </row>
    <row r="5" spans="1:7" ht="15.75" customHeight="1" x14ac:dyDescent="0.2">
      <c r="A5" s="79">
        <v>4</v>
      </c>
      <c r="B5" s="84" t="s">
        <v>418</v>
      </c>
      <c r="C5" s="83"/>
      <c r="D5" s="81"/>
      <c r="E5" s="81">
        <v>1</v>
      </c>
      <c r="F5" s="81"/>
    </row>
    <row r="6" spans="1:7" ht="15.75" customHeight="1" x14ac:dyDescent="0.2">
      <c r="A6" s="79">
        <v>5</v>
      </c>
      <c r="B6" s="84" t="s">
        <v>363</v>
      </c>
      <c r="C6" s="83"/>
      <c r="D6" s="81"/>
      <c r="E6" s="81">
        <v>1</v>
      </c>
      <c r="F6" s="81"/>
    </row>
    <row r="7" spans="1:7" ht="15.75" customHeight="1" x14ac:dyDescent="0.2">
      <c r="A7" s="79">
        <v>6</v>
      </c>
      <c r="B7" s="84" t="s">
        <v>364</v>
      </c>
      <c r="C7" s="85"/>
      <c r="D7" s="86"/>
      <c r="E7" s="87">
        <v>1000</v>
      </c>
      <c r="F7" s="87"/>
    </row>
    <row r="8" spans="1:7" ht="15.75" customHeight="1" x14ac:dyDescent="0.2">
      <c r="A8" s="79">
        <v>7</v>
      </c>
      <c r="B8" s="84" t="s">
        <v>419</v>
      </c>
      <c r="C8" s="80"/>
      <c r="D8" s="79"/>
      <c r="E8" s="87">
        <v>1000</v>
      </c>
      <c r="F8" s="87"/>
    </row>
    <row r="9" spans="1:7" ht="15.75" customHeight="1" x14ac:dyDescent="0.2">
      <c r="A9" s="79">
        <v>8</v>
      </c>
      <c r="B9" s="84" t="s">
        <v>365</v>
      </c>
      <c r="C9" s="85"/>
      <c r="D9" s="86"/>
      <c r="E9" s="87">
        <v>1000</v>
      </c>
      <c r="F9" s="87"/>
    </row>
    <row r="10" spans="1:7" ht="15.75" customHeight="1" x14ac:dyDescent="0.2">
      <c r="A10" s="79">
        <v>9</v>
      </c>
      <c r="B10" s="84" t="s">
        <v>420</v>
      </c>
      <c r="C10" s="85"/>
      <c r="D10" s="86"/>
      <c r="E10" s="87">
        <v>1000</v>
      </c>
      <c r="F10" s="87"/>
    </row>
    <row r="11" spans="1:7" ht="15.75" customHeight="1" x14ac:dyDescent="0.2">
      <c r="A11" s="79">
        <v>10</v>
      </c>
      <c r="B11" s="84" t="s">
        <v>366</v>
      </c>
      <c r="C11" s="80"/>
      <c r="D11" s="79"/>
      <c r="E11" s="87">
        <v>1000</v>
      </c>
      <c r="F11" s="87"/>
    </row>
    <row r="12" spans="1:7" ht="15.75" customHeight="1" x14ac:dyDescent="0.2">
      <c r="A12" s="79">
        <v>11</v>
      </c>
      <c r="B12" s="84" t="s">
        <v>421</v>
      </c>
      <c r="C12" s="85"/>
      <c r="D12" s="86"/>
      <c r="E12" s="87">
        <v>1000</v>
      </c>
      <c r="F12" s="87"/>
    </row>
    <row r="13" spans="1:7" ht="15.75" customHeight="1" x14ac:dyDescent="0.2">
      <c r="A13" s="79">
        <v>12</v>
      </c>
      <c r="B13" s="84" t="s">
        <v>367</v>
      </c>
      <c r="C13" s="85"/>
      <c r="D13" s="86"/>
      <c r="E13" s="87">
        <v>1000</v>
      </c>
      <c r="F13" s="87"/>
    </row>
    <row r="14" spans="1:7" ht="15.75" customHeight="1" x14ac:dyDescent="0.2">
      <c r="A14" s="79">
        <v>13</v>
      </c>
      <c r="B14" s="84" t="s">
        <v>422</v>
      </c>
      <c r="C14" s="80"/>
      <c r="D14" s="79"/>
      <c r="E14" s="87">
        <v>1000</v>
      </c>
      <c r="F14" s="87"/>
    </row>
    <row r="15" spans="1:7" ht="15.75" customHeight="1" x14ac:dyDescent="0.2">
      <c r="A15" s="79">
        <v>14</v>
      </c>
      <c r="B15" s="84" t="s">
        <v>423</v>
      </c>
      <c r="C15" s="85"/>
      <c r="D15" s="86"/>
      <c r="E15" s="82">
        <v>1000000</v>
      </c>
      <c r="F15" s="87"/>
    </row>
    <row r="16" spans="1:7" ht="15.75" customHeight="1" x14ac:dyDescent="0.2">
      <c r="A16" s="79">
        <v>15</v>
      </c>
      <c r="B16" s="84" t="s">
        <v>424</v>
      </c>
      <c r="C16" s="85"/>
      <c r="D16" s="86"/>
      <c r="E16" s="82">
        <v>1000000</v>
      </c>
      <c r="F16" s="87"/>
    </row>
    <row r="17" spans="1:6" ht="15.75" customHeight="1" x14ac:dyDescent="0.2">
      <c r="A17" s="79">
        <v>16</v>
      </c>
      <c r="B17" s="84" t="s">
        <v>368</v>
      </c>
      <c r="C17" s="80"/>
      <c r="D17" s="79"/>
      <c r="E17" s="82">
        <v>1000000</v>
      </c>
      <c r="F17" s="87"/>
    </row>
    <row r="18" spans="1:6" ht="15.75" customHeight="1" x14ac:dyDescent="0.2">
      <c r="A18" s="79">
        <v>17</v>
      </c>
      <c r="B18" s="84" t="s">
        <v>369</v>
      </c>
      <c r="C18" s="85"/>
      <c r="D18" s="86"/>
      <c r="E18" s="87">
        <v>100</v>
      </c>
      <c r="F18" s="87"/>
    </row>
    <row r="19" spans="1:6" ht="15.75" customHeight="1" x14ac:dyDescent="0.2">
      <c r="A19" s="79">
        <v>18</v>
      </c>
      <c r="B19" s="84" t="s">
        <v>425</v>
      </c>
      <c r="C19" s="85"/>
      <c r="D19" s="86"/>
      <c r="E19" s="87"/>
      <c r="F19" s="87"/>
    </row>
    <row r="20" spans="1:6" ht="15.75" customHeight="1" x14ac:dyDescent="0.2">
      <c r="A20" s="79">
        <v>19</v>
      </c>
      <c r="B20" s="84" t="s">
        <v>370</v>
      </c>
      <c r="C20" s="80"/>
      <c r="D20" s="79"/>
      <c r="E20" s="87">
        <v>1</v>
      </c>
      <c r="F20" s="87"/>
    </row>
    <row r="21" spans="1:6" ht="15.75" customHeight="1" x14ac:dyDescent="0.2">
      <c r="A21" s="79">
        <v>20</v>
      </c>
      <c r="B21" s="84" t="s">
        <v>371</v>
      </c>
      <c r="C21" s="85"/>
      <c r="D21" s="86"/>
      <c r="E21" s="87">
        <v>1</v>
      </c>
      <c r="F21" s="87"/>
    </row>
    <row r="22" spans="1:6" ht="15.75" customHeight="1" x14ac:dyDescent="0.2">
      <c r="A22" s="79">
        <v>21</v>
      </c>
      <c r="B22" s="84" t="s">
        <v>426</v>
      </c>
      <c r="C22" s="85"/>
      <c r="D22" s="86"/>
      <c r="E22" s="87">
        <v>1</v>
      </c>
      <c r="F22" s="87"/>
    </row>
    <row r="23" spans="1:6" ht="12.75" x14ac:dyDescent="0.2">
      <c r="A23" s="79">
        <v>22</v>
      </c>
      <c r="B23" s="84" t="s">
        <v>427</v>
      </c>
      <c r="C23" s="85"/>
      <c r="D23" s="81" t="s">
        <v>417</v>
      </c>
      <c r="E23" s="82">
        <v>1000000</v>
      </c>
      <c r="F23" s="81" t="s">
        <v>416</v>
      </c>
    </row>
    <row r="24" spans="1:6" ht="12.75" x14ac:dyDescent="0.2">
      <c r="A24" s="79">
        <v>23</v>
      </c>
      <c r="B24" s="84" t="s">
        <v>428</v>
      </c>
      <c r="C24" s="85"/>
      <c r="D24" s="86"/>
      <c r="E24" s="87"/>
      <c r="F24" s="87"/>
    </row>
    <row r="25" spans="1:6" ht="12.75" x14ac:dyDescent="0.2">
      <c r="A25" s="79">
        <v>24</v>
      </c>
      <c r="B25" s="84" t="s">
        <v>372</v>
      </c>
      <c r="C25" s="80"/>
      <c r="D25" s="81" t="s">
        <v>417</v>
      </c>
      <c r="E25" s="87">
        <v>1</v>
      </c>
      <c r="F25" s="87" t="s">
        <v>372</v>
      </c>
    </row>
    <row r="26" spans="1:6" ht="12.75" x14ac:dyDescent="0.2">
      <c r="A26" s="79">
        <v>25</v>
      </c>
      <c r="B26" s="78" t="s">
        <v>373</v>
      </c>
      <c r="C26" s="80"/>
      <c r="D26" s="81" t="s">
        <v>417</v>
      </c>
      <c r="E26" s="82">
        <v>1000000</v>
      </c>
      <c r="F26" s="87" t="s">
        <v>372</v>
      </c>
    </row>
    <row r="27" spans="1:6" ht="12.75" x14ac:dyDescent="0.2">
      <c r="A27" s="79">
        <v>26</v>
      </c>
      <c r="B27" s="84" t="s">
        <v>429</v>
      </c>
      <c r="C27" s="85"/>
      <c r="D27" s="86"/>
      <c r="E27" s="87"/>
      <c r="F27" s="87"/>
    </row>
    <row r="28" spans="1:6" ht="12.75" x14ac:dyDescent="0.2">
      <c r="A28" s="79">
        <v>27</v>
      </c>
      <c r="B28" s="84" t="s">
        <v>374</v>
      </c>
      <c r="C28" s="85"/>
      <c r="D28" s="86"/>
      <c r="E28" s="87">
        <v>1</v>
      </c>
      <c r="F28" s="87"/>
    </row>
    <row r="29" spans="1:6" ht="13.5" thickBot="1" x14ac:dyDescent="0.25">
      <c r="A29" s="88">
        <v>28</v>
      </c>
      <c r="B29" s="89" t="s">
        <v>430</v>
      </c>
      <c r="C29" s="90"/>
      <c r="D29" s="88"/>
      <c r="E29" s="91">
        <v>1</v>
      </c>
      <c r="F29" s="91"/>
    </row>
    <row r="30" spans="1:6" ht="12.75" x14ac:dyDescent="0.2">
      <c r="A30" s="92">
        <v>29</v>
      </c>
      <c r="B30" s="93" t="s">
        <v>375</v>
      </c>
      <c r="C30" s="94"/>
      <c r="D30" s="95">
        <v>1000</v>
      </c>
      <c r="E30" s="93"/>
      <c r="F30" s="96"/>
    </row>
    <row r="31" spans="1:6" ht="12.75" x14ac:dyDescent="0.2">
      <c r="A31" s="97">
        <v>30</v>
      </c>
      <c r="B31" s="98" t="s">
        <v>376</v>
      </c>
      <c r="C31" s="99"/>
      <c r="D31" s="100" t="s">
        <v>417</v>
      </c>
      <c r="E31" s="98"/>
      <c r="F31" s="101"/>
    </row>
    <row r="32" spans="1:6" ht="12.75" x14ac:dyDescent="0.2">
      <c r="A32" s="97">
        <v>31</v>
      </c>
      <c r="B32" s="98" t="s">
        <v>431</v>
      </c>
      <c r="C32" s="102"/>
      <c r="D32" s="103"/>
      <c r="E32" s="98"/>
      <c r="F32" s="101"/>
    </row>
    <row r="33" spans="1:6" ht="12.75" x14ac:dyDescent="0.2">
      <c r="A33" s="97">
        <v>32</v>
      </c>
      <c r="B33" s="98" t="s">
        <v>432</v>
      </c>
      <c r="C33" s="99"/>
      <c r="D33" s="104"/>
      <c r="E33" s="98"/>
      <c r="F33" s="101"/>
    </row>
    <row r="34" spans="1:6" ht="12.75" x14ac:dyDescent="0.2">
      <c r="A34" s="97">
        <v>33</v>
      </c>
      <c r="B34" s="98" t="s">
        <v>433</v>
      </c>
      <c r="C34" s="99"/>
      <c r="D34" s="105"/>
      <c r="E34" s="98"/>
      <c r="F34" s="101"/>
    </row>
    <row r="35" spans="1:6" ht="12.75" x14ac:dyDescent="0.2">
      <c r="A35" s="97">
        <v>34</v>
      </c>
      <c r="B35" s="98" t="s">
        <v>432</v>
      </c>
      <c r="C35" s="102"/>
      <c r="D35" s="103"/>
      <c r="E35" s="98"/>
      <c r="F35" s="101"/>
    </row>
    <row r="36" spans="1:6" ht="12.75" x14ac:dyDescent="0.2">
      <c r="A36" s="97">
        <v>35</v>
      </c>
      <c r="B36" s="98" t="s">
        <v>433</v>
      </c>
      <c r="C36" s="99"/>
      <c r="D36" s="103"/>
      <c r="E36" s="98"/>
      <c r="F36" s="101"/>
    </row>
    <row r="37" spans="1:6" ht="12.75" x14ac:dyDescent="0.2">
      <c r="A37" s="97">
        <v>36</v>
      </c>
      <c r="B37" s="98" t="s">
        <v>434</v>
      </c>
      <c r="C37" s="99"/>
      <c r="D37" s="103"/>
      <c r="E37" s="98"/>
      <c r="F37" s="101"/>
    </row>
    <row r="38" spans="1:6" ht="13.5" thickBot="1" x14ac:dyDescent="0.25">
      <c r="A38" s="106">
        <v>37</v>
      </c>
      <c r="B38" s="107" t="s">
        <v>435</v>
      </c>
      <c r="C38" s="108"/>
      <c r="D38" s="108"/>
      <c r="E38" s="107"/>
      <c r="F38" s="109"/>
    </row>
    <row r="39" spans="1:6" ht="12.75" x14ac:dyDescent="0.2">
      <c r="A39" s="92">
        <v>38</v>
      </c>
      <c r="B39" s="1" t="s">
        <v>436</v>
      </c>
      <c r="C39" s="110"/>
      <c r="D39" s="110"/>
      <c r="E39" s="93"/>
      <c r="F39" s="96"/>
    </row>
    <row r="40" spans="1:6" ht="12.75" x14ac:dyDescent="0.2">
      <c r="A40" s="111">
        <v>39</v>
      </c>
      <c r="B40" s="2" t="s">
        <v>437</v>
      </c>
      <c r="C40" s="112"/>
      <c r="D40" s="82"/>
      <c r="E40" s="112"/>
      <c r="F40" s="101"/>
    </row>
    <row r="41" spans="1:6" ht="12.75" x14ac:dyDescent="0.2">
      <c r="A41" s="97">
        <v>40</v>
      </c>
      <c r="B41" s="2" t="s">
        <v>438</v>
      </c>
      <c r="C41" s="112"/>
      <c r="D41" s="82"/>
      <c r="E41" s="112"/>
      <c r="F41" s="101"/>
    </row>
    <row r="42" spans="1:6" ht="12.75" x14ac:dyDescent="0.2">
      <c r="A42" s="111">
        <v>41</v>
      </c>
      <c r="B42" s="2" t="s">
        <v>439</v>
      </c>
      <c r="C42" s="112"/>
      <c r="D42" s="82"/>
      <c r="E42" s="112"/>
      <c r="F42" s="101"/>
    </row>
    <row r="43" spans="1:6" ht="12.75" x14ac:dyDescent="0.2">
      <c r="A43" s="97">
        <v>42</v>
      </c>
      <c r="B43" s="2" t="s">
        <v>440</v>
      </c>
      <c r="C43" s="112"/>
      <c r="D43" s="82"/>
      <c r="E43" s="112"/>
      <c r="F43" s="101"/>
    </row>
    <row r="44" spans="1:6" ht="12.75" x14ac:dyDescent="0.2">
      <c r="A44" s="111">
        <v>43</v>
      </c>
      <c r="B44" s="113" t="s">
        <v>441</v>
      </c>
      <c r="C44" s="112"/>
      <c r="D44" s="82"/>
      <c r="E44" s="112"/>
      <c r="F44" s="101"/>
    </row>
    <row r="45" spans="1:6" ht="12.75" x14ac:dyDescent="0.2">
      <c r="A45" s="97">
        <v>44</v>
      </c>
      <c r="B45" s="113" t="s">
        <v>442</v>
      </c>
      <c r="C45" s="112"/>
      <c r="D45" s="82"/>
      <c r="E45" s="112"/>
      <c r="F45" s="101"/>
    </row>
    <row r="46" spans="1:6" ht="12.75" x14ac:dyDescent="0.2">
      <c r="A46" s="111">
        <v>45</v>
      </c>
      <c r="B46" s="113" t="s">
        <v>443</v>
      </c>
      <c r="C46" s="112"/>
      <c r="D46" s="82"/>
      <c r="E46" s="112"/>
      <c r="F46" s="101"/>
    </row>
    <row r="47" spans="1:6" ht="12.75" x14ac:dyDescent="0.2">
      <c r="A47" s="97">
        <v>46</v>
      </c>
      <c r="B47" s="113" t="s">
        <v>444</v>
      </c>
      <c r="C47" s="112"/>
      <c r="D47" s="82"/>
      <c r="E47" s="112"/>
      <c r="F47" s="101"/>
    </row>
    <row r="48" spans="1:6" ht="12.75" x14ac:dyDescent="0.2">
      <c r="A48" s="111">
        <v>47</v>
      </c>
      <c r="B48" s="113" t="s">
        <v>445</v>
      </c>
      <c r="C48" s="112"/>
      <c r="D48" s="82"/>
      <c r="E48" s="112"/>
      <c r="F48" s="101"/>
    </row>
    <row r="49" spans="1:6" ht="12.75" x14ac:dyDescent="0.2">
      <c r="A49" s="97">
        <v>48</v>
      </c>
      <c r="B49" s="113" t="s">
        <v>446</v>
      </c>
      <c r="C49" s="112"/>
      <c r="D49" s="82"/>
      <c r="E49" s="112"/>
      <c r="F49" s="101"/>
    </row>
    <row r="50" spans="1:6" ht="12.75" x14ac:dyDescent="0.2">
      <c r="A50" s="111">
        <v>49</v>
      </c>
      <c r="B50" s="113" t="s">
        <v>441</v>
      </c>
      <c r="C50" s="112"/>
      <c r="D50" s="82"/>
      <c r="E50" s="112"/>
      <c r="F50" s="101"/>
    </row>
    <row r="51" spans="1:6" ht="12.75" x14ac:dyDescent="0.2">
      <c r="A51" s="97">
        <v>50</v>
      </c>
      <c r="B51" s="113" t="s">
        <v>442</v>
      </c>
      <c r="C51" s="112"/>
      <c r="D51" s="82"/>
      <c r="E51" s="112"/>
      <c r="F51" s="101"/>
    </row>
    <row r="52" spans="1:6" ht="12.75" x14ac:dyDescent="0.2">
      <c r="A52" s="111">
        <v>51</v>
      </c>
      <c r="B52" s="113" t="s">
        <v>447</v>
      </c>
      <c r="C52" s="112"/>
      <c r="D52" s="82"/>
      <c r="E52" s="112"/>
      <c r="F52" s="101"/>
    </row>
    <row r="53" spans="1:6" ht="13.5" thickBot="1" x14ac:dyDescent="0.25">
      <c r="A53" s="114">
        <v>52</v>
      </c>
      <c r="B53" s="115" t="s">
        <v>448</v>
      </c>
      <c r="C53" s="116"/>
      <c r="D53" s="117"/>
      <c r="E53" s="116"/>
      <c r="F53" s="118"/>
    </row>
    <row r="54" spans="1:6" ht="12.75" x14ac:dyDescent="0.2">
      <c r="A54" s="79">
        <v>53</v>
      </c>
      <c r="B54" s="112" t="s">
        <v>377</v>
      </c>
      <c r="C54" s="80"/>
      <c r="D54" s="79"/>
      <c r="E54" s="87">
        <v>1</v>
      </c>
      <c r="F54" s="87"/>
    </row>
    <row r="55" spans="1:6" ht="12.75" x14ac:dyDescent="0.2">
      <c r="A55" s="119">
        <v>54</v>
      </c>
      <c r="B55" s="120" t="s">
        <v>378</v>
      </c>
      <c r="C55" s="121"/>
      <c r="D55" s="119"/>
      <c r="E55" s="121"/>
      <c r="F55" s="121"/>
    </row>
    <row r="56" spans="1:6" ht="15.75" customHeight="1" x14ac:dyDescent="0.2">
      <c r="A56" s="119">
        <v>55</v>
      </c>
      <c r="B56" s="120" t="s">
        <v>379</v>
      </c>
      <c r="C56" s="121"/>
      <c r="D56" s="119"/>
      <c r="E56" s="121"/>
      <c r="F56" s="121"/>
    </row>
    <row r="57" spans="1:6" ht="15.75" customHeight="1" x14ac:dyDescent="0.2">
      <c r="A57" s="119">
        <v>56</v>
      </c>
      <c r="B57" s="121" t="s">
        <v>449</v>
      </c>
      <c r="C57" s="121"/>
      <c r="D57" s="121"/>
      <c r="E57" s="122">
        <v>1</v>
      </c>
      <c r="F57" s="121"/>
    </row>
    <row r="58" spans="1:6" ht="15.75" customHeight="1" x14ac:dyDescent="0.2">
      <c r="A58" s="119">
        <v>57</v>
      </c>
      <c r="B58" s="120" t="s">
        <v>380</v>
      </c>
      <c r="C58" s="123"/>
      <c r="D58" s="119"/>
      <c r="E58" s="123">
        <v>1</v>
      </c>
      <c r="F58" s="123" t="s">
        <v>416</v>
      </c>
    </row>
    <row r="59" spans="1:6" ht="15.75" customHeight="1" x14ac:dyDescent="0.2">
      <c r="A59" s="123">
        <v>58</v>
      </c>
      <c r="B59" s="124" t="s">
        <v>381</v>
      </c>
      <c r="C59" s="123"/>
      <c r="D59" s="123"/>
      <c r="E59" s="123">
        <v>1</v>
      </c>
      <c r="F59" s="123"/>
    </row>
    <row r="60" spans="1:6" ht="15.75" customHeight="1" x14ac:dyDescent="0.2">
      <c r="A60" s="119">
        <v>59</v>
      </c>
      <c r="B60" s="124" t="s">
        <v>382</v>
      </c>
      <c r="C60" s="123"/>
      <c r="D60" s="123"/>
      <c r="E60" s="123"/>
      <c r="F60" s="123"/>
    </row>
    <row r="61" spans="1:6" ht="15.75" customHeight="1" x14ac:dyDescent="0.2">
      <c r="A61" s="119">
        <v>60</v>
      </c>
      <c r="B61" s="124" t="s">
        <v>383</v>
      </c>
      <c r="C61" s="123"/>
      <c r="D61" s="123"/>
      <c r="E61" s="123"/>
      <c r="F61" s="123"/>
    </row>
    <row r="62" spans="1:6" ht="15.75" customHeight="1" x14ac:dyDescent="0.2">
      <c r="A62" s="119">
        <v>61</v>
      </c>
      <c r="B62" s="124" t="s">
        <v>384</v>
      </c>
      <c r="C62" s="123"/>
      <c r="D62" s="123"/>
      <c r="E62" s="123"/>
      <c r="F62" s="123"/>
    </row>
    <row r="63" spans="1:6" ht="15.75" customHeight="1" x14ac:dyDescent="0.2">
      <c r="A63" s="119">
        <v>62</v>
      </c>
      <c r="B63" s="124" t="s">
        <v>385</v>
      </c>
      <c r="C63" s="123"/>
      <c r="D63" s="123"/>
      <c r="E63" s="123">
        <v>1000</v>
      </c>
      <c r="F63" s="123"/>
    </row>
    <row r="64" spans="1:6" ht="15.75" customHeight="1" x14ac:dyDescent="0.2">
      <c r="A64" s="119">
        <v>63</v>
      </c>
      <c r="B64" s="124" t="s">
        <v>386</v>
      </c>
      <c r="C64" s="123"/>
      <c r="D64" s="123"/>
      <c r="E64" s="123"/>
      <c r="F64" s="123"/>
    </row>
    <row r="65" spans="1:6" ht="15.75" customHeight="1" x14ac:dyDescent="0.2">
      <c r="A65" s="119">
        <v>64</v>
      </c>
      <c r="B65" s="124" t="s">
        <v>387</v>
      </c>
      <c r="C65" s="123"/>
      <c r="D65" s="123"/>
      <c r="E65" s="123"/>
      <c r="F65" s="123"/>
    </row>
    <row r="66" spans="1:6" ht="15.75" customHeight="1" x14ac:dyDescent="0.2">
      <c r="A66" s="119">
        <v>65</v>
      </c>
      <c r="B66" s="124" t="s">
        <v>388</v>
      </c>
      <c r="C66" s="123"/>
      <c r="D66" s="123"/>
      <c r="E66" s="123"/>
      <c r="F66" s="123"/>
    </row>
    <row r="67" spans="1:6" ht="15.75" customHeight="1" x14ac:dyDescent="0.2">
      <c r="A67" s="119">
        <v>66</v>
      </c>
      <c r="B67" s="124" t="s">
        <v>389</v>
      </c>
      <c r="C67" s="123"/>
      <c r="D67" s="123"/>
      <c r="E67" s="123"/>
      <c r="F67" s="123"/>
    </row>
    <row r="68" spans="1:6" ht="15.75" customHeight="1" x14ac:dyDescent="0.2">
      <c r="A68" s="119">
        <v>67</v>
      </c>
      <c r="B68" s="124" t="s">
        <v>390</v>
      </c>
      <c r="C68" s="123"/>
      <c r="D68" s="123"/>
      <c r="E68" s="123">
        <v>1</v>
      </c>
      <c r="F68" s="123" t="s">
        <v>372</v>
      </c>
    </row>
    <row r="69" spans="1:6" ht="15.75" customHeight="1" x14ac:dyDescent="0.2">
      <c r="A69" s="119">
        <v>68</v>
      </c>
      <c r="B69" s="124" t="s">
        <v>391</v>
      </c>
      <c r="C69" s="123"/>
      <c r="D69" s="123"/>
      <c r="E69" s="123">
        <v>1</v>
      </c>
      <c r="F69" s="123" t="s">
        <v>416</v>
      </c>
    </row>
    <row r="70" spans="1:6" ht="15.75" customHeight="1" x14ac:dyDescent="0.2">
      <c r="A70" s="119">
        <v>69</v>
      </c>
      <c r="B70" s="124" t="s">
        <v>392</v>
      </c>
      <c r="C70" s="123"/>
      <c r="D70" s="123"/>
      <c r="E70" s="123">
        <v>1</v>
      </c>
      <c r="F70" s="123" t="s">
        <v>372</v>
      </c>
    </row>
    <row r="71" spans="1:6" ht="15.75" customHeight="1" x14ac:dyDescent="0.2">
      <c r="A71" s="119">
        <v>70</v>
      </c>
      <c r="B71" s="124" t="s">
        <v>393</v>
      </c>
      <c r="C71" s="123"/>
      <c r="D71" s="123"/>
      <c r="E71" s="123">
        <v>1</v>
      </c>
      <c r="F71" s="123"/>
    </row>
    <row r="72" spans="1:6" ht="15.75" customHeight="1" x14ac:dyDescent="0.2">
      <c r="A72" s="119">
        <v>71</v>
      </c>
      <c r="B72" s="124" t="s">
        <v>450</v>
      </c>
      <c r="C72" s="121"/>
      <c r="D72" s="121"/>
      <c r="E72" s="122">
        <v>1</v>
      </c>
      <c r="F72" s="121"/>
    </row>
    <row r="73" spans="1:6" ht="15.75" customHeight="1" x14ac:dyDescent="0.2">
      <c r="A73" s="119">
        <v>72</v>
      </c>
      <c r="B73" s="125" t="s">
        <v>451</v>
      </c>
      <c r="C73" s="121"/>
      <c r="D73" s="121"/>
      <c r="E73" s="123">
        <v>1000</v>
      </c>
      <c r="F73" s="121"/>
    </row>
    <row r="74" spans="1:6" ht="15.75" customHeight="1" x14ac:dyDescent="0.2">
      <c r="A74" s="119">
        <v>73</v>
      </c>
      <c r="B74" s="125" t="s">
        <v>452</v>
      </c>
      <c r="C74" s="121"/>
      <c r="D74" s="121"/>
      <c r="E74" s="123">
        <v>10000</v>
      </c>
      <c r="F74" s="121"/>
    </row>
    <row r="75" spans="1:6" ht="15.75" customHeight="1" x14ac:dyDescent="0.2">
      <c r="A75" s="119">
        <v>74</v>
      </c>
      <c r="B75" s="125" t="s">
        <v>453</v>
      </c>
      <c r="C75" s="121"/>
      <c r="D75" s="121"/>
      <c r="E75" s="121"/>
      <c r="F75" s="121"/>
    </row>
    <row r="76" spans="1:6" ht="15.75" customHeight="1" x14ac:dyDescent="0.2">
      <c r="A76" s="119">
        <v>75</v>
      </c>
      <c r="B76" s="125" t="s">
        <v>454</v>
      </c>
      <c r="C76" s="121"/>
      <c r="D76" s="121"/>
      <c r="E76" s="123">
        <v>1</v>
      </c>
      <c r="F76" s="121"/>
    </row>
    <row r="77" spans="1:6" ht="15.75" customHeight="1" x14ac:dyDescent="0.2">
      <c r="A77" s="119">
        <v>76</v>
      </c>
      <c r="B77" s="125" t="s">
        <v>455</v>
      </c>
      <c r="C77" s="121"/>
      <c r="D77" s="121"/>
      <c r="E77" s="123">
        <v>1000</v>
      </c>
      <c r="F77" s="123" t="s">
        <v>416</v>
      </c>
    </row>
    <row r="78" spans="1:6" ht="15.75" customHeight="1" x14ac:dyDescent="0.2">
      <c r="A78" s="119">
        <v>77</v>
      </c>
      <c r="B78" s="125" t="s">
        <v>456</v>
      </c>
      <c r="C78" s="125"/>
      <c r="D78" s="125"/>
      <c r="E78" s="123">
        <v>1000</v>
      </c>
      <c r="F78" s="123" t="s">
        <v>416</v>
      </c>
    </row>
    <row r="79" spans="1:6" ht="15.75" customHeight="1" x14ac:dyDescent="0.2">
      <c r="A79" s="119">
        <v>78</v>
      </c>
      <c r="B79" s="125" t="s">
        <v>602</v>
      </c>
      <c r="C79" s="123">
        <v>1993</v>
      </c>
      <c r="D79" s="125" t="s">
        <v>415</v>
      </c>
      <c r="E79" s="123"/>
      <c r="F79" s="123"/>
    </row>
    <row r="80" spans="1:6" ht="15.75" customHeight="1" x14ac:dyDescent="0.2">
      <c r="A80" s="119">
        <v>79</v>
      </c>
      <c r="B80" s="125" t="s">
        <v>933</v>
      </c>
      <c r="C80" s="126"/>
      <c r="D80" s="125" t="s">
        <v>417</v>
      </c>
      <c r="E80" s="123">
        <v>1000000</v>
      </c>
      <c r="F80" s="123" t="s">
        <v>416</v>
      </c>
    </row>
    <row r="81" spans="1:6" ht="15.75" customHeight="1" x14ac:dyDescent="0.2">
      <c r="A81" s="119">
        <v>80</v>
      </c>
      <c r="B81" s="125" t="s">
        <v>934</v>
      </c>
      <c r="C81" s="126"/>
      <c r="D81" s="125"/>
      <c r="E81" s="123"/>
      <c r="F81" s="123"/>
    </row>
    <row r="82" spans="1:6" ht="15.75" customHeight="1" x14ac:dyDescent="0.2">
      <c r="A82" s="119">
        <v>81</v>
      </c>
      <c r="B82" s="125" t="s">
        <v>935</v>
      </c>
      <c r="C82" s="126"/>
      <c r="D82" s="125"/>
      <c r="E82" s="123"/>
      <c r="F82" s="123"/>
    </row>
    <row r="83" spans="1:6" ht="15.75" customHeight="1" x14ac:dyDescent="0.2">
      <c r="A83" s="119">
        <v>82</v>
      </c>
      <c r="B83" s="125" t="s">
        <v>1124</v>
      </c>
      <c r="C83" s="126"/>
      <c r="D83" s="125"/>
      <c r="E83" s="123"/>
      <c r="F83" s="123"/>
    </row>
    <row r="84" spans="1:6" ht="15.75" customHeight="1" x14ac:dyDescent="0.2">
      <c r="A84" s="119">
        <v>83</v>
      </c>
      <c r="B84" s="125" t="s">
        <v>1125</v>
      </c>
      <c r="C84" s="126"/>
      <c r="D84" s="125"/>
      <c r="E84" s="123"/>
      <c r="F84" s="123"/>
    </row>
    <row r="85" spans="1:6" ht="15.75" customHeight="1" x14ac:dyDescent="0.2">
      <c r="A85" s="119">
        <v>84</v>
      </c>
      <c r="B85" s="125" t="s">
        <v>1193</v>
      </c>
      <c r="C85" s="126"/>
      <c r="D85" s="125" t="s">
        <v>1194</v>
      </c>
      <c r="E85" s="123">
        <v>1000</v>
      </c>
      <c r="F85" s="123" t="s">
        <v>416</v>
      </c>
    </row>
    <row r="86" spans="1:6" ht="15.75" customHeight="1" x14ac:dyDescent="0.2">
      <c r="A86" s="119">
        <v>85</v>
      </c>
      <c r="B86" s="125" t="s">
        <v>1231</v>
      </c>
      <c r="C86" s="126"/>
      <c r="D86" s="125" t="s">
        <v>1194</v>
      </c>
      <c r="E86" s="123">
        <v>1000000</v>
      </c>
      <c r="F86" s="123" t="s">
        <v>416</v>
      </c>
    </row>
    <row r="87" spans="1:6" ht="15.75" customHeight="1" x14ac:dyDescent="0.2">
      <c r="A87" s="119">
        <v>86</v>
      </c>
      <c r="B87" s="125" t="s">
        <v>1229</v>
      </c>
      <c r="C87" s="126"/>
      <c r="D87" s="125"/>
      <c r="E87" s="123"/>
      <c r="F87" s="123"/>
    </row>
    <row r="88" spans="1:6" ht="15.75" customHeight="1" x14ac:dyDescent="0.2">
      <c r="A88" s="119">
        <v>87</v>
      </c>
      <c r="B88" s="125" t="s">
        <v>1230</v>
      </c>
      <c r="C88" s="126"/>
      <c r="D88" s="125"/>
      <c r="E88" s="123"/>
      <c r="F88" s="123"/>
    </row>
    <row r="89" spans="1:6" ht="15.75" customHeight="1" x14ac:dyDescent="0.2">
      <c r="A89" s="119">
        <v>88</v>
      </c>
      <c r="B89" s="125" t="s">
        <v>1408</v>
      </c>
      <c r="C89" s="126"/>
      <c r="D89" s="125"/>
      <c r="E89" s="123"/>
      <c r="F89" s="123"/>
    </row>
    <row r="90" spans="1:6" ht="15.75" customHeight="1" x14ac:dyDescent="0.2">
      <c r="A90" s="119">
        <v>89</v>
      </c>
      <c r="B90" s="125" t="s">
        <v>1409</v>
      </c>
      <c r="C90" s="126"/>
      <c r="D90" s="125"/>
      <c r="E90" s="123"/>
      <c r="F90" s="123"/>
    </row>
    <row r="91" spans="1:6" ht="15.75" customHeight="1" x14ac:dyDescent="0.2">
      <c r="A91" s="119">
        <v>90</v>
      </c>
      <c r="B91" s="125" t="s">
        <v>1451</v>
      </c>
      <c r="C91" s="126"/>
      <c r="D91" s="125"/>
      <c r="E91" s="123"/>
      <c r="F91" s="123"/>
    </row>
    <row r="92" spans="1:6" ht="15.75" customHeight="1" x14ac:dyDescent="0.2">
      <c r="A92" s="119">
        <v>91</v>
      </c>
      <c r="B92" s="125" t="s">
        <v>1468</v>
      </c>
      <c r="C92" s="126"/>
      <c r="D92" s="125"/>
      <c r="E92" s="123"/>
      <c r="F92" s="123"/>
    </row>
    <row r="93" spans="1:6" ht="15.75" customHeight="1" x14ac:dyDescent="0.2">
      <c r="A93" s="119">
        <v>92</v>
      </c>
      <c r="B93" s="125" t="s">
        <v>1469</v>
      </c>
      <c r="C93" s="126"/>
      <c r="D93" s="125"/>
      <c r="E93" s="123"/>
      <c r="F93" s="123"/>
    </row>
    <row r="94" spans="1:6" ht="15.75" customHeight="1" x14ac:dyDescent="0.2">
      <c r="A94" s="119">
        <v>93</v>
      </c>
      <c r="B94" s="124" t="s">
        <v>1600</v>
      </c>
      <c r="C94" s="123"/>
      <c r="D94" s="123"/>
      <c r="E94" s="123">
        <v>1</v>
      </c>
      <c r="F94" s="123" t="s">
        <v>372</v>
      </c>
    </row>
    <row r="95" spans="1:6" ht="15.75" customHeight="1" x14ac:dyDescent="0.2">
      <c r="A95" s="119">
        <v>94</v>
      </c>
      <c r="B95" s="124" t="s">
        <v>1598</v>
      </c>
      <c r="C95" s="123"/>
      <c r="D95" s="123"/>
      <c r="E95" s="123"/>
      <c r="F95" s="123"/>
    </row>
    <row r="96" spans="1:6" ht="15.75" customHeight="1" x14ac:dyDescent="0.2">
      <c r="A96" s="119">
        <v>95</v>
      </c>
      <c r="B96" s="124" t="s">
        <v>1599</v>
      </c>
      <c r="C96" s="123"/>
      <c r="D96" s="123"/>
      <c r="E96" s="123"/>
      <c r="F96" s="123"/>
    </row>
    <row r="97" spans="1:6" ht="15.75" customHeight="1" x14ac:dyDescent="0.2">
      <c r="A97" s="119">
        <v>96</v>
      </c>
      <c r="B97" s="124" t="s">
        <v>1605</v>
      </c>
      <c r="C97" s="123"/>
      <c r="D97" s="123"/>
      <c r="E97" s="123"/>
      <c r="F97" s="123"/>
    </row>
    <row r="98" spans="1:6" ht="15.75" customHeight="1" x14ac:dyDescent="0.2">
      <c r="A98" s="119">
        <v>97</v>
      </c>
      <c r="B98" s="124" t="s">
        <v>1771</v>
      </c>
      <c r="C98" s="123"/>
      <c r="D98" s="123"/>
      <c r="E98" s="123"/>
      <c r="F98" s="123"/>
    </row>
    <row r="99" spans="1:6" ht="15.75" customHeight="1" x14ac:dyDescent="0.2">
      <c r="A99" s="119">
        <v>98</v>
      </c>
      <c r="B99" s="124" t="s">
        <v>617</v>
      </c>
      <c r="C99" s="123"/>
      <c r="D99" s="123"/>
      <c r="E99" s="123"/>
      <c r="F99" s="123"/>
    </row>
    <row r="100" spans="1:6" ht="15.75" customHeight="1" x14ac:dyDescent="0.2">
      <c r="A100" s="119">
        <v>99</v>
      </c>
      <c r="B100" s="124" t="s">
        <v>628</v>
      </c>
      <c r="C100" s="123"/>
      <c r="D100" s="123"/>
      <c r="E100" s="123"/>
      <c r="F100" s="123"/>
    </row>
    <row r="101" spans="1:6" ht="15.75" customHeight="1" x14ac:dyDescent="0.2">
      <c r="A101" s="119">
        <v>100</v>
      </c>
      <c r="B101" s="124" t="s">
        <v>622</v>
      </c>
      <c r="C101" s="123"/>
      <c r="D101" s="123"/>
      <c r="E101" s="123"/>
      <c r="F101" s="123"/>
    </row>
    <row r="102" spans="1:6" ht="15.75" customHeight="1" x14ac:dyDescent="0.2">
      <c r="A102" s="119">
        <v>101</v>
      </c>
      <c r="B102" s="124" t="s">
        <v>1862</v>
      </c>
      <c r="C102" s="123"/>
      <c r="D102" s="123"/>
      <c r="E102" s="123"/>
      <c r="F102" s="123"/>
    </row>
    <row r="103" spans="1:6" ht="15.75" customHeight="1" x14ac:dyDescent="0.2">
      <c r="A103" s="119">
        <v>102</v>
      </c>
      <c r="B103" s="124" t="s">
        <v>1863</v>
      </c>
      <c r="C103" s="123"/>
      <c r="D103" s="123"/>
      <c r="E103" s="123">
        <v>1000</v>
      </c>
      <c r="F103" s="123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catalog</vt:lpstr>
      <vt:lpstr>dataset</vt:lpstr>
      <vt:lpstr>distribution</vt:lpstr>
      <vt:lpstr>field</vt:lpstr>
      <vt:lpstr>theme</vt:lpstr>
      <vt:lpstr>unit</vt:lpstr>
    </vt:vector>
  </TitlesOfParts>
  <Company>mecon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vcarre_mecon</dc:creator>
  <cp:lastModifiedBy>Template</cp:lastModifiedBy>
  <dcterms:created xsi:type="dcterms:W3CDTF">2017-09-19T17:56:15Z</dcterms:created>
  <dcterms:modified xsi:type="dcterms:W3CDTF">2018-02-19T15:39:40Z</dcterms:modified>
</cp:coreProperties>
</file>