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4535" windowHeight="7305" tabRatio="748" activeTab="3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dataset!$A$1:$T$1</definedName>
    <definedName name="_xlnm._FilterDatabase" localSheetId="2" hidden="1">distribution!$A$1:$N$1</definedName>
    <definedName name="_xlnm._FilterDatabase" localSheetId="3" hidden="1">field!$A$1:$H$1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5621"/>
</workbook>
</file>

<file path=xl/calcChain.xml><?xml version="1.0" encoding="utf-8"?>
<calcChain xmlns="http://schemas.openxmlformats.org/spreadsheetml/2006/main">
  <c r="D128" i="12" l="1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90" i="12"/>
  <c r="D289" i="12"/>
  <c r="D288" i="12"/>
  <c r="D287" i="12"/>
  <c r="D286" i="12"/>
  <c r="D285" i="12"/>
  <c r="D284" i="12"/>
  <c r="D283" i="12"/>
  <c r="D282" i="12"/>
  <c r="D281" i="12"/>
  <c r="D280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125" i="12"/>
  <c r="B126" i="12"/>
  <c r="B127" i="12"/>
  <c r="B128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115" i="12"/>
  <c r="B116" i="12"/>
  <c r="B117" i="12"/>
  <c r="B118" i="12"/>
  <c r="B119" i="12"/>
  <c r="B120" i="12"/>
  <c r="B121" i="12"/>
  <c r="B122" i="12"/>
  <c r="B123" i="12"/>
  <c r="B124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280" i="12"/>
  <c r="B281" i="12"/>
  <c r="B282" i="12"/>
  <c r="B283" i="12"/>
  <c r="B284" i="12"/>
  <c r="B285" i="12"/>
  <c r="B286" i="12"/>
  <c r="B287" i="12"/>
  <c r="B288" i="12"/>
  <c r="B289" i="12"/>
  <c r="B290" i="12"/>
  <c r="B235" i="12"/>
  <c r="B376" i="12"/>
  <c r="B377" i="12"/>
  <c r="B378" i="12"/>
  <c r="B379" i="12"/>
  <c r="B380" i="12"/>
  <c r="B381" i="12"/>
  <c r="B382" i="12"/>
  <c r="B383" i="12"/>
  <c r="B384" i="12"/>
  <c r="B385" i="12"/>
  <c r="B386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47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10" i="12"/>
  <c r="B302" i="12"/>
  <c r="B303" i="12"/>
  <c r="B304" i="12"/>
  <c r="B305" i="12"/>
  <c r="B306" i="12"/>
  <c r="B307" i="12"/>
  <c r="B308" i="12"/>
  <c r="B309" i="12"/>
  <c r="B301" i="12"/>
  <c r="B292" i="12"/>
  <c r="B293" i="12"/>
  <c r="B294" i="12"/>
  <c r="B295" i="12"/>
  <c r="B296" i="12"/>
  <c r="B297" i="12"/>
  <c r="B298" i="12"/>
  <c r="B299" i="12"/>
  <c r="B300" i="12"/>
  <c r="B291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17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163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50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29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<sst xmlns="http://schemas.openxmlformats.org/spreadsheetml/2006/main" count="3067" uniqueCount="985">
  <si>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</si>
  <si>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</si>
  <si>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</si>
  <si>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</si>
  <si>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</si>
  <si>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</si>
  <si>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</si>
  <si>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</si>
  <si>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</si>
  <si>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</si>
  <si>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</si>
  <si>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</si>
  <si>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</si>
  <si>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</si>
  <si>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</si>
  <si>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</si>
  <si>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</si>
  <si>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</si>
  <si>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</si>
  <si>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</si>
  <si>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</si>
  <si>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</si>
  <si>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</si>
  <si>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</si>
  <si>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</si>
  <si>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</si>
  <si>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</si>
  <si>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</si>
  <si>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</si>
  <si>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</si>
  <si>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</si>
  <si>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</si>
  <si>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</si>
  <si>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</si>
  <si>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</si>
  <si>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</si>
  <si>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</si>
  <si>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</si>
  <si>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</si>
  <si>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</si>
  <si>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</si>
  <si>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</si>
  <si>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</si>
  <si>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</si>
  <si>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</si>
  <si>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</si>
  <si>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</si>
  <si>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</si>
  <si>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</si>
  <si>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</si>
  <si>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</si>
  <si>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</si>
  <si>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</si>
  <si>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</si>
  <si>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</si>
  <si>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</si>
  <si>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</si>
  <si>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</si>
  <si>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</si>
  <si>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</si>
  <si>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1997-01-01/2017-07-01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</si>
  <si>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</si>
  <si>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</si>
  <si>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</si>
  <si>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</si>
  <si>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</si>
  <si>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</si>
  <si>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</si>
  <si>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</si>
  <si>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>Indicadores de la cadena de valor de Azúcar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</si>
  <si>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</si>
  <si>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</si>
  <si>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1990-01-01/2017-08-01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</si>
  <si>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</si>
  <si>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</si>
  <si>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</si>
  <si>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</si>
  <si>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</si>
  <si>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</si>
  <si>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</si>
  <si>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</si>
  <si>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</si>
  <si>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</si>
  <si>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</si>
  <si>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</si>
  <si>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</si>
  <si>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</si>
  <si>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</si>
  <si>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</si>
  <si>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>1994-01-01/2017-08-01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</si>
  <si>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</si>
  <si>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</si>
  <si>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</si>
  <si>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</si>
  <si>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</si>
  <si>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</si>
  <si>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</si>
  <si>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</si>
  <si>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</si>
  <si>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</si>
  <si>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</si>
  <si>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</si>
  <si>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</si>
  <si>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</si>
  <si>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</si>
  <si>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Indicadores de la cadena de carne aviar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</si>
  <si>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</si>
  <si>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</si>
  <si>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</si>
  <si>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</si>
  <si>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</si>
  <si>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</si>
  <si>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</si>
  <si>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</si>
  <si>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</si>
  <si>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</si>
  <si>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</si>
  <si>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</si>
  <si>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</si>
  <si>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</si>
  <si>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</si>
  <si>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1994-01-01/2017-07-01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</si>
  <si>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</si>
  <si>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</si>
  <si>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</si>
  <si>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</si>
  <si>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</si>
  <si>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</si>
  <si>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</si>
  <si>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</si>
  <si>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</si>
  <si>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</si>
  <si>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</si>
  <si>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</si>
  <si>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</si>
  <si>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</si>
  <si>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</si>
  <si>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</si>
  <si>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</si>
  <si>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</si>
  <si>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</si>
  <si>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</si>
  <si>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</si>
  <si>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</si>
  <si>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</si>
  <si>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</si>
  <si>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</si>
  <si>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</si>
  <si>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</si>
  <si>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</si>
  <si>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</si>
  <si>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</si>
  <si>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</si>
  <si>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</si>
  <si>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</si>
  <si>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</si>
  <si>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</si>
  <si>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</si>
  <si>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</si>
  <si>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</si>
  <si>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</si>
  <si>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</si>
  <si>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</si>
  <si>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</si>
  <si>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</si>
  <si>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</si>
  <si>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</si>
  <si>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</si>
  <si>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</si>
  <si>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</si>
  <si>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</si>
  <si>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</si>
  <si>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</si>
  <si>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</si>
  <si>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</si>
  <si>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</si>
  <si>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</si>
  <si>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</si>
  <si>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</si>
  <si>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</si>
  <si>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</si>
  <si>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</si>
  <si>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</si>
  <si>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</si>
  <si>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</si>
  <si>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</si>
  <si>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</si>
  <si>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</si>
  <si>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</si>
  <si>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</si>
  <si>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</si>
  <si>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</si>
  <si>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</si>
  <si>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</si>
  <si>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</si>
  <si>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</si>
  <si>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</si>
  <si>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</si>
  <si>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</si>
  <si>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</si>
  <si>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</si>
  <si>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</si>
  <si>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</si>
  <si>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</si>
  <si>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</si>
  <si>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</si>
  <si>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</si>
  <si>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</si>
  <si>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</si>
  <si>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</si>
  <si>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</si>
  <si>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</si>
  <si>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</si>
  <si>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</si>
  <si>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</si>
  <si>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</si>
  <si>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</si>
  <si>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</si>
  <si>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</si>
  <si>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</si>
  <si>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</si>
  <si>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</si>
  <si>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</si>
  <si>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</si>
  <si>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</si>
  <si>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</si>
  <si>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</si>
  <si>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</si>
  <si>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</si>
  <si>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</si>
  <si>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</si>
  <si>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</si>
  <si>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</si>
  <si>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</si>
  <si>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</si>
  <si>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</si>
  <si>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</si>
  <si>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</si>
  <si>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</si>
  <si>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</si>
  <si>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</si>
  <si>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</si>
  <si>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</si>
  <si>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</si>
  <si>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</si>
  <si>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</si>
  <si>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</si>
  <si>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</si>
  <si>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</si>
  <si>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</si>
  <si>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</si>
  <si>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</si>
  <si>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</si>
  <si>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</si>
  <si>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</si>
  <si>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</si>
  <si>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</si>
  <si>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</si>
  <si>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</si>
  <si>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</si>
  <si>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Indicadores de la Industria Farmaceútica.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</si>
  <si>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</si>
  <si>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</si>
  <si>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</si>
  <si>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</si>
  <si>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</si>
  <si>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</si>
  <si>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</si>
  <si>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</si>
  <si>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Indicadores de la cadena de valor Lacteos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</si>
  <si>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</si>
  <si>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</si>
  <si>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</si>
  <si>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</si>
  <si>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</si>
  <si>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</si>
  <si>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</si>
  <si>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</si>
  <si>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</si>
  <si>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</si>
  <si>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</si>
  <si>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</si>
  <si>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</si>
  <si>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</si>
  <si>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1996-12-31/2017-08-01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</si>
  <si>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</si>
  <si>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</si>
  <si>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</si>
  <si>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</si>
  <si>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</si>
  <si>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</si>
  <si>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</si>
  <si>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</si>
  <si>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</si>
  <si>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</si>
  <si>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</si>
  <si>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</si>
  <si>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</si>
  <si>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</si>
  <si>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</si>
  <si>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</si>
  <si>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</si>
  <si>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</si>
  <si>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</si>
  <si>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</si>
  <si>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</si>
  <si>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</si>
  <si>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</si>
  <si>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</si>
  <si>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</si>
  <si>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</si>
  <si>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</si>
  <si>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</si>
  <si>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Ingreso_mcba_manzana</t>
  </si>
  <si>
    <t>Ingreso_mcba_pera</t>
  </si>
  <si>
    <t>pre_may_manzana</t>
  </si>
  <si>
    <t>pre_may_pera</t>
  </si>
  <si>
    <t>26</t>
  </si>
  <si>
    <t>Indicadores de la cadena de valor Industrias Metálicas Básicas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</si>
  <si>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</si>
  <si>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</si>
  <si>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</si>
  <si>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</si>
  <si>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</si>
  <si>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</si>
  <si>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</si>
  <si>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</si>
  <si>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</si>
  <si>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</si>
  <si>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</si>
  <si>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</si>
  <si>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</si>
  <si>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</si>
  <si>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</si>
  <si>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</si>
  <si>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</si>
  <si>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</si>
  <si>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</si>
  <si>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</si>
  <si>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</si>
  <si>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</si>
  <si>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</si>
  <si>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</si>
  <si>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</si>
  <si>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</si>
  <si>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</si>
  <si>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</si>
  <si>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</si>
  <si>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</si>
  <si>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</si>
  <si>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</si>
  <si>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</si>
  <si>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</si>
  <si>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</si>
  <si>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</si>
  <si>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</si>
  <si>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</si>
  <si>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</si>
  <si>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</si>
  <si>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</si>
  <si>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</si>
  <si>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</si>
  <si>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</si>
  <si>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</si>
  <si>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</si>
  <si>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</si>
  <si>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</si>
  <si>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</si>
  <si>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</si>
  <si>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</si>
  <si>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Datos Programación Microeconómica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</si>
  <si>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</si>
  <si>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</si>
  <si>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</si>
  <si>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</si>
  <si>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</si>
  <si>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</si>
  <si>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</si>
  <si>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</si>
  <si>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</si>
  <si>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</si>
  <si>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</si>
  <si>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</si>
  <si>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</si>
  <si>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</si>
  <si>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</si>
  <si>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</si>
  <si>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</si>
  <si>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</si>
  <si>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</si>
  <si>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</si>
  <si>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</si>
  <si>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</si>
  <si>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</si>
  <si>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</si>
  <si>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</si>
  <si>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</si>
  <si>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</si>
  <si>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</si>
  <si>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</si>
  <si>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</si>
  <si>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</si>
  <si>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</si>
  <si>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</si>
  <si>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</si>
  <si>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</si>
  <si>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</si>
  <si>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</si>
  <si>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</si>
  <si>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</si>
  <si>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</si>
  <si>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</si>
  <si>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</si>
  <si>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</si>
  <si>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</si>
  <si>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</si>
  <si>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</si>
  <si>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</si>
  <si>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</si>
  <si>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</si>
  <si>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</si>
  <si>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</si>
  <si>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</si>
  <si>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</si>
  <si>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</si>
  <si>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</si>
  <si>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</si>
  <si>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</si>
  <si>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</si>
  <si>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</si>
  <si>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</si>
  <si>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</si>
  <si>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</si>
  <si>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</si>
  <si>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</si>
  <si>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</si>
  <si>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 xml:space="preserve">Indicadores Sectoriales de la Industria Metálicas Básicas </t>
  </si>
  <si>
    <t>sspmicro@mecon.gov.ar</t>
  </si>
  <si>
    <t>2017-09-25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</si>
  <si>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</si>
  <si>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</si>
  <si>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</si>
  <si>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</si>
  <si>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</si>
  <si>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</si>
  <si>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</si>
  <si>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</si>
  <si>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</si>
  <si>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</si>
  <si>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</si>
  <si>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</si>
  <si>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</si>
  <si>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</si>
  <si>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</si>
  <si>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</si>
  <si>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</si>
  <si>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</si>
  <si>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</si>
  <si>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</si>
  <si>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</si>
  <si>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</si>
  <si>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</si>
  <si>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</si>
  <si>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</si>
  <si>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</si>
  <si>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</si>
  <si>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</si>
  <si>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</si>
  <si>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</si>
  <si>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</si>
  <si>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</si>
  <si>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</si>
  <si>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</si>
  <si>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</si>
  <si>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</si>
  <si>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</si>
  <si>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</si>
  <si>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</si>
  <si>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</si>
  <si>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</si>
  <si>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</si>
  <si>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</si>
  <si>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</si>
  <si>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</si>
  <si>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</si>
  <si>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</si>
  <si>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</si>
  <si>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</si>
  <si>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</si>
  <si>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</si>
  <si>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</si>
  <si>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</si>
  <si>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</si>
  <si>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</si>
  <si>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</si>
  <si>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</si>
  <si>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</si>
  <si>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</si>
  <si>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</si>
  <si>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</si>
  <si>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</si>
  <si>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</si>
  <si>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</si>
  <si>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</si>
  <si>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</si>
  <si>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</si>
  <si>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</si>
  <si>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</si>
  <si>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</si>
  <si>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</si>
  <si>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</si>
  <si>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</si>
  <si>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</si>
  <si>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</si>
  <si>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</si>
  <si>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</si>
  <si>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</si>
  <si>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</si>
  <si>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</si>
  <si>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</si>
  <si>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puestos_tot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</si>
  <si>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</si>
  <si>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</si>
  <si>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</si>
  <si>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</si>
  <si>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</si>
  <si>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</si>
  <si>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</si>
  <si>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</si>
  <si>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sociodemograficos, financiamiento, fiscal, mercado_laboral</t>
  </si>
  <si>
    <t>población, tasa, mortalidad, natalidad, alumnos, empleo, depósitos, préstamos, gastos, recursos, datos provinciales</t>
  </si>
  <si>
    <t>2017-09-26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</si>
  <si>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</si>
  <si>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</si>
  <si>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</si>
  <si>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</si>
  <si>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azúcar en valores anuales y mensuales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</si>
  <si>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</si>
  <si>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</si>
  <si>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</si>
  <si>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</si>
  <si>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</si>
  <si>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</si>
  <si>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</si>
  <si>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</si>
  <si>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</si>
  <si>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</si>
  <si>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</si>
  <si>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Industrias Metálicas Básicas en valores anuales y trimestrales</t>
  </si>
  <si>
    <t>Indicadores de Pesca Marítima en valores anuales, trimestrales y mensuales</t>
  </si>
  <si>
    <t>Indicadores Provinciales Socioeconómicos en valores anuales y trimestrales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</si>
  <si>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</si>
  <si>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</si>
  <si>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</si>
  <si>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</si>
  <si>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</si>
  <si>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</si>
  <si>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</si>
  <si>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</si>
  <si>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</si>
  <si>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</si>
  <si>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</si>
  <si>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</si>
  <si>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</si>
  <si>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</si>
  <si>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</si>
  <si>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</si>
  <si>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</si>
  <si>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</si>
  <si>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</si>
  <si>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</si>
  <si>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</si>
  <si>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</si>
  <si>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</si>
  <si>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</si>
  <si>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</si>
  <si>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</si>
  <si>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</si>
  <si>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</si>
  <si>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</si>
  <si>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</si>
  <si>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</si>
  <si>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</si>
  <si>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</si>
  <si>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</si>
  <si>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</si>
  <si>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</si>
  <si>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</si>
  <si>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</si>
  <si>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</si>
  <si>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</si>
  <si>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</si>
  <si>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</si>
  <si>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</si>
  <si>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</si>
  <si>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</si>
  <si>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</si>
  <si>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</si>
  <si>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</si>
  <si>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</si>
  <si>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</si>
  <si>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</si>
  <si>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</si>
  <si>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</si>
  <si>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</si>
  <si>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</si>
  <si>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</si>
  <si>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</si>
  <si>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</si>
  <si>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</si>
  <si>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</si>
  <si>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</si>
  <si>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</si>
  <si>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</si>
  <si>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</si>
  <si>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</si>
  <si>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</si>
  <si>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</si>
  <si>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</si>
  <si>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</si>
  <si>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</si>
  <si>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</si>
  <si>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</si>
  <si>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</si>
  <si>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</si>
  <si>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</si>
  <si>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</si>
  <si>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</si>
  <si>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</si>
  <si>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</si>
  <si>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</si>
  <si>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</si>
  <si>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</si>
  <si>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</si>
  <si>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</si>
  <si>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</si>
  <si>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</si>
  <si>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</si>
  <si>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</si>
  <si>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</si>
  <si>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</si>
  <si>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</si>
  <si>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</si>
  <si>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</si>
  <si>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</si>
  <si>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Indicadores Provinciales Socioeconómicos en valores trimestrales, trimestrales y mensuales</t>
  </si>
  <si>
    <t>1991-01-01/2017-12-31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</si>
  <si>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</si>
  <si>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</si>
  <si>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</si>
  <si>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</si>
  <si>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</si>
  <si>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</si>
  <si>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</si>
  <si>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</si>
  <si>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</si>
  <si>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</si>
  <si>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</si>
  <si>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Producción: automóviles, total país, en unidades y a valores anuales</t>
  </si>
  <si>
    <t>Producción: utilitarios, total país, en unidades y a valores anuales</t>
  </si>
  <si>
    <t>Producción: vehículos automotores del segmento A (automóviles y utilitarios), total país, en unidades y a valores anuales</t>
  </si>
  <si>
    <t>Producción: vehículos automotores del segmento B (carga y pasajeros), total país, en unidades y a valores anuales</t>
  </si>
  <si>
    <t>Producción: total de vehiculos automotores del segmento A y B, total país, en unidades y a valores anuales</t>
  </si>
  <si>
    <t>Patentamientos: de vehículos automotores, total país, en unidades y a valores anuales</t>
  </si>
  <si>
    <t>Ventas a mercado interno de vehículos automotores de origen nacional e importado, total país, en unidades y a valores anuales</t>
  </si>
  <si>
    <t>Ventas a mercado interno de vehículos automotores de origen nacional, total país, en unidades y a valores anuales</t>
  </si>
  <si>
    <t>Puestos de trabajo de la rama 3420 Fabricación  de  carrocerías  para  vehículos  automotores;  fabricación de remolques y semirremolques registrados en el sector privado, en valores anuales</t>
  </si>
  <si>
    <t>Puestos de trabajo de la rama 3430 Fabricación de partes; piezas y accesorios para vehículos automotores y sus motores registrados en el sector privado, en valores anuales</t>
  </si>
  <si>
    <t>Puestos de trabajo totales de la rama 34 Automotores registrados en el sector privado, en valores anuales</t>
  </si>
  <si>
    <t>Producción: automóviles, total país, en unidades y a valores trimestrales</t>
  </si>
  <si>
    <t>Producción: utilitarios, total país, en unidades y a valores trimestrales</t>
  </si>
  <si>
    <t>Producción: vehículos automotores del segmento A (automóviles y utilitarios), total país, en unidades y a valores trimestrales</t>
  </si>
  <si>
    <t>Producción: vehículos automotores del segmento B (carga y pasajeros), total país, en unidades y a valores trimestrales</t>
  </si>
  <si>
    <t>Producción: total de vehiculos automotores del segmento A y B, total país, en unidades y a valores trimestrales</t>
  </si>
  <si>
    <t>Patentamientos: de vehículos automotores, total país, en unidades y a valores trimestrales</t>
  </si>
  <si>
    <t>Ventas a mercado interno de vehículos automotores de origen nacional e importado, total país, en unidades y a valores trimestrales</t>
  </si>
  <si>
    <t>Ventas a mercado interno de vehículos automotores de origen nacional, total país, en unidades y a valores trimestrales</t>
  </si>
  <si>
    <t>Puestos de trabajo de la rama 3410 Fabricación de vehículos automotores registrados en el sector privado, en valores trimestrales</t>
  </si>
  <si>
    <t>Puestos de trabajo de la rama 3420 Fabricación  de  carrocerías  para  vehículos  automotores; fabricación de remolques y semirremolques registrados en el sector privado, en valores trimestrales</t>
  </si>
  <si>
    <t>Puestos de trabajo de la rama 3430 Fabricación de partes; piezas y accesorios para vehículos automotores y sus motores registrados en el sector privado, en valores trimestrales</t>
  </si>
  <si>
    <t>Puestos de trabajo totales de la rama 34 Automotores registrados en el sector privado, en valores trimestrales</t>
  </si>
  <si>
    <t>Producción: automóviles, total país, en unidades y a valores mensuales</t>
  </si>
  <si>
    <t>Producción: utilitarios, total país, en unidades y a valores mensuales</t>
  </si>
  <si>
    <t>Producción: vehículos automotores del segmento A (automóviles y utilitarios), total país, en unidades y a valores mensuales</t>
  </si>
  <si>
    <t>Producción: vehículos automotores del segmento B (carga y pasajeros), total país, en unidades y a valores mensuales</t>
  </si>
  <si>
    <t>Producción: total de vehiculos automotores del segmento A y B, total país, en unidades y a valores mensuales</t>
  </si>
  <si>
    <t>Patentamientos: de vehículos automotores, total país, en unidades y a valores mensuales</t>
  </si>
  <si>
    <t>Ventas a mercado interno de vehículos automotores de origen nacional e importado, total país, en unidades y a valores mensuales</t>
  </si>
  <si>
    <t>Ventas a mercado interno de vehículos automotores de origen nacional, total país, en unidades y a valores mensuales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</si>
  <si>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</si>
  <si>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</si>
  <si>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</si>
  <si>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</si>
  <si>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</si>
  <si>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</si>
  <si>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</si>
  <si>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</si>
  <si>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</si>
  <si>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</si>
  <si>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</si>
  <si>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</si>
  <si>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</si>
  <si>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</si>
  <si>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</si>
  <si>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</si>
  <si>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</si>
  <si>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</si>
  <si>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</si>
  <si>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</si>
  <si>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</si>
  <si>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</si>
  <si>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</si>
  <si>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</si>
  <si>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</si>
  <si>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</si>
  <si>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</si>
  <si>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</si>
  <si>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</si>
  <si>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</si>
  <si>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</si>
  <si>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</si>
  <si>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</si>
  <si>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</si>
  <si>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</si>
  <si>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</si>
  <si>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</si>
  <si>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</si>
  <si>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</si>
  <si>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</si>
  <si>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</si>
  <si>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</si>
  <si>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</si>
  <si>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</si>
  <si>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</si>
  <si>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</si>
  <si>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</si>
  <si>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</si>
  <si>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</si>
  <si>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</si>
  <si>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</si>
  <si>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</si>
  <si>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</si>
  <si>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</si>
  <si>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</si>
  <si>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</si>
  <si>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</si>
  <si>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</si>
  <si>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</si>
  <si>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</si>
  <si>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</si>
  <si>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</si>
  <si>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</si>
  <si>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</si>
  <si>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</si>
  <si>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</si>
  <si>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</si>
  <si>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</si>
  <si>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</si>
  <si>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</si>
  <si>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</si>
  <si>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</si>
  <si>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</si>
  <si>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</si>
  <si>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</si>
  <si>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</si>
  <si>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</si>
  <si>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</si>
  <si>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</si>
  <si>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</si>
  <si>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</si>
  <si>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</si>
  <si>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</si>
  <si>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</si>
  <si>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</si>
  <si>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</si>
  <si>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</si>
  <si>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</si>
  <si>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</si>
  <si>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</si>
  <si>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</si>
  <si>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</si>
  <si>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</si>
  <si>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</si>
  <si>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2003-01-01/2017-12-01</t>
  </si>
  <si>
    <t>INYM, DGEyCCABA</t>
  </si>
  <si>
    <t>Indicadoresde la cadena de valor Telecomunicaciones y Electrónica de Consumo</t>
  </si>
  <si>
    <t>Indicadores de la cadena de valor Yerba Mate</t>
  </si>
  <si>
    <t>2017-11-24</t>
  </si>
  <si>
    <t>17.1</t>
  </si>
  <si>
    <t>Indicadores de Yerba Mate en valores anuales, trimestrales y mensuales</t>
  </si>
  <si>
    <t>Indicadores de Telecomunicaciones y Electrónica de Consumo en valores anuales y trimestrales</t>
  </si>
  <si>
    <t>2017-11-23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</si>
  <si>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</si>
  <si>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</si>
  <si>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</si>
  <si>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</si>
  <si>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</si>
  <si>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</si>
  <si>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</si>
  <si>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</si>
  <si>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Empleo industria azucarera total país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</si>
  <si>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</si>
  <si>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</si>
  <si>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</si>
  <si>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</si>
  <si>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</si>
  <si>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</si>
  <si>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</si>
  <si>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</si>
  <si>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</si>
  <si>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</si>
  <si>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</si>
  <si>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</si>
  <si>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Precio bietanol caña de azúcar</t>
  </si>
  <si>
    <t>Producción azúcar blanco</t>
  </si>
  <si>
    <t xml:space="preserve">Producción azúcar crudo </t>
  </si>
  <si>
    <t xml:space="preserve">Producción azúcar (blanco+crudo)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</si>
  <si>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</si>
  <si>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</si>
  <si>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</si>
  <si>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</si>
  <si>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</si>
  <si>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</si>
  <si>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</si>
  <si>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</si>
  <si>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</si>
  <si>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</si>
  <si>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</si>
  <si>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</si>
  <si>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</si>
  <si>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</si>
  <si>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</si>
  <si>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</si>
  <si>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</si>
  <si>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</si>
  <si>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</si>
  <si>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</si>
  <si>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</si>
  <si>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</si>
  <si>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</si>
  <si>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</si>
  <si>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</si>
  <si>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</si>
  <si>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</si>
  <si>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</si>
  <si>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</si>
  <si>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</si>
  <si>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</si>
  <si>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</si>
  <si>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</si>
  <si>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</si>
  <si>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</si>
  <si>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</si>
  <si>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</si>
  <si>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</si>
  <si>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</si>
  <si>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</si>
  <si>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</si>
  <si>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</si>
  <si>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</si>
  <si>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</si>
  <si>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</si>
  <si>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</si>
  <si>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</si>
  <si>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</si>
  <si>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>1996-12-31/2016-12-31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</si>
  <si>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</si>
  <si>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</si>
  <si>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</si>
  <si>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</si>
  <si>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</si>
  <si>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</si>
  <si>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1993-12-31/2016-12-31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</si>
  <si>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</si>
  <si>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</si>
  <si>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</si>
  <si>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</si>
  <si>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</si>
  <si>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</si>
  <si>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</si>
  <si>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</si>
  <si>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</si>
  <si>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</si>
  <si>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</si>
  <si>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</si>
  <si>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</si>
  <si>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</si>
  <si>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</si>
  <si>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</si>
  <si>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</si>
  <si>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</si>
  <si>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</si>
  <si>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</si>
  <si>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</si>
  <si>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</si>
  <si>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</si>
  <si>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</si>
  <si>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</si>
  <si>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</si>
  <si>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</si>
  <si>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</si>
  <si>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</si>
  <si>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</si>
  <si>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</si>
  <si>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</si>
  <si>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</si>
  <si>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</si>
  <si>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</si>
  <si>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</si>
  <si>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</si>
  <si>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</si>
  <si>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</si>
  <si>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</si>
  <si>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</si>
  <si>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</si>
  <si>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</si>
  <si>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</si>
  <si>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</si>
  <si>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</si>
  <si>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</si>
  <si>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</si>
  <si>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</si>
  <si>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</si>
  <si>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</si>
  <si>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</si>
  <si>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</si>
  <si>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</si>
  <si>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</si>
  <si>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</si>
  <si>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</si>
  <si>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</si>
  <si>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</si>
  <si>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</si>
  <si>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</si>
  <si>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</si>
  <si>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</si>
  <si>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</si>
  <si>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</si>
  <si>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</si>
  <si>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</si>
  <si>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</si>
  <si>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</si>
  <si>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</si>
  <si>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</si>
  <si>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</si>
  <si>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</si>
  <si>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</si>
  <si>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</si>
  <si>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</si>
  <si>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</si>
  <si>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</si>
  <si>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</si>
  <si>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</si>
  <si>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</si>
  <si>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</si>
  <si>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</si>
  <si>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</si>
  <si>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</si>
  <si>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</si>
  <si>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</si>
  <si>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</si>
  <si>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</si>
  <si>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</si>
  <si>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</si>
  <si>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</si>
  <si>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</si>
  <si>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</si>
  <si>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</si>
  <si>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</si>
  <si>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</si>
  <si>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</si>
  <si>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</si>
  <si>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</si>
  <si>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</si>
  <si>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</si>
  <si>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</si>
  <si>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</si>
  <si>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https://www.minhacienda.gob.ar/catalogo-sspmi/dataset/23-indicadores-manzana-pera-basecompelta.csv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</si>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</sst>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&quot;$&quot;#,##0_);[Red]\(&quot;$&quot;#,##0\)"/>
    <numFmt numFmtId="165" formatCode="&quot;$&quot;#,##0.00;[Red]\-&quot;$&quot;#,##0.00"/>
    <numFmt numFmtId="166" formatCode="_ [$€-2]\ * #,##0.00_ ;_ [$€-2]\ * \-#,##0.00_ ;_ [$€-2]\ * &quot;-&quot;??_ "/>
    <numFmt numFmtId="167" formatCode="General_)"/>
    <numFmt numFmtId="168" formatCode="_(* #,##0.00_);_(* \(#,##0.00\);_(* &quot;-&quot;??_);_(@_)"/>
    <numFmt numFmtId="169" formatCode="#,##0.0"/>
    <numFmt numFmtId="170" formatCode="&quot;$&quot;#,##0;\-&quot;$&quot;#,##0"/>
    <numFmt numFmtId="171" formatCode="_-[$€-2]\ * #,##0.00_-;\-[$€-2]\ * #,##0.00_-;_-[$€-2]\ * &quot;-&quot;??_-"/>
    <numFmt numFmtId="172" formatCode="_-[$€-2]* #,##0.00_-;\-[$€-2]* #,##0.00_-;_-[$€-2]* &quot;-&quot;??_-"/>
    <numFmt numFmtId="173" formatCode="#,##0.000"/>
    <numFmt numFmtId="174" formatCode="&quot;$&quot;#,##0\ ;\(&quot;$&quot;#,##0\)"/>
    <numFmt numFmtId="175" formatCode="yyyy\-mm\-dd"/>
    <numFmt numFmtId="176" formatCode="_-* #,##0.00\ _€_-;\-* #,##0.00\ _€_-;_-* &quot;-&quot;??\ _€_-;_-@_-"/>
    <numFmt numFmtId="177" formatCode="_-* #,##0.00_-;\-* #,##0.00_-;_-* &quot;-&quot;??_-;_-@_-"/>
  </numFmts>
  <fonts count="5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7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171" fontId="8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36" fillId="29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8" fillId="0" borderId="0"/>
    <xf numFmtId="0" fontId="1" fillId="0" borderId="0"/>
  </cellStyleXfs>
  <cellXfs count="177">
    <xf numFmtId="0" fontId="0" fillId="0" borderId="0" xfId="0"/>
    <xf numFmtId="49" fontId="4" fillId="2" borderId="0" xfId="2" applyNumberFormat="1" applyFont="1" applyFill="1" applyAlignment="1">
      <alignment horizontal="left" vertical="center"/>
    </xf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6" fillId="0" borderId="0" xfId="2" applyFont="1" applyAlignment="1"/>
    <xf numFmtId="49" fontId="7" fillId="3" borderId="0" xfId="2" applyNumberFormat="1" applyFont="1" applyFill="1" applyAlignment="1">
      <alignment vertical="center" wrapText="1"/>
    </xf>
    <xf numFmtId="49" fontId="5" fillId="3" borderId="0" xfId="2" applyNumberFormat="1" applyFont="1" applyFill="1" applyBorder="1" applyAlignment="1">
      <alignment vertical="center" wrapText="1"/>
    </xf>
    <xf numFmtId="49" fontId="19" fillId="3" borderId="0" xfId="2" applyNumberFormat="1" applyFont="1" applyFill="1" applyAlignment="1">
      <alignment vertical="center" wrapText="1"/>
    </xf>
    <xf numFmtId="49" fontId="7" fillId="6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horizontal="center" vertical="center" wrapText="1"/>
    </xf>
    <xf numFmtId="49" fontId="6" fillId="0" borderId="0" xfId="2" applyNumberFormat="1" applyFont="1" applyAlignment="1"/>
    <xf numFmtId="49" fontId="7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center"/>
    </xf>
    <xf numFmtId="49" fontId="4" fillId="2" borderId="0" xfId="2" applyNumberFormat="1" applyFont="1" applyFill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7" fillId="7" borderId="0" xfId="2" applyFont="1" applyFill="1" applyAlignment="1">
      <alignment horizontal="center" vertical="center" wrapText="1"/>
    </xf>
    <xf numFmtId="0" fontId="19" fillId="3" borderId="0" xfId="2" applyFont="1" applyFill="1" applyAlignment="1">
      <alignment vertical="center" wrapText="1"/>
    </xf>
    <xf numFmtId="0" fontId="7" fillId="3" borderId="0" xfId="2" applyFont="1" applyFill="1" applyAlignment="1">
      <alignment horizontal="left" vertical="center" wrapText="1"/>
    </xf>
    <xf numFmtId="0" fontId="19" fillId="8" borderId="0" xfId="2" applyFont="1" applyFill="1" applyAlignment="1">
      <alignment vertical="center" wrapText="1"/>
    </xf>
    <xf numFmtId="0" fontId="7" fillId="8" borderId="0" xfId="2" applyFont="1" applyFill="1" applyAlignment="1">
      <alignment vertical="center" wrapText="1"/>
    </xf>
    <xf numFmtId="0" fontId="5" fillId="8" borderId="0" xfId="2" applyFont="1" applyFill="1" applyAlignment="1">
      <alignment vertical="center" wrapText="1"/>
    </xf>
    <xf numFmtId="0" fontId="7" fillId="6" borderId="0" xfId="2" applyFont="1" applyFill="1" applyAlignment="1">
      <alignment vertical="center" wrapText="1"/>
    </xf>
    <xf numFmtId="49" fontId="6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left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47" fillId="7" borderId="0" xfId="82" applyFont="1" applyFill="1" applyBorder="1" applyAlignment="1">
      <alignment horizontal="left"/>
    </xf>
    <xf numFmtId="0" fontId="21" fillId="0" borderId="0" xfId="82" applyFont="1" applyAlignment="1">
      <alignment horizontal="left"/>
    </xf>
    <xf numFmtId="0" fontId="9" fillId="0" borderId="0" xfId="82" applyFont="1" applyAlignment="1"/>
    <xf numFmtId="0" fontId="8" fillId="0" borderId="0" xfId="82" applyFont="1" applyAlignment="1">
      <alignment horizontal="left"/>
    </xf>
    <xf numFmtId="0" fontId="48" fillId="0" borderId="0" xfId="82" applyFont="1" applyAlignment="1">
      <alignment horizontal="left" vertical="center" wrapText="1"/>
    </xf>
    <xf numFmtId="0" fontId="21" fillId="0" borderId="0" xfId="82" applyFont="1" applyAlignment="1">
      <alignment horizontal="left" vertical="center" wrapText="1"/>
    </xf>
    <xf numFmtId="3" fontId="6" fillId="0" borderId="11" xfId="82" applyNumberFormat="1" applyFont="1" applyBorder="1" applyAlignment="1">
      <alignment horizontal="left" vertical="center" wrapText="1"/>
    </xf>
    <xf numFmtId="3" fontId="48" fillId="0" borderId="11" xfId="82" applyNumberFormat="1" applyFont="1" applyBorder="1" applyAlignment="1">
      <alignment horizontal="left"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6" borderId="0" xfId="2" applyNumberFormat="1" applyFont="1" applyFill="1" applyBorder="1" applyAlignment="1">
      <alignment vertical="center" wrapText="1"/>
    </xf>
    <xf numFmtId="0" fontId="51" fillId="3" borderId="0" xfId="82" applyFont="1" applyFill="1" applyBorder="1" applyAlignment="1">
      <alignment vertical="center" wrapText="1"/>
    </xf>
    <xf numFmtId="0" fontId="48" fillId="3" borderId="0" xfId="82" applyFont="1" applyFill="1" applyBorder="1" applyAlignment="1">
      <alignment vertical="center" wrapText="1"/>
    </xf>
    <xf numFmtId="0" fontId="48" fillId="6" borderId="0" xfId="82" applyFont="1" applyFill="1" applyBorder="1" applyAlignment="1">
      <alignment vertical="center" wrapText="1"/>
    </xf>
    <xf numFmtId="0" fontId="21" fillId="0" borderId="0" xfId="82" applyFont="1" applyAlignment="1">
      <alignment vertical="center" wrapText="1"/>
    </xf>
    <xf numFmtId="0" fontId="48" fillId="0" borderId="0" xfId="82" applyFont="1" applyAlignment="1">
      <alignment vertical="center" wrapText="1"/>
    </xf>
    <xf numFmtId="0" fontId="8" fillId="0" borderId="0" xfId="82" applyFont="1" applyAlignment="1">
      <alignment vertical="center" wrapText="1"/>
    </xf>
    <xf numFmtId="0" fontId="8" fillId="6" borderId="0" xfId="82" applyFont="1" applyFill="1" applyAlignment="1">
      <alignment vertical="center" wrapText="1"/>
    </xf>
    <xf numFmtId="0" fontId="53" fillId="0" borderId="0" xfId="82" applyFont="1" applyAlignment="1">
      <alignment vertical="center" wrapText="1"/>
    </xf>
    <xf numFmtId="0" fontId="8" fillId="0" borderId="0" xfId="82" applyFont="1" applyAlignment="1">
      <alignment horizontal="center" vertical="center" wrapText="1"/>
    </xf>
    <xf numFmtId="3" fontId="7" fillId="0" borderId="11" xfId="83" applyNumberFormat="1" applyFont="1" applyBorder="1" applyAlignment="1">
      <alignment horizontal="left" vertical="center" wrapText="1"/>
    </xf>
    <xf numFmtId="3" fontId="21" fillId="0" borderId="11" xfId="83" applyNumberFormat="1" applyFont="1" applyBorder="1" applyAlignment="1">
      <alignment horizontal="left" vertical="center" wrapText="1"/>
    </xf>
    <xf numFmtId="49" fontId="6" fillId="4" borderId="1" xfId="2" applyNumberFormat="1" applyFont="1" applyFill="1" applyBorder="1" applyAlignment="1">
      <alignment vertical="center" wrapText="1"/>
    </xf>
    <xf numFmtId="0" fontId="47" fillId="31" borderId="1" xfId="611" applyFont="1" applyFill="1" applyBorder="1" applyAlignment="1">
      <alignment horizontal="center" vertical="center" wrapText="1"/>
    </xf>
    <xf numFmtId="3" fontId="51" fillId="31" borderId="1" xfId="611" applyNumberFormat="1" applyFont="1" applyFill="1" applyBorder="1" applyAlignment="1">
      <alignment horizontal="center" vertical="center" wrapText="1"/>
    </xf>
    <xf numFmtId="3" fontId="47" fillId="31" borderId="1" xfId="611" applyNumberFormat="1" applyFont="1" applyFill="1" applyBorder="1" applyAlignment="1">
      <alignment horizontal="center" vertical="center" wrapText="1"/>
    </xf>
    <xf numFmtId="0" fontId="21" fillId="0" borderId="0" xfId="611" applyFont="1" applyAlignment="1">
      <alignment horizontal="center"/>
    </xf>
    <xf numFmtId="0" fontId="8" fillId="5" borderId="1" xfId="611" applyFont="1" applyFill="1" applyBorder="1" applyAlignment="1">
      <alignment horizontal="center" vertical="center" wrapText="1"/>
    </xf>
    <xf numFmtId="0" fontId="48" fillId="0" borderId="1" xfId="611" applyFont="1" applyBorder="1" applyAlignment="1">
      <alignment vertical="center" wrapText="1"/>
    </xf>
    <xf numFmtId="3" fontId="21" fillId="5" borderId="1" xfId="611" applyNumberFormat="1" applyFont="1" applyFill="1" applyBorder="1" applyAlignment="1">
      <alignment horizontal="center" vertical="center" wrapText="1"/>
    </xf>
    <xf numFmtId="0" fontId="21" fillId="0" borderId="1" xfId="611" applyFont="1" applyBorder="1" applyAlignment="1">
      <alignment horizontal="center" vertical="center"/>
    </xf>
    <xf numFmtId="3" fontId="21" fillId="5" borderId="1" xfId="611" applyNumberFormat="1" applyFont="1" applyFill="1" applyBorder="1" applyAlignment="1">
      <alignment horizontal="right" vertical="center" wrapText="1"/>
    </xf>
    <xf numFmtId="0" fontId="21" fillId="5" borderId="1" xfId="611" applyFont="1" applyFill="1" applyBorder="1" applyAlignment="1">
      <alignment vertical="center" wrapText="1"/>
    </xf>
    <xf numFmtId="0" fontId="21" fillId="5" borderId="1" xfId="611" applyFont="1" applyFill="1" applyBorder="1" applyAlignment="1">
      <alignment horizontal="center" wrapText="1"/>
    </xf>
    <xf numFmtId="0" fontId="48" fillId="5" borderId="1" xfId="611" applyFont="1" applyFill="1" applyBorder="1" applyAlignment="1">
      <alignment vertical="center" wrapText="1"/>
    </xf>
    <xf numFmtId="0" fontId="21" fillId="5" borderId="1" xfId="611" applyFont="1" applyFill="1" applyBorder="1" applyAlignment="1">
      <alignment horizontal="center" vertical="center" wrapText="1"/>
    </xf>
    <xf numFmtId="0" fontId="9" fillId="0" borderId="1" xfId="611" applyFont="1" applyBorder="1" applyAlignment="1">
      <alignment horizontal="left"/>
    </xf>
    <xf numFmtId="0" fontId="9" fillId="0" borderId="1" xfId="611" applyFont="1" applyBorder="1" applyAlignment="1">
      <alignment horizontal="center"/>
    </xf>
    <xf numFmtId="0" fontId="9" fillId="0" borderId="0" xfId="611" applyFont="1" applyAlignment="1"/>
    <xf numFmtId="0" fontId="8" fillId="5" borderId="12" xfId="611" applyFont="1" applyFill="1" applyBorder="1" applyAlignment="1">
      <alignment horizontal="center" vertical="center" wrapText="1"/>
    </xf>
    <xf numFmtId="0" fontId="48" fillId="5" borderId="12" xfId="611" applyFont="1" applyFill="1" applyBorder="1" applyAlignment="1">
      <alignment vertical="center" wrapText="1"/>
    </xf>
    <xf numFmtId="0" fontId="21" fillId="5" borderId="12" xfId="611" applyFont="1" applyFill="1" applyBorder="1" applyAlignment="1">
      <alignment horizontal="center" vertical="center" wrapText="1"/>
    </xf>
    <xf numFmtId="0" fontId="8" fillId="5" borderId="13" xfId="611" applyFont="1" applyFill="1" applyBorder="1" applyAlignment="1">
      <alignment horizontal="center" vertical="center" wrapText="1"/>
    </xf>
    <xf numFmtId="0" fontId="21" fillId="5" borderId="14" xfId="611" applyFont="1" applyFill="1" applyBorder="1" applyAlignment="1">
      <alignment vertical="center" wrapText="1"/>
    </xf>
    <xf numFmtId="0" fontId="21" fillId="5" borderId="14" xfId="611" applyFont="1" applyFill="1" applyBorder="1" applyAlignment="1">
      <alignment horizontal="center" wrapText="1"/>
    </xf>
    <xf numFmtId="0" fontId="8" fillId="5" borderId="16" xfId="611" applyFont="1" applyFill="1" applyBorder="1" applyAlignment="1">
      <alignment horizontal="center" vertical="center" wrapText="1"/>
    </xf>
    <xf numFmtId="0" fontId="9" fillId="0" borderId="11" xfId="611" applyFont="1" applyBorder="1" applyAlignment="1"/>
    <xf numFmtId="0" fontId="21" fillId="5" borderId="11" xfId="611" applyFont="1" applyFill="1" applyBorder="1" applyAlignment="1">
      <alignment vertical="center" wrapText="1"/>
    </xf>
    <xf numFmtId="3" fontId="21" fillId="5" borderId="11" xfId="611" applyNumberFormat="1" applyFont="1" applyFill="1" applyBorder="1" applyAlignment="1">
      <alignment horizontal="center" vertical="center" wrapText="1"/>
    </xf>
    <xf numFmtId="0" fontId="48" fillId="5" borderId="11" xfId="611" applyFont="1" applyFill="1" applyBorder="1" applyAlignment="1">
      <alignment vertical="center" wrapText="1"/>
    </xf>
    <xf numFmtId="0" fontId="21" fillId="5" borderId="11" xfId="611" applyFont="1" applyFill="1" applyBorder="1" applyAlignment="1">
      <alignment horizontal="left" vertical="center" wrapText="1"/>
    </xf>
    <xf numFmtId="0" fontId="21" fillId="5" borderId="11" xfId="611" applyFont="1" applyFill="1" applyBorder="1" applyAlignment="1"/>
    <xf numFmtId="0" fontId="21" fillId="5" borderId="11" xfId="611" applyFont="1" applyFill="1" applyBorder="1" applyAlignment="1">
      <alignment horizontal="left" wrapText="1"/>
    </xf>
    <xf numFmtId="0" fontId="8" fillId="5" borderId="18" xfId="611" applyFont="1" applyFill="1" applyBorder="1" applyAlignment="1">
      <alignment horizontal="center" vertical="center"/>
    </xf>
    <xf numFmtId="0" fontId="9" fillId="0" borderId="12" xfId="611" applyFont="1" applyBorder="1" applyAlignment="1"/>
    <xf numFmtId="0" fontId="8" fillId="5" borderId="12" xfId="611" applyFont="1" applyFill="1" applyBorder="1" applyAlignment="1">
      <alignment horizontal="center" vertical="center"/>
    </xf>
    <xf numFmtId="0" fontId="9" fillId="0" borderId="14" xfId="611" applyFont="1" applyFill="1" applyBorder="1" applyAlignment="1">
      <alignment horizontal="left" wrapText="1"/>
    </xf>
    <xf numFmtId="0" fontId="8" fillId="5" borderId="14" xfId="611" applyFont="1" applyFill="1" applyBorder="1" applyAlignment="1">
      <alignment horizontal="center" vertical="center"/>
    </xf>
    <xf numFmtId="0" fontId="8" fillId="5" borderId="16" xfId="611" applyFont="1" applyFill="1" applyBorder="1" applyAlignment="1">
      <alignment horizontal="center" vertical="center"/>
    </xf>
    <xf numFmtId="0" fontId="8" fillId="5" borderId="1" xfId="611" applyFont="1" applyFill="1" applyBorder="1" applyAlignment="1">
      <alignment horizontal="center" vertical="center"/>
    </xf>
    <xf numFmtId="0" fontId="9" fillId="0" borderId="1" xfId="611" applyFont="1" applyBorder="1" applyAlignment="1">
      <alignment horizontal="left" vertical="center"/>
    </xf>
    <xf numFmtId="0" fontId="8" fillId="5" borderId="20" xfId="611" applyFont="1" applyFill="1" applyBorder="1" applyAlignment="1">
      <alignment horizontal="center" vertical="center" wrapText="1"/>
    </xf>
    <xf numFmtId="0" fontId="9" fillId="0" borderId="21" xfId="611" applyFont="1" applyBorder="1" applyAlignment="1">
      <alignment horizontal="left" vertical="center"/>
    </xf>
    <xf numFmtId="0" fontId="8" fillId="5" borderId="21" xfId="611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center" vertical="center"/>
    </xf>
    <xf numFmtId="0" fontId="9" fillId="34" borderId="1" xfId="0" applyFont="1" applyFill="1" applyBorder="1" applyAlignment="1">
      <alignment horizontal="left" vertical="center"/>
    </xf>
    <xf numFmtId="0" fontId="55" fillId="34" borderId="1" xfId="0" applyFont="1" applyFill="1" applyBorder="1" applyAlignment="1"/>
    <xf numFmtId="0" fontId="55" fillId="34" borderId="1" xfId="0" applyFont="1" applyFill="1" applyBorder="1" applyAlignment="1">
      <alignment horizontal="center"/>
    </xf>
    <xf numFmtId="0" fontId="55" fillId="34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>
      <alignment horizontal="left" vertical="center"/>
    </xf>
    <xf numFmtId="49" fontId="5" fillId="4" borderId="11" xfId="2" applyNumberFormat="1" applyFont="1" applyFill="1" applyBorder="1" applyAlignment="1">
      <alignment horizontal="center" vertical="center" wrapText="1"/>
    </xf>
    <xf numFmtId="49" fontId="6" fillId="35" borderId="11" xfId="2" applyNumberFormat="1" applyFont="1" applyFill="1" applyBorder="1" applyAlignment="1">
      <alignment horizontal="left" vertical="center" wrapText="1"/>
    </xf>
    <xf numFmtId="49" fontId="7" fillId="4" borderId="11" xfId="2" applyNumberFormat="1" applyFont="1" applyFill="1" applyBorder="1" applyAlignment="1">
      <alignment horizontal="center" vertical="center" wrapText="1"/>
    </xf>
    <xf numFmtId="3" fontId="6" fillId="4" borderId="11" xfId="2" applyNumberFormat="1" applyFont="1" applyFill="1" applyBorder="1" applyAlignment="1">
      <alignment horizontal="left" vertical="center" wrapText="1"/>
    </xf>
    <xf numFmtId="49" fontId="20" fillId="4" borderId="11" xfId="2" applyNumberFormat="1" applyFont="1" applyFill="1" applyBorder="1" applyAlignment="1">
      <alignment vertical="center" wrapText="1"/>
    </xf>
    <xf numFmtId="49" fontId="6" fillId="36" borderId="11" xfId="2" applyNumberFormat="1" applyFont="1" applyFill="1" applyBorder="1" applyAlignment="1">
      <alignment vertical="center" wrapText="1"/>
    </xf>
    <xf numFmtId="49" fontId="7" fillId="4" borderId="1" xfId="2" applyNumberFormat="1" applyFont="1" applyFill="1" applyBorder="1" applyAlignment="1">
      <alignment vertical="center" wrapText="1"/>
    </xf>
    <xf numFmtId="49" fontId="0" fillId="4" borderId="11" xfId="2" applyNumberFormat="1" applyFont="1" applyFill="1" applyBorder="1" applyAlignment="1">
      <alignment vertical="center" wrapText="1"/>
    </xf>
    <xf numFmtId="49" fontId="7" fillId="4" borderId="1" xfId="2" applyNumberFormat="1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vertical="center" wrapText="1"/>
    </xf>
    <xf numFmtId="49" fontId="0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/>
    <xf numFmtId="49" fontId="6" fillId="4" borderId="23" xfId="2" applyNumberFormat="1" applyFont="1" applyFill="1" applyBorder="1" applyAlignment="1">
      <alignment vertical="center" wrapText="1"/>
    </xf>
    <xf numFmtId="49" fontId="10" fillId="4" borderId="11" xfId="3" applyNumberForma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>
      <alignment vertical="center" wrapText="1"/>
    </xf>
    <xf numFmtId="3" fontId="6" fillId="4" borderId="11" xfId="2" applyNumberFormat="1" applyFont="1" applyFill="1" applyBorder="1" applyAlignment="1">
      <alignment horizontal="center" vertical="center" wrapText="1"/>
    </xf>
    <xf numFmtId="49" fontId="56" fillId="35" borderId="1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3" fontId="6" fillId="4" borderId="1" xfId="82" applyNumberFormat="1" applyFont="1" applyFill="1" applyBorder="1" applyAlignment="1">
      <alignment horizontal="center" vertical="center" wrapText="1"/>
    </xf>
    <xf numFmtId="0" fontId="0" fillId="4" borderId="1" xfId="2" applyFont="1" applyFill="1" applyBorder="1" applyAlignment="1">
      <alignment vertical="center" wrapText="1"/>
    </xf>
    <xf numFmtId="49" fontId="50" fillId="4" borderId="1" xfId="2" applyNumberFormat="1" applyFont="1" applyFill="1" applyBorder="1" applyAlignment="1">
      <alignment vertical="center" wrapText="1"/>
    </xf>
    <xf numFmtId="49" fontId="19" fillId="4" borderId="1" xfId="2" applyNumberFormat="1" applyFont="1" applyFill="1" applyBorder="1" applyAlignment="1">
      <alignment vertical="center" wrapText="1"/>
    </xf>
    <xf numFmtId="0" fontId="7" fillId="4" borderId="11" xfId="2" applyFont="1" applyFill="1" applyBorder="1" applyAlignment="1">
      <alignment vertical="center" wrapText="1"/>
    </xf>
    <xf numFmtId="49" fontId="49" fillId="4" borderId="11" xfId="2" applyNumberFormat="1" applyFont="1" applyFill="1" applyBorder="1" applyAlignment="1">
      <alignment vertical="center" wrapText="1"/>
    </xf>
    <xf numFmtId="0" fontId="50" fillId="4" borderId="11" xfId="2" applyFont="1" applyFill="1" applyBorder="1" applyAlignment="1">
      <alignment vertical="center" wrapText="1"/>
    </xf>
    <xf numFmtId="0" fontId="49" fillId="4" borderId="11" xfId="2" applyFont="1" applyFill="1" applyBorder="1" applyAlignment="1">
      <alignment vertical="center" wrapText="1"/>
    </xf>
    <xf numFmtId="0" fontId="49" fillId="4" borderId="1" xfId="2" applyFont="1" applyFill="1" applyBorder="1" applyAlignment="1">
      <alignment vertical="center" wrapText="1"/>
    </xf>
    <xf numFmtId="0" fontId="50" fillId="4" borderId="1" xfId="2" applyFont="1" applyFill="1" applyBorder="1" applyAlignment="1">
      <alignment vertical="center" wrapText="1"/>
    </xf>
    <xf numFmtId="49" fontId="56" fillId="35" borderId="1" xfId="2" applyNumberFormat="1" applyFont="1" applyFill="1" applyBorder="1" applyAlignment="1">
      <alignment vertical="center" wrapText="1"/>
    </xf>
    <xf numFmtId="0" fontId="7" fillId="4" borderId="1" xfId="2" applyFont="1" applyFill="1" applyBorder="1" applyAlignment="1">
      <alignment vertical="center" wrapText="1"/>
    </xf>
    <xf numFmtId="49" fontId="49" fillId="4" borderId="1" xfId="2" applyNumberFormat="1" applyFont="1" applyFill="1" applyBorder="1" applyAlignment="1">
      <alignment vertical="center" wrapText="1"/>
    </xf>
    <xf numFmtId="49" fontId="6" fillId="36" borderId="1" xfId="2" applyNumberFormat="1" applyFont="1" applyFill="1" applyBorder="1" applyAlignment="1">
      <alignment vertical="center" wrapText="1"/>
    </xf>
    <xf numFmtId="49" fontId="6" fillId="4" borderId="11" xfId="2" applyNumberFormat="1" applyFont="1" applyFill="1" applyBorder="1" applyAlignment="1">
      <alignment horizontal="left" vertical="center" wrapText="1"/>
    </xf>
    <xf numFmtId="49" fontId="7" fillId="35" borderId="11" xfId="2" applyNumberFormat="1" applyFont="1" applyFill="1" applyBorder="1" applyAlignment="1">
      <alignment horizontal="left" vertical="center" wrapText="1"/>
    </xf>
    <xf numFmtId="3" fontId="7" fillId="4" borderId="11" xfId="2" applyNumberFormat="1" applyFont="1" applyFill="1" applyBorder="1" applyAlignment="1">
      <alignment horizontal="left" vertical="center" wrapText="1"/>
    </xf>
    <xf numFmtId="49" fontId="7" fillId="36" borderId="1" xfId="2" applyNumberFormat="1" applyFont="1" applyFill="1" applyBorder="1" applyAlignment="1">
      <alignment vertical="center" wrapText="1"/>
    </xf>
    <xf numFmtId="49" fontId="20" fillId="4" borderId="1" xfId="2" applyNumberFormat="1" applyFont="1" applyFill="1" applyBorder="1" applyAlignment="1">
      <alignment vertical="center" wrapText="1"/>
    </xf>
    <xf numFmtId="3" fontId="7" fillId="4" borderId="1" xfId="2" applyNumberFormat="1" applyFont="1" applyFill="1" applyBorder="1" applyAlignment="1">
      <alignment horizontal="left" vertical="center" wrapText="1"/>
    </xf>
    <xf numFmtId="49" fontId="7" fillId="4" borderId="1" xfId="2" applyNumberFormat="1" applyFont="1" applyFill="1" applyBorder="1" applyAlignment="1">
      <alignment horizontal="center" vertical="center" wrapText="1"/>
    </xf>
    <xf numFmtId="49" fontId="10" fillId="4" borderId="1" xfId="3" applyNumberFormat="1" applyFill="1" applyBorder="1" applyAlignment="1">
      <alignment vertical="center" wrapText="1"/>
    </xf>
    <xf numFmtId="49" fontId="6" fillId="35" borderId="1" xfId="2" applyNumberFormat="1" applyFont="1" applyFill="1" applyBorder="1" applyAlignment="1">
      <alignment horizontal="left" vertical="center" wrapText="1"/>
    </xf>
    <xf numFmtId="49" fontId="5" fillId="4" borderId="1" xfId="2" applyNumberFormat="1" applyFont="1" applyFill="1" applyBorder="1" applyAlignment="1">
      <alignment horizontal="center" vertical="center" wrapText="1"/>
    </xf>
    <xf numFmtId="0" fontId="6" fillId="0" borderId="0" xfId="2" applyFont="1" applyAlignment="1"/>
    <xf numFmtId="49" fontId="6" fillId="4" borderId="11" xfId="2" applyNumberFormat="1" applyFont="1" applyFill="1" applyBorder="1" applyAlignment="1">
      <alignment vertical="center" wrapText="1"/>
    </xf>
    <xf numFmtId="49" fontId="7" fillId="36" borderId="11" xfId="2" applyNumberFormat="1" applyFont="1" applyFill="1" applyBorder="1" applyAlignment="1">
      <alignment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6" fillId="4" borderId="0" xfId="2" applyFont="1" applyFill="1" applyAlignment="1">
      <alignment vertical="center" wrapText="1"/>
    </xf>
    <xf numFmtId="49" fontId="7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/>
    <xf numFmtId="0" fontId="9" fillId="32" borderId="1" xfId="611" applyFont="1" applyFill="1" applyBorder="1" applyAlignment="1">
      <alignment horizontal="center"/>
    </xf>
    <xf numFmtId="0" fontId="9" fillId="0" borderId="12" xfId="611" applyFont="1" applyBorder="1" applyAlignment="1">
      <alignment horizontal="left"/>
    </xf>
    <xf numFmtId="0" fontId="9" fillId="0" borderId="12" xfId="611" applyFont="1" applyBorder="1" applyAlignment="1">
      <alignment horizontal="center"/>
    </xf>
    <xf numFmtId="0" fontId="9" fillId="0" borderId="14" xfId="611" applyFont="1" applyBorder="1" applyAlignment="1"/>
    <xf numFmtId="0" fontId="9" fillId="0" borderId="15" xfId="611" applyFont="1" applyBorder="1" applyAlignment="1"/>
    <xf numFmtId="0" fontId="9" fillId="0" borderId="17" xfId="611" applyFont="1" applyBorder="1" applyAlignment="1"/>
    <xf numFmtId="0" fontId="9" fillId="0" borderId="19" xfId="611" applyFont="1" applyBorder="1" applyAlignment="1"/>
    <xf numFmtId="0" fontId="9" fillId="0" borderId="1" xfId="611" applyFont="1" applyFill="1" applyBorder="1" applyAlignment="1">
      <alignment horizontal="left" wrapText="1"/>
    </xf>
    <xf numFmtId="0" fontId="9" fillId="0" borderId="1" xfId="611" applyFont="1" applyBorder="1" applyAlignment="1"/>
    <xf numFmtId="0" fontId="9" fillId="0" borderId="21" xfId="611" applyFont="1" applyBorder="1" applyAlignment="1"/>
    <xf numFmtId="0" fontId="9" fillId="0" borderId="22" xfId="611" applyFont="1" applyBorder="1" applyAlignment="1"/>
    <xf numFmtId="0" fontId="6" fillId="4" borderId="1" xfId="2" applyNumberFormat="1" applyFont="1" applyFill="1" applyBorder="1" applyAlignment="1">
      <alignment vertical="center" wrapText="1"/>
    </xf>
    <xf numFmtId="49" fontId="7" fillId="4" borderId="11" xfId="2" applyNumberFormat="1" applyFont="1" applyFill="1" applyBorder="1" applyAlignment="1">
      <alignment horizontal="left" vertical="top" wrapText="1"/>
    </xf>
    <xf numFmtId="49" fontId="7" fillId="6" borderId="0" xfId="2" applyNumberFormat="1" applyFon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49" fontId="50" fillId="4" borderId="11" xfId="2" applyNumberFormat="1" applyFont="1" applyFill="1" applyBorder="1" applyAlignment="1">
      <alignment vertical="center" wrapText="1"/>
    </xf>
    <xf numFmtId="0" fontId="49" fillId="4" borderId="11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1" xfId="611" applyFont="1" applyFill="1" applyBorder="1" applyAlignment="1">
      <alignment vertical="center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5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7" Type="http://schemas.openxmlformats.org/officeDocument/2006/relationships/hyperlink" Target="mailto:sspmicro@mecon.gov.ar" TargetMode="External"/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5" Type="http://schemas.openxmlformats.org/officeDocument/2006/relationships/hyperlink" Target="mailto:sspmicro@mecon.gov.ar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el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E8" sqref="E8"/>
    </sheetView>
  </sheetViews>
  <sheetFormatPr baseColWidth="10" defaultColWidth="16.83203125" defaultRowHeight="15.75" customHeight="1" x14ac:dyDescent="0.2"/>
  <cols>
    <col min="1" max="1" width="18" style="29" customWidth="1"/>
    <col min="2" max="2" width="28" style="29" customWidth="1"/>
    <col min="3" max="3" width="24.1640625" style="29" customWidth="1"/>
    <col min="4" max="4" width="24.33203125" style="29" customWidth="1"/>
    <col min="5" max="5" width="16.83203125" style="29" customWidth="1"/>
    <col min="6" max="6" width="16" style="29" customWidth="1"/>
    <col min="7" max="7" width="16.6640625" style="29" customWidth="1"/>
    <col min="8" max="8" width="30.5" style="29" customWidth="1"/>
    <col min="9" max="9" width="14.83203125" style="29" customWidth="1"/>
    <col min="10" max="10" width="19.83203125" style="29" customWidth="1"/>
    <col min="11" max="11" width="18.1640625" style="29" customWidth="1"/>
    <col min="12" max="12" width="14.33203125" style="29" customWidth="1"/>
    <col min="13" max="16384" width="16.83203125" style="29"/>
  </cols>
  <sheetData>
    <row r="1" spans="1:27" ht="24" x14ac:dyDescent="0.2">
      <c r="A1" s="38" t="s">
        <v>358</v>
      </c>
      <c r="B1" s="38" t="s">
        <v>359</v>
      </c>
      <c r="C1" s="38" t="s">
        <v>360</v>
      </c>
      <c r="D1" s="38" t="s">
        <v>361</v>
      </c>
      <c r="E1" s="39" t="s">
        <v>362</v>
      </c>
      <c r="F1" s="39" t="s">
        <v>363</v>
      </c>
      <c r="G1" s="39" t="s">
        <v>364</v>
      </c>
      <c r="H1" s="38" t="s">
        <v>365</v>
      </c>
      <c r="I1" s="39" t="s">
        <v>366</v>
      </c>
      <c r="J1" s="40" t="s">
        <v>367</v>
      </c>
      <c r="K1" s="40" t="s">
        <v>368</v>
      </c>
      <c r="L1" s="39" t="s">
        <v>369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72" x14ac:dyDescent="0.2">
      <c r="A2" s="171" t="s">
        <v>370</v>
      </c>
      <c r="B2" s="171" t="s">
        <v>371</v>
      </c>
      <c r="C2" s="172" t="s">
        <v>34</v>
      </c>
      <c r="D2" s="173" t="s">
        <v>437</v>
      </c>
      <c r="E2" s="174">
        <v>43003</v>
      </c>
      <c r="F2" s="174">
        <v>43003</v>
      </c>
      <c r="G2" s="175" t="s">
        <v>31</v>
      </c>
      <c r="H2" s="176" t="s">
        <v>372</v>
      </c>
      <c r="I2" s="175" t="s">
        <v>373</v>
      </c>
      <c r="J2" s="44"/>
      <c r="K2" s="44"/>
      <c r="L2" s="43" t="s">
        <v>32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ht="12.75" x14ac:dyDescent="0.2">
      <c r="A3" s="42"/>
      <c r="B3" s="42"/>
      <c r="C3" s="42"/>
      <c r="D3" s="42"/>
      <c r="E3" s="43"/>
      <c r="F3" s="43"/>
      <c r="G3" s="43"/>
      <c r="H3" s="43"/>
      <c r="I3" s="43"/>
      <c r="J3" s="44"/>
      <c r="K3" s="44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2.75" x14ac:dyDescent="0.2">
      <c r="A4" s="42"/>
      <c r="B4" s="42"/>
      <c r="C4" s="42"/>
      <c r="D4" s="42"/>
      <c r="E4" s="43"/>
      <c r="F4" s="43"/>
      <c r="G4" s="43"/>
      <c r="H4" s="43"/>
      <c r="I4" s="43"/>
      <c r="J4" s="44"/>
      <c r="K4" s="44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2.75" x14ac:dyDescent="0.2">
      <c r="A5" s="42"/>
      <c r="B5" s="42"/>
      <c r="C5" s="42"/>
      <c r="D5" s="42"/>
      <c r="E5" s="43"/>
      <c r="F5" s="43"/>
      <c r="G5" s="43"/>
      <c r="H5" s="43"/>
      <c r="I5" s="43"/>
      <c r="J5" s="44"/>
      <c r="K5" s="44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2.75" x14ac:dyDescent="0.2">
      <c r="A6" s="42"/>
      <c r="B6" s="42"/>
      <c r="C6" s="42"/>
      <c r="D6" s="42"/>
      <c r="E6" s="43"/>
      <c r="F6" s="43"/>
      <c r="G6" s="43"/>
      <c r="H6" s="43"/>
      <c r="I6" s="43"/>
      <c r="J6" s="44"/>
      <c r="K6" s="44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2.75" x14ac:dyDescent="0.2">
      <c r="A7" s="42"/>
      <c r="B7" s="42"/>
      <c r="C7" s="42"/>
      <c r="D7" s="42"/>
      <c r="E7" s="43"/>
      <c r="F7" s="43"/>
      <c r="G7" s="43"/>
      <c r="H7" s="43"/>
      <c r="I7" s="43"/>
      <c r="J7" s="44"/>
      <c r="K7" s="44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2.75" x14ac:dyDescent="0.2">
      <c r="A8" s="42"/>
      <c r="B8" s="42"/>
      <c r="C8" s="42"/>
      <c r="D8" s="42"/>
      <c r="E8" s="43"/>
      <c r="F8" s="43"/>
      <c r="G8" s="43"/>
      <c r="H8" s="43"/>
      <c r="I8" s="43"/>
      <c r="J8" s="44"/>
      <c r="K8" s="44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2.75" x14ac:dyDescent="0.2">
      <c r="A9" s="42"/>
      <c r="B9" s="42"/>
      <c r="C9" s="42"/>
      <c r="D9" s="42"/>
      <c r="E9" s="43"/>
      <c r="F9" s="43"/>
      <c r="G9" s="43"/>
      <c r="H9" s="43"/>
      <c r="I9" s="43"/>
      <c r="J9" s="44"/>
      <c r="K9" s="44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2.75" x14ac:dyDescent="0.2">
      <c r="A10" s="42"/>
      <c r="B10" s="42"/>
      <c r="C10" s="42"/>
      <c r="D10" s="42"/>
      <c r="E10" s="43"/>
      <c r="F10" s="43"/>
      <c r="G10" s="43"/>
      <c r="H10" s="43"/>
      <c r="I10" s="43"/>
      <c r="J10" s="44"/>
      <c r="K10" s="44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2.75" x14ac:dyDescent="0.2">
      <c r="A11" s="42"/>
      <c r="B11" s="42"/>
      <c r="C11" s="42"/>
      <c r="D11" s="42"/>
      <c r="E11" s="43"/>
      <c r="F11" s="43"/>
      <c r="G11" s="43"/>
      <c r="H11" s="43"/>
      <c r="I11" s="43"/>
      <c r="J11" s="44"/>
      <c r="K11" s="44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2.75" x14ac:dyDescent="0.2">
      <c r="A12" s="42"/>
      <c r="B12" s="42"/>
      <c r="C12" s="45"/>
      <c r="D12" s="45"/>
      <c r="E12" s="43"/>
      <c r="F12" s="43"/>
      <c r="G12" s="43"/>
      <c r="H12" s="43"/>
      <c r="I12" s="43"/>
      <c r="J12" s="44"/>
      <c r="K12" s="44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2.75" x14ac:dyDescent="0.2">
      <c r="A13" s="42"/>
      <c r="B13" s="42"/>
      <c r="C13" s="42"/>
      <c r="D13" s="42"/>
      <c r="E13" s="43"/>
      <c r="F13" s="43"/>
      <c r="G13" s="43"/>
      <c r="H13" s="43"/>
      <c r="I13" s="43"/>
      <c r="J13" s="44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2.75" x14ac:dyDescent="0.2">
      <c r="A14" s="46"/>
      <c r="B14" s="46"/>
      <c r="C14" s="46"/>
      <c r="D14" s="46"/>
      <c r="E14" s="43"/>
      <c r="F14" s="43"/>
      <c r="G14" s="43"/>
      <c r="H14" s="43"/>
      <c r="I14" s="43"/>
      <c r="J14" s="44"/>
      <c r="K14" s="4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2.75" x14ac:dyDescent="0.2">
      <c r="A15" s="46"/>
      <c r="B15" s="46"/>
      <c r="C15" s="46"/>
      <c r="D15" s="46"/>
      <c r="E15" s="43"/>
      <c r="F15" s="43"/>
      <c r="G15" s="43"/>
      <c r="H15" s="43"/>
      <c r="I15" s="43"/>
      <c r="J15" s="44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2.75" x14ac:dyDescent="0.2">
      <c r="A16" s="46"/>
      <c r="B16" s="46"/>
      <c r="C16" s="46"/>
      <c r="D16" s="46"/>
      <c r="E16" s="43"/>
      <c r="F16" s="43"/>
      <c r="G16" s="43"/>
      <c r="H16" s="43"/>
      <c r="I16" s="43"/>
      <c r="J16" s="44"/>
      <c r="K16" s="44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2.75" x14ac:dyDescent="0.2">
      <c r="A17" s="46"/>
      <c r="B17" s="46"/>
      <c r="C17" s="46"/>
      <c r="D17" s="46"/>
      <c r="E17" s="43"/>
      <c r="F17" s="43"/>
      <c r="G17" s="43"/>
      <c r="H17" s="43"/>
      <c r="I17" s="43"/>
      <c r="J17" s="44"/>
      <c r="K17" s="44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2.75" x14ac:dyDescent="0.2">
      <c r="A18" s="46"/>
      <c r="B18" s="46"/>
      <c r="C18" s="46"/>
      <c r="D18" s="46"/>
      <c r="E18" s="43"/>
      <c r="F18" s="43"/>
      <c r="G18" s="43"/>
      <c r="H18" s="43"/>
      <c r="I18" s="43"/>
      <c r="J18" s="44"/>
      <c r="K18" s="44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2.75" x14ac:dyDescent="0.2">
      <c r="A19" s="46"/>
      <c r="B19" s="46"/>
      <c r="C19" s="46"/>
      <c r="D19" s="46"/>
      <c r="E19" s="43"/>
      <c r="F19" s="43"/>
      <c r="G19" s="43"/>
      <c r="H19" s="43"/>
      <c r="I19" s="43"/>
      <c r="J19" s="44"/>
      <c r="K19" s="44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2.75" x14ac:dyDescent="0.2">
      <c r="A20" s="46"/>
      <c r="B20" s="46"/>
      <c r="C20" s="46"/>
      <c r="D20" s="46"/>
      <c r="E20" s="43"/>
      <c r="F20" s="43"/>
      <c r="G20" s="43"/>
      <c r="H20" s="43"/>
      <c r="I20" s="43"/>
      <c r="J20" s="44"/>
      <c r="K20" s="44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2.75" x14ac:dyDescent="0.2">
      <c r="A21" s="46"/>
      <c r="B21" s="46"/>
      <c r="C21" s="46"/>
      <c r="D21" s="46"/>
      <c r="E21" s="43"/>
      <c r="F21" s="43"/>
      <c r="G21" s="43"/>
      <c r="H21" s="43"/>
      <c r="I21" s="43"/>
      <c r="J21" s="44"/>
      <c r="K21" s="44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2.75" x14ac:dyDescent="0.2">
      <c r="A22" s="46"/>
      <c r="B22" s="46"/>
      <c r="C22" s="46"/>
      <c r="D22" s="46"/>
      <c r="E22" s="43"/>
      <c r="F22" s="43"/>
      <c r="G22" s="43"/>
      <c r="H22" s="43"/>
      <c r="I22" s="43"/>
      <c r="J22" s="44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2.75" x14ac:dyDescent="0.2">
      <c r="A23" s="46"/>
      <c r="B23" s="46"/>
      <c r="C23" s="46"/>
      <c r="D23" s="46"/>
      <c r="E23" s="43"/>
      <c r="F23" s="43"/>
      <c r="G23" s="43"/>
      <c r="H23" s="43"/>
      <c r="I23" s="43"/>
      <c r="J23" s="44"/>
      <c r="K23" s="44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2.75" x14ac:dyDescent="0.2">
      <c r="A24" s="46"/>
      <c r="B24" s="46"/>
      <c r="C24" s="46"/>
      <c r="D24" s="46"/>
      <c r="E24" s="43"/>
      <c r="F24" s="43"/>
      <c r="G24" s="43"/>
      <c r="H24" s="43"/>
      <c r="I24" s="43"/>
      <c r="J24" s="44"/>
      <c r="K24" s="44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2.75" x14ac:dyDescent="0.2">
      <c r="A25" s="46"/>
      <c r="B25" s="46"/>
      <c r="C25" s="46"/>
      <c r="D25" s="46"/>
      <c r="E25" s="43"/>
      <c r="F25" s="43"/>
      <c r="G25" s="43"/>
      <c r="H25" s="43"/>
      <c r="I25" s="43"/>
      <c r="J25" s="44"/>
      <c r="K25" s="44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2.75" x14ac:dyDescent="0.2">
      <c r="A26" s="46"/>
      <c r="B26" s="46"/>
      <c r="C26" s="46"/>
      <c r="D26" s="46"/>
      <c r="E26" s="43"/>
      <c r="F26" s="43"/>
      <c r="G26" s="43"/>
      <c r="H26" s="43"/>
      <c r="I26" s="43"/>
      <c r="J26" s="44"/>
      <c r="K26" s="44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2.75" x14ac:dyDescent="0.2">
      <c r="A27" s="46"/>
      <c r="B27" s="46"/>
      <c r="C27" s="46"/>
      <c r="D27" s="46"/>
      <c r="E27" s="43"/>
      <c r="F27" s="43"/>
      <c r="G27" s="43"/>
      <c r="H27" s="43"/>
      <c r="I27" s="43"/>
      <c r="J27" s="44"/>
      <c r="K27" s="44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2.75" x14ac:dyDescent="0.2">
      <c r="A28" s="46"/>
      <c r="B28" s="46"/>
      <c r="C28" s="46"/>
      <c r="D28" s="46"/>
      <c r="E28" s="43"/>
      <c r="F28" s="43"/>
      <c r="G28" s="43"/>
      <c r="H28" s="43"/>
      <c r="I28" s="43"/>
      <c r="J28" s="44"/>
      <c r="K28" s="44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2.75" x14ac:dyDescent="0.2">
      <c r="A29" s="46"/>
      <c r="B29" s="46"/>
      <c r="C29" s="46"/>
      <c r="D29" s="46"/>
      <c r="E29" s="43"/>
      <c r="F29" s="43"/>
      <c r="G29" s="43"/>
      <c r="H29" s="43"/>
      <c r="I29" s="43"/>
      <c r="J29" s="44"/>
      <c r="K29" s="4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2.75" x14ac:dyDescent="0.2">
      <c r="A30" s="46"/>
      <c r="B30" s="46"/>
      <c r="C30" s="46"/>
      <c r="D30" s="46"/>
      <c r="E30" s="43"/>
      <c r="F30" s="43"/>
      <c r="G30" s="43"/>
      <c r="H30" s="43"/>
      <c r="I30" s="43"/>
      <c r="J30" s="44"/>
      <c r="K30" s="44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2.75" x14ac:dyDescent="0.2">
      <c r="A31" s="46"/>
      <c r="B31" s="46"/>
      <c r="C31" s="46"/>
      <c r="D31" s="46"/>
      <c r="E31" s="43"/>
      <c r="F31" s="43"/>
      <c r="G31" s="43"/>
      <c r="H31" s="43"/>
      <c r="I31" s="43"/>
      <c r="J31" s="44"/>
      <c r="K31" s="44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2.75" x14ac:dyDescent="0.2">
      <c r="A32" s="46"/>
      <c r="B32" s="46"/>
      <c r="C32" s="46"/>
      <c r="D32" s="46"/>
      <c r="E32" s="43"/>
      <c r="F32" s="43"/>
      <c r="G32" s="43"/>
      <c r="H32" s="43"/>
      <c r="I32" s="43"/>
      <c r="J32" s="44"/>
      <c r="K32" s="44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2.75" x14ac:dyDescent="0.2">
      <c r="A33" s="46"/>
      <c r="B33" s="46"/>
      <c r="C33" s="46"/>
      <c r="D33" s="46"/>
      <c r="E33" s="43"/>
      <c r="F33" s="43"/>
      <c r="G33" s="43"/>
      <c r="H33" s="43"/>
      <c r="I33" s="43"/>
      <c r="J33" s="44"/>
      <c r="K33" s="44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2.75" x14ac:dyDescent="0.2">
      <c r="A34" s="46"/>
      <c r="B34" s="46"/>
      <c r="C34" s="46"/>
      <c r="D34" s="46"/>
      <c r="E34" s="43"/>
      <c r="F34" s="43"/>
      <c r="G34" s="43"/>
      <c r="H34" s="43"/>
      <c r="I34" s="43"/>
      <c r="J34" s="44"/>
      <c r="K34" s="44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2.75" x14ac:dyDescent="0.2">
      <c r="A35" s="46"/>
      <c r="B35" s="46"/>
      <c r="C35" s="46"/>
      <c r="D35" s="46"/>
      <c r="E35" s="43"/>
      <c r="F35" s="43"/>
      <c r="G35" s="43"/>
      <c r="H35" s="43"/>
      <c r="I35" s="43"/>
      <c r="J35" s="44"/>
      <c r="K35" s="44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2.75" x14ac:dyDescent="0.2">
      <c r="A36" s="46"/>
      <c r="B36" s="46"/>
      <c r="C36" s="46"/>
      <c r="D36" s="46"/>
      <c r="E36" s="43"/>
      <c r="F36" s="43"/>
      <c r="G36" s="43"/>
      <c r="H36" s="43"/>
      <c r="I36" s="43"/>
      <c r="J36" s="44"/>
      <c r="K36" s="44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2.75" x14ac:dyDescent="0.2">
      <c r="A37" s="46"/>
      <c r="B37" s="46"/>
      <c r="C37" s="46"/>
      <c r="D37" s="46"/>
      <c r="E37" s="43"/>
      <c r="F37" s="43"/>
      <c r="G37" s="43"/>
      <c r="H37" s="43"/>
      <c r="I37" s="43"/>
      <c r="J37" s="44"/>
      <c r="K37" s="44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2.75" x14ac:dyDescent="0.2">
      <c r="A38" s="46"/>
      <c r="B38" s="46"/>
      <c r="C38" s="46"/>
      <c r="D38" s="46"/>
      <c r="E38" s="43"/>
      <c r="F38" s="43"/>
      <c r="G38" s="43"/>
      <c r="H38" s="43"/>
      <c r="I38" s="43"/>
      <c r="J38" s="44"/>
      <c r="K38" s="44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2.75" x14ac:dyDescent="0.2">
      <c r="A39" s="46"/>
      <c r="B39" s="46"/>
      <c r="C39" s="46"/>
      <c r="D39" s="46"/>
      <c r="E39" s="43"/>
      <c r="F39" s="43"/>
      <c r="G39" s="43"/>
      <c r="H39" s="43"/>
      <c r="I39" s="43"/>
      <c r="J39" s="44"/>
      <c r="K39" s="44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2.75" x14ac:dyDescent="0.2">
      <c r="A40" s="46"/>
      <c r="B40" s="46"/>
      <c r="C40" s="46"/>
      <c r="D40" s="46"/>
      <c r="E40" s="43"/>
      <c r="F40" s="43"/>
      <c r="G40" s="43"/>
      <c r="H40" s="43"/>
      <c r="I40" s="43"/>
      <c r="J40" s="44"/>
      <c r="K40" s="44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2.75" x14ac:dyDescent="0.2">
      <c r="A41" s="46"/>
      <c r="B41" s="46"/>
      <c r="C41" s="46"/>
      <c r="D41" s="46"/>
      <c r="E41" s="43"/>
      <c r="F41" s="43"/>
      <c r="G41" s="43"/>
      <c r="H41" s="43"/>
      <c r="I41" s="43"/>
      <c r="J41" s="44"/>
      <c r="K41" s="4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2.75" x14ac:dyDescent="0.2">
      <c r="A42" s="46"/>
      <c r="B42" s="46"/>
      <c r="C42" s="46"/>
      <c r="D42" s="46"/>
      <c r="E42" s="43"/>
      <c r="F42" s="43"/>
      <c r="G42" s="43"/>
      <c r="H42" s="43"/>
      <c r="I42" s="43"/>
      <c r="J42" s="44"/>
      <c r="K42" s="4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2.75" x14ac:dyDescent="0.2">
      <c r="A43" s="46"/>
      <c r="B43" s="46"/>
      <c r="C43" s="46"/>
      <c r="D43" s="46"/>
      <c r="E43" s="43"/>
      <c r="F43" s="43"/>
      <c r="G43" s="43"/>
      <c r="H43" s="43"/>
      <c r="I43" s="43"/>
      <c r="J43" s="44"/>
      <c r="K43" s="4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2.75" x14ac:dyDescent="0.2">
      <c r="A44" s="46"/>
      <c r="B44" s="46"/>
      <c r="C44" s="46"/>
      <c r="D44" s="46"/>
      <c r="E44" s="43"/>
      <c r="F44" s="43"/>
      <c r="G44" s="43"/>
      <c r="H44" s="43"/>
      <c r="I44" s="43"/>
      <c r="J44" s="44"/>
      <c r="K44" s="4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2.75" x14ac:dyDescent="0.2">
      <c r="A45" s="46"/>
      <c r="B45" s="46"/>
      <c r="C45" s="46"/>
      <c r="D45" s="46"/>
      <c r="E45" s="43"/>
      <c r="F45" s="43"/>
      <c r="G45" s="43"/>
      <c r="H45" s="43"/>
      <c r="I45" s="43"/>
      <c r="J45" s="44"/>
      <c r="K45" s="44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2.75" x14ac:dyDescent="0.2">
      <c r="A46" s="46"/>
      <c r="B46" s="46"/>
      <c r="C46" s="46"/>
      <c r="D46" s="46"/>
      <c r="E46" s="43"/>
      <c r="F46" s="43"/>
      <c r="G46" s="43"/>
      <c r="H46" s="43"/>
      <c r="I46" s="43"/>
      <c r="J46" s="44"/>
      <c r="K46" s="44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2.75" x14ac:dyDescent="0.2">
      <c r="A47" s="46"/>
      <c r="B47" s="46"/>
      <c r="C47" s="46"/>
      <c r="D47" s="46"/>
      <c r="E47" s="43"/>
      <c r="F47" s="43"/>
      <c r="G47" s="43"/>
      <c r="H47" s="43"/>
      <c r="I47" s="43"/>
      <c r="J47" s="44"/>
      <c r="K47" s="44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2.75" x14ac:dyDescent="0.2">
      <c r="A48" s="46"/>
      <c r="B48" s="46"/>
      <c r="C48" s="46"/>
      <c r="D48" s="46"/>
      <c r="E48" s="43"/>
      <c r="F48" s="43"/>
      <c r="G48" s="43"/>
      <c r="H48" s="43"/>
      <c r="I48" s="43"/>
      <c r="J48" s="44"/>
      <c r="K48" s="44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2.75" x14ac:dyDescent="0.2">
      <c r="A49" s="46"/>
      <c r="B49" s="46"/>
      <c r="C49" s="46"/>
      <c r="D49" s="46"/>
      <c r="E49" s="43"/>
      <c r="F49" s="43"/>
      <c r="G49" s="43"/>
      <c r="H49" s="43"/>
      <c r="I49" s="43"/>
      <c r="J49" s="44"/>
      <c r="K49" s="44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2.75" x14ac:dyDescent="0.2">
      <c r="A50" s="46"/>
      <c r="B50" s="46"/>
      <c r="C50" s="46"/>
      <c r="D50" s="46"/>
      <c r="E50" s="43"/>
      <c r="F50" s="43"/>
      <c r="G50" s="43"/>
      <c r="H50" s="43"/>
      <c r="I50" s="43"/>
      <c r="J50" s="44"/>
      <c r="K50" s="44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2.75" x14ac:dyDescent="0.2">
      <c r="A51" s="46"/>
      <c r="B51" s="46"/>
      <c r="C51" s="46"/>
      <c r="D51" s="46"/>
      <c r="E51" s="43"/>
      <c r="F51" s="43"/>
      <c r="G51" s="43"/>
      <c r="H51" s="43"/>
      <c r="I51" s="43"/>
      <c r="J51" s="44"/>
      <c r="K51" s="44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2.75" x14ac:dyDescent="0.2">
      <c r="A52" s="46"/>
      <c r="B52" s="46"/>
      <c r="C52" s="46"/>
      <c r="D52" s="46"/>
      <c r="E52" s="43"/>
      <c r="F52" s="43"/>
      <c r="G52" s="43"/>
      <c r="H52" s="43"/>
      <c r="I52" s="43"/>
      <c r="J52" s="44"/>
      <c r="K52" s="44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2.75" x14ac:dyDescent="0.2">
      <c r="A53" s="46"/>
      <c r="B53" s="46"/>
      <c r="C53" s="46"/>
      <c r="D53" s="46"/>
      <c r="E53" s="43"/>
      <c r="F53" s="43"/>
      <c r="G53" s="43"/>
      <c r="H53" s="43"/>
      <c r="I53" s="43"/>
      <c r="J53" s="44"/>
      <c r="K53" s="44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2.75" x14ac:dyDescent="0.2">
      <c r="A54" s="46"/>
      <c r="B54" s="46"/>
      <c r="C54" s="46"/>
      <c r="D54" s="46"/>
      <c r="E54" s="43"/>
      <c r="F54" s="43"/>
      <c r="G54" s="43"/>
      <c r="H54" s="43"/>
      <c r="I54" s="43"/>
      <c r="J54" s="44"/>
      <c r="K54" s="44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2.75" x14ac:dyDescent="0.2">
      <c r="A55" s="46"/>
      <c r="B55" s="46"/>
      <c r="C55" s="46"/>
      <c r="D55" s="46"/>
      <c r="E55" s="43"/>
      <c r="F55" s="43"/>
      <c r="G55" s="43"/>
      <c r="H55" s="43"/>
      <c r="I55" s="43"/>
      <c r="J55" s="44"/>
      <c r="K55" s="44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2.75" x14ac:dyDescent="0.2">
      <c r="A56" s="46"/>
      <c r="B56" s="46"/>
      <c r="C56" s="46"/>
      <c r="D56" s="46"/>
      <c r="E56" s="43"/>
      <c r="F56" s="43"/>
      <c r="G56" s="43"/>
      <c r="H56" s="43"/>
      <c r="I56" s="43"/>
      <c r="J56" s="44"/>
      <c r="K56" s="44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2.75" x14ac:dyDescent="0.2">
      <c r="A57" s="46"/>
      <c r="B57" s="46"/>
      <c r="C57" s="46"/>
      <c r="D57" s="46"/>
      <c r="E57" s="43"/>
      <c r="F57" s="43"/>
      <c r="G57" s="43"/>
      <c r="H57" s="43"/>
      <c r="I57" s="43"/>
      <c r="J57" s="44"/>
      <c r="K57" s="44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2.75" x14ac:dyDescent="0.2">
      <c r="A58" s="46"/>
      <c r="B58" s="46"/>
      <c r="C58" s="46"/>
      <c r="D58" s="46"/>
      <c r="E58" s="43"/>
      <c r="F58" s="43"/>
      <c r="G58" s="43"/>
      <c r="H58" s="43"/>
      <c r="I58" s="43"/>
      <c r="J58" s="44"/>
      <c r="K58" s="44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2.75" x14ac:dyDescent="0.2">
      <c r="A59" s="46"/>
      <c r="B59" s="46"/>
      <c r="C59" s="46"/>
      <c r="D59" s="46"/>
      <c r="E59" s="43"/>
      <c r="F59" s="43"/>
      <c r="G59" s="43"/>
      <c r="H59" s="43"/>
      <c r="I59" s="43"/>
      <c r="J59" s="44"/>
      <c r="K59" s="44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2.75" x14ac:dyDescent="0.2">
      <c r="A60" s="46"/>
      <c r="B60" s="46"/>
      <c r="C60" s="46"/>
      <c r="D60" s="46"/>
      <c r="E60" s="43"/>
      <c r="F60" s="43"/>
      <c r="G60" s="43"/>
      <c r="H60" s="43"/>
      <c r="I60" s="43"/>
      <c r="J60" s="44"/>
      <c r="K60" s="44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2.75" x14ac:dyDescent="0.2">
      <c r="A61" s="46"/>
      <c r="B61" s="46"/>
      <c r="C61" s="46"/>
      <c r="D61" s="46"/>
      <c r="E61" s="43"/>
      <c r="F61" s="43"/>
      <c r="G61" s="43"/>
      <c r="H61" s="43"/>
      <c r="I61" s="43"/>
      <c r="J61" s="44"/>
      <c r="K61" s="44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2.75" x14ac:dyDescent="0.2">
      <c r="A62" s="46"/>
      <c r="B62" s="46"/>
      <c r="C62" s="46"/>
      <c r="D62" s="46"/>
      <c r="E62" s="43"/>
      <c r="F62" s="43"/>
      <c r="G62" s="43"/>
      <c r="H62" s="43"/>
      <c r="I62" s="43"/>
      <c r="J62" s="44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2.75" x14ac:dyDescent="0.2">
      <c r="A63" s="46"/>
      <c r="B63" s="46"/>
      <c r="C63" s="46"/>
      <c r="D63" s="46"/>
      <c r="E63" s="43"/>
      <c r="F63" s="43"/>
      <c r="G63" s="43"/>
      <c r="H63" s="43"/>
      <c r="I63" s="43"/>
      <c r="J63" s="44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2.75" x14ac:dyDescent="0.2">
      <c r="A64" s="46"/>
      <c r="B64" s="46"/>
      <c r="C64" s="46"/>
      <c r="D64" s="46"/>
      <c r="E64" s="43"/>
      <c r="F64" s="43"/>
      <c r="G64" s="43"/>
      <c r="H64" s="43"/>
      <c r="I64" s="43"/>
      <c r="J64" s="44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2.75" x14ac:dyDescent="0.2">
      <c r="A65" s="46"/>
      <c r="B65" s="46"/>
      <c r="C65" s="46"/>
      <c r="D65" s="46"/>
      <c r="E65" s="43"/>
      <c r="F65" s="43"/>
      <c r="G65" s="43"/>
      <c r="H65" s="43"/>
      <c r="I65" s="43"/>
      <c r="J65" s="44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2.75" x14ac:dyDescent="0.2">
      <c r="A66" s="46"/>
      <c r="B66" s="46"/>
      <c r="C66" s="46"/>
      <c r="D66" s="46"/>
      <c r="E66" s="43"/>
      <c r="F66" s="43"/>
      <c r="G66" s="43"/>
      <c r="H66" s="43"/>
      <c r="I66" s="43"/>
      <c r="J66" s="44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2.75" x14ac:dyDescent="0.2">
      <c r="A67" s="46"/>
      <c r="B67" s="46"/>
      <c r="C67" s="46"/>
      <c r="D67" s="46"/>
      <c r="E67" s="43"/>
      <c r="F67" s="43"/>
      <c r="G67" s="43"/>
      <c r="H67" s="43"/>
      <c r="I67" s="43"/>
      <c r="J67" s="44"/>
      <c r="K67" s="44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2.75" x14ac:dyDescent="0.2">
      <c r="A68" s="46"/>
      <c r="B68" s="46"/>
      <c r="C68" s="46"/>
      <c r="D68" s="46"/>
      <c r="E68" s="43"/>
      <c r="F68" s="43"/>
      <c r="G68" s="43"/>
      <c r="H68" s="43"/>
      <c r="I68" s="43"/>
      <c r="J68" s="44"/>
      <c r="K68" s="44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2.75" x14ac:dyDescent="0.2">
      <c r="A69" s="46"/>
      <c r="B69" s="46"/>
      <c r="C69" s="46"/>
      <c r="D69" s="46"/>
      <c r="E69" s="43"/>
      <c r="F69" s="43"/>
      <c r="G69" s="43"/>
      <c r="H69" s="43"/>
      <c r="I69" s="43"/>
      <c r="J69" s="44"/>
      <c r="K69" s="44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2.75" x14ac:dyDescent="0.2">
      <c r="A70" s="46"/>
      <c r="B70" s="46"/>
      <c r="C70" s="46"/>
      <c r="D70" s="46"/>
      <c r="E70" s="43"/>
      <c r="F70" s="43"/>
      <c r="G70" s="43"/>
      <c r="H70" s="43"/>
      <c r="I70" s="43"/>
      <c r="J70" s="44"/>
      <c r="K70" s="44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2.75" x14ac:dyDescent="0.2">
      <c r="A71" s="46"/>
      <c r="B71" s="46"/>
      <c r="C71" s="46"/>
      <c r="D71" s="46"/>
      <c r="E71" s="43"/>
      <c r="F71" s="43"/>
      <c r="G71" s="43"/>
      <c r="H71" s="43"/>
      <c r="I71" s="43"/>
      <c r="J71" s="44"/>
      <c r="K71" s="44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2.75" x14ac:dyDescent="0.2">
      <c r="A72" s="46"/>
      <c r="B72" s="46"/>
      <c r="C72" s="46"/>
      <c r="D72" s="46"/>
      <c r="E72" s="43"/>
      <c r="F72" s="43"/>
      <c r="G72" s="43"/>
      <c r="H72" s="43"/>
      <c r="I72" s="43"/>
      <c r="J72" s="44"/>
      <c r="K72" s="44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2.75" x14ac:dyDescent="0.2">
      <c r="A73" s="46"/>
      <c r="B73" s="46"/>
      <c r="C73" s="46"/>
      <c r="D73" s="46"/>
      <c r="E73" s="43"/>
      <c r="F73" s="43"/>
      <c r="G73" s="43"/>
      <c r="H73" s="43"/>
      <c r="I73" s="43"/>
      <c r="J73" s="44"/>
      <c r="K73" s="44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2.75" x14ac:dyDescent="0.2">
      <c r="A74" s="46"/>
      <c r="B74" s="46"/>
      <c r="C74" s="46"/>
      <c r="D74" s="46"/>
      <c r="E74" s="43"/>
      <c r="F74" s="43"/>
      <c r="G74" s="43"/>
      <c r="H74" s="43"/>
      <c r="I74" s="43"/>
      <c r="J74" s="44"/>
      <c r="K74" s="44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2.75" x14ac:dyDescent="0.2">
      <c r="A75" s="46"/>
      <c r="B75" s="46"/>
      <c r="C75" s="46"/>
      <c r="D75" s="46"/>
      <c r="E75" s="43"/>
      <c r="F75" s="43"/>
      <c r="G75" s="43"/>
      <c r="H75" s="43"/>
      <c r="I75" s="43"/>
      <c r="J75" s="44"/>
      <c r="K75" s="44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2.75" x14ac:dyDescent="0.2">
      <c r="A76" s="46"/>
      <c r="B76" s="46"/>
      <c r="C76" s="46"/>
      <c r="D76" s="46"/>
      <c r="E76" s="43"/>
      <c r="F76" s="43"/>
      <c r="G76" s="43"/>
      <c r="H76" s="43"/>
      <c r="I76" s="43"/>
      <c r="J76" s="44"/>
      <c r="K76" s="44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2.75" x14ac:dyDescent="0.2">
      <c r="A77" s="46"/>
      <c r="B77" s="46"/>
      <c r="C77" s="46"/>
      <c r="D77" s="46"/>
      <c r="E77" s="43"/>
      <c r="F77" s="43"/>
      <c r="G77" s="43"/>
      <c r="H77" s="43"/>
      <c r="I77" s="43"/>
      <c r="J77" s="44"/>
      <c r="K77" s="44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.75" x14ac:dyDescent="0.2">
      <c r="A78" s="46"/>
      <c r="B78" s="46"/>
      <c r="C78" s="46"/>
      <c r="D78" s="46"/>
      <c r="E78" s="43"/>
      <c r="F78" s="43"/>
      <c r="G78" s="43"/>
      <c r="H78" s="43"/>
      <c r="I78" s="43"/>
      <c r="J78" s="44"/>
      <c r="K78" s="44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2.75" x14ac:dyDescent="0.2">
      <c r="A79" s="46"/>
      <c r="B79" s="46"/>
      <c r="C79" s="46"/>
      <c r="D79" s="46"/>
      <c r="E79" s="43"/>
      <c r="F79" s="43"/>
      <c r="G79" s="43"/>
      <c r="H79" s="43"/>
      <c r="I79" s="43"/>
      <c r="J79" s="44"/>
      <c r="K79" s="44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2.75" x14ac:dyDescent="0.2">
      <c r="A80" s="46"/>
      <c r="B80" s="46"/>
      <c r="C80" s="46"/>
      <c r="D80" s="46"/>
      <c r="E80" s="43"/>
      <c r="F80" s="43"/>
      <c r="G80" s="43"/>
      <c r="H80" s="43"/>
      <c r="I80" s="43"/>
      <c r="J80" s="44"/>
      <c r="K80" s="44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2.75" x14ac:dyDescent="0.2">
      <c r="A81" s="46"/>
      <c r="B81" s="46"/>
      <c r="C81" s="46"/>
      <c r="D81" s="46"/>
      <c r="E81" s="43"/>
      <c r="F81" s="43"/>
      <c r="G81" s="43"/>
      <c r="H81" s="43"/>
      <c r="I81" s="43"/>
      <c r="J81" s="44"/>
      <c r="K81" s="44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2.75" x14ac:dyDescent="0.2">
      <c r="A82" s="46"/>
      <c r="B82" s="46"/>
      <c r="C82" s="46"/>
      <c r="D82" s="46"/>
      <c r="E82" s="43"/>
      <c r="F82" s="43"/>
      <c r="G82" s="43"/>
      <c r="H82" s="43"/>
      <c r="I82" s="43"/>
      <c r="J82" s="44"/>
      <c r="K82" s="44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2.75" x14ac:dyDescent="0.2">
      <c r="A83" s="46"/>
      <c r="B83" s="46"/>
      <c r="C83" s="46"/>
      <c r="D83" s="46"/>
      <c r="E83" s="43"/>
      <c r="F83" s="43"/>
      <c r="G83" s="43"/>
      <c r="H83" s="43"/>
      <c r="I83" s="43"/>
      <c r="J83" s="44"/>
      <c r="K83" s="44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2.75" x14ac:dyDescent="0.2">
      <c r="A84" s="46"/>
      <c r="B84" s="46"/>
      <c r="C84" s="46"/>
      <c r="D84" s="46"/>
      <c r="E84" s="43"/>
      <c r="F84" s="43"/>
      <c r="G84" s="43"/>
      <c r="H84" s="43"/>
      <c r="I84" s="43"/>
      <c r="J84" s="44"/>
      <c r="K84" s="44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2.75" x14ac:dyDescent="0.2">
      <c r="A85" s="46"/>
      <c r="B85" s="46"/>
      <c r="C85" s="46"/>
      <c r="D85" s="46"/>
      <c r="E85" s="43"/>
      <c r="F85" s="43"/>
      <c r="G85" s="43"/>
      <c r="H85" s="43"/>
      <c r="I85" s="43"/>
      <c r="J85" s="44"/>
      <c r="K85" s="44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2.75" x14ac:dyDescent="0.2">
      <c r="A86" s="46"/>
      <c r="B86" s="46"/>
      <c r="C86" s="46"/>
      <c r="D86" s="46"/>
      <c r="E86" s="43"/>
      <c r="F86" s="43"/>
      <c r="G86" s="43"/>
      <c r="H86" s="43"/>
      <c r="I86" s="43"/>
      <c r="J86" s="44"/>
      <c r="K86" s="44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2.75" x14ac:dyDescent="0.2">
      <c r="A87" s="46"/>
      <c r="B87" s="46"/>
      <c r="C87" s="46"/>
      <c r="D87" s="46"/>
      <c r="E87" s="43"/>
      <c r="F87" s="43"/>
      <c r="G87" s="43"/>
      <c r="H87" s="43"/>
      <c r="I87" s="43"/>
      <c r="J87" s="44"/>
      <c r="K87" s="44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2.75" x14ac:dyDescent="0.2">
      <c r="A88" s="46"/>
      <c r="B88" s="46"/>
      <c r="C88" s="46"/>
      <c r="D88" s="46"/>
      <c r="E88" s="43"/>
      <c r="F88" s="43"/>
      <c r="G88" s="43"/>
      <c r="H88" s="43"/>
      <c r="I88" s="43"/>
      <c r="J88" s="44"/>
      <c r="K88" s="44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2.75" x14ac:dyDescent="0.2">
      <c r="A89" s="46"/>
      <c r="B89" s="46"/>
      <c r="C89" s="46"/>
      <c r="D89" s="46"/>
      <c r="E89" s="43"/>
      <c r="F89" s="43"/>
      <c r="G89" s="43"/>
      <c r="H89" s="43"/>
      <c r="I89" s="43"/>
      <c r="J89" s="44"/>
      <c r="K89" s="44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2.75" x14ac:dyDescent="0.2">
      <c r="A90" s="46"/>
      <c r="B90" s="46"/>
      <c r="C90" s="46"/>
      <c r="D90" s="46"/>
      <c r="E90" s="43"/>
      <c r="F90" s="43"/>
      <c r="G90" s="43"/>
      <c r="H90" s="43"/>
      <c r="I90" s="43"/>
      <c r="J90" s="44"/>
      <c r="K90" s="44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2.75" x14ac:dyDescent="0.2">
      <c r="A91" s="46"/>
      <c r="B91" s="46"/>
      <c r="C91" s="46"/>
      <c r="D91" s="46"/>
      <c r="E91" s="43"/>
      <c r="F91" s="43"/>
      <c r="G91" s="43"/>
      <c r="H91" s="43"/>
      <c r="I91" s="43"/>
      <c r="J91" s="44"/>
      <c r="K91" s="44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2.75" x14ac:dyDescent="0.2">
      <c r="A92" s="46"/>
      <c r="B92" s="46"/>
      <c r="C92" s="46"/>
      <c r="D92" s="46"/>
      <c r="E92" s="43"/>
      <c r="F92" s="43"/>
      <c r="G92" s="43"/>
      <c r="H92" s="43"/>
      <c r="I92" s="43"/>
      <c r="J92" s="44"/>
      <c r="K92" s="44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2.75" x14ac:dyDescent="0.2">
      <c r="A93" s="46"/>
      <c r="B93" s="46"/>
      <c r="C93" s="46"/>
      <c r="D93" s="46"/>
      <c r="E93" s="43"/>
      <c r="F93" s="43"/>
      <c r="G93" s="43"/>
      <c r="H93" s="43"/>
      <c r="I93" s="43"/>
      <c r="J93" s="44"/>
      <c r="K93" s="44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2.75" x14ac:dyDescent="0.2">
      <c r="A94" s="46"/>
      <c r="B94" s="46"/>
      <c r="C94" s="46"/>
      <c r="D94" s="46"/>
      <c r="E94" s="43"/>
      <c r="F94" s="43"/>
      <c r="G94" s="43"/>
      <c r="H94" s="43"/>
      <c r="I94" s="43"/>
      <c r="J94" s="44"/>
      <c r="K94" s="44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2.75" x14ac:dyDescent="0.2">
      <c r="A95" s="46"/>
      <c r="B95" s="46"/>
      <c r="C95" s="46"/>
      <c r="D95" s="46"/>
      <c r="E95" s="43"/>
      <c r="F95" s="43"/>
      <c r="G95" s="43"/>
      <c r="H95" s="43"/>
      <c r="I95" s="43"/>
      <c r="J95" s="44"/>
      <c r="K95" s="44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2.75" x14ac:dyDescent="0.2">
      <c r="A96" s="46"/>
      <c r="B96" s="46"/>
      <c r="C96" s="46"/>
      <c r="D96" s="46"/>
      <c r="E96" s="43"/>
      <c r="F96" s="43"/>
      <c r="G96" s="43"/>
      <c r="H96" s="43"/>
      <c r="I96" s="43"/>
      <c r="J96" s="44"/>
      <c r="K96" s="44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2.75" x14ac:dyDescent="0.2">
      <c r="A97" s="46"/>
      <c r="B97" s="46"/>
      <c r="C97" s="46"/>
      <c r="D97" s="46"/>
      <c r="E97" s="43"/>
      <c r="F97" s="43"/>
      <c r="G97" s="43"/>
      <c r="H97" s="43"/>
      <c r="I97" s="43"/>
      <c r="J97" s="44"/>
      <c r="K97" s="44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20"/>
  <sheetViews>
    <sheetView showGridLines="0" zoomScaleNormal="100" zoomScalePageLayoutView="85" workbookViewId="0">
      <pane ySplit="1" topLeftCell="A2" activePane="bottomLeft" state="frozenSplit"/>
      <selection pane="bottomLeft" activeCell="A11" sqref="A11"/>
    </sheetView>
  </sheetViews>
  <sheetFormatPr baseColWidth="10" defaultColWidth="16.83203125" defaultRowHeight="11.25" x14ac:dyDescent="0.2"/>
  <cols>
    <col min="1" max="1" width="23.33203125" style="11" customWidth="1"/>
    <col min="2" max="2" width="25.6640625" style="11" bestFit="1" customWidth="1"/>
    <col min="3" max="3" width="22.1640625" style="11" customWidth="1"/>
    <col min="4" max="4" width="26.5" style="11" customWidth="1"/>
    <col min="5" max="5" width="24.6640625" style="11" bestFit="1" customWidth="1"/>
    <col min="6" max="6" width="22.33203125" style="11" customWidth="1"/>
    <col min="7" max="7" width="22" style="11" customWidth="1"/>
    <col min="8" max="8" width="15.5" style="11" customWidth="1"/>
    <col min="9" max="9" width="19" style="11" bestFit="1" customWidth="1"/>
    <col min="10" max="10" width="24" style="11" customWidth="1"/>
    <col min="11" max="11" width="19.5" style="11" bestFit="1" customWidth="1"/>
    <col min="12" max="12" width="18" style="11" customWidth="1"/>
    <col min="13" max="13" width="20" style="11" bestFit="1" customWidth="1"/>
    <col min="14" max="14" width="18.1640625" style="11" bestFit="1" customWidth="1"/>
    <col min="15" max="15" width="16" style="11" bestFit="1" customWidth="1"/>
    <col min="16" max="16" width="20.6640625" style="11" bestFit="1" customWidth="1"/>
    <col min="17" max="17" width="25" style="11" bestFit="1" customWidth="1"/>
    <col min="18" max="18" width="17.1640625" style="11" bestFit="1" customWidth="1"/>
    <col min="19" max="19" width="16.6640625" style="11" customWidth="1"/>
    <col min="20" max="20" width="23" style="13" customWidth="1"/>
    <col min="21" max="16384" width="16.83203125" style="11"/>
  </cols>
  <sheetData>
    <row r="1" spans="1:20" ht="22.5" x14ac:dyDescent="0.2">
      <c r="A1" s="5" t="s">
        <v>2</v>
      </c>
      <c r="B1" s="6" t="s">
        <v>3</v>
      </c>
      <c r="C1" s="7" t="s">
        <v>11</v>
      </c>
      <c r="D1" s="7" t="s">
        <v>12</v>
      </c>
      <c r="E1" s="5" t="s">
        <v>13</v>
      </c>
      <c r="F1" s="5" t="s">
        <v>14</v>
      </c>
      <c r="G1" s="5" t="s">
        <v>15</v>
      </c>
      <c r="H1" s="7" t="s">
        <v>16</v>
      </c>
      <c r="I1" s="5" t="s">
        <v>17</v>
      </c>
      <c r="J1" s="5" t="s">
        <v>18</v>
      </c>
      <c r="K1" s="7" t="s">
        <v>19</v>
      </c>
      <c r="L1" s="7" t="s">
        <v>20</v>
      </c>
      <c r="M1" s="7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8" t="s">
        <v>26</v>
      </c>
      <c r="S1" s="9" t="s">
        <v>27</v>
      </c>
      <c r="T1" s="10" t="s">
        <v>28</v>
      </c>
    </row>
    <row r="2" spans="1:20" s="146" customFormat="1" ht="107.25" customHeight="1" x14ac:dyDescent="0.2">
      <c r="A2" s="140" t="s">
        <v>49</v>
      </c>
      <c r="B2" s="49" t="s">
        <v>434</v>
      </c>
      <c r="C2" s="49" t="s">
        <v>50</v>
      </c>
      <c r="D2" s="139" t="s">
        <v>34</v>
      </c>
      <c r="E2" s="138" t="s">
        <v>437</v>
      </c>
      <c r="F2" s="139" t="s">
        <v>35</v>
      </c>
      <c r="G2" s="138" t="s">
        <v>437</v>
      </c>
      <c r="H2" s="137" t="s">
        <v>29</v>
      </c>
      <c r="I2" s="136" t="s">
        <v>58</v>
      </c>
      <c r="J2" s="103" t="s">
        <v>488</v>
      </c>
      <c r="K2" s="137" t="s">
        <v>30</v>
      </c>
      <c r="L2" s="149" t="s">
        <v>438</v>
      </c>
      <c r="M2" s="149" t="s">
        <v>787</v>
      </c>
      <c r="N2" s="137" t="s">
        <v>31</v>
      </c>
      <c r="O2" s="137" t="s">
        <v>32</v>
      </c>
      <c r="P2" s="137" t="s">
        <v>60</v>
      </c>
      <c r="Q2" s="135" t="s">
        <v>36</v>
      </c>
      <c r="R2" s="134"/>
      <c r="S2" s="137" t="s">
        <v>51</v>
      </c>
      <c r="T2" s="137" t="s">
        <v>33</v>
      </c>
    </row>
    <row r="3" spans="1:20" s="146" customFormat="1" ht="107.25" customHeight="1" x14ac:dyDescent="0.2">
      <c r="A3" s="140" t="s">
        <v>68</v>
      </c>
      <c r="B3" s="49" t="s">
        <v>423</v>
      </c>
      <c r="C3" s="49" t="s">
        <v>69</v>
      </c>
      <c r="D3" s="139" t="s">
        <v>34</v>
      </c>
      <c r="E3" s="138" t="s">
        <v>437</v>
      </c>
      <c r="F3" s="139" t="s">
        <v>70</v>
      </c>
      <c r="G3" s="138" t="s">
        <v>437</v>
      </c>
      <c r="H3" s="137" t="s">
        <v>29</v>
      </c>
      <c r="I3" s="136" t="s">
        <v>71</v>
      </c>
      <c r="J3" s="103" t="s">
        <v>489</v>
      </c>
      <c r="K3" s="137" t="s">
        <v>30</v>
      </c>
      <c r="L3" s="149" t="s">
        <v>438</v>
      </c>
      <c r="M3" s="149" t="s">
        <v>787</v>
      </c>
      <c r="N3" s="137" t="s">
        <v>31</v>
      </c>
      <c r="O3" s="137" t="s">
        <v>32</v>
      </c>
      <c r="P3" s="137" t="s">
        <v>72</v>
      </c>
      <c r="Q3" s="135" t="s">
        <v>36</v>
      </c>
      <c r="R3" s="134"/>
      <c r="S3" s="137" t="s">
        <v>73</v>
      </c>
      <c r="T3" s="137" t="s">
        <v>33</v>
      </c>
    </row>
    <row r="4" spans="1:20" s="146" customFormat="1" ht="107.25" customHeight="1" x14ac:dyDescent="0.2">
      <c r="A4" s="97" t="s">
        <v>86</v>
      </c>
      <c r="B4" s="142" t="s">
        <v>435</v>
      </c>
      <c r="C4" s="142" t="s">
        <v>87</v>
      </c>
      <c r="D4" s="98" t="s">
        <v>34</v>
      </c>
      <c r="E4" s="138" t="s">
        <v>437</v>
      </c>
      <c r="F4" s="98" t="s">
        <v>35</v>
      </c>
      <c r="G4" s="138" t="s">
        <v>437</v>
      </c>
      <c r="H4" s="99" t="s">
        <v>29</v>
      </c>
      <c r="I4" s="133" t="s">
        <v>88</v>
      </c>
      <c r="J4" s="149" t="s">
        <v>490</v>
      </c>
      <c r="K4" s="99" t="s">
        <v>30</v>
      </c>
      <c r="L4" s="149" t="s">
        <v>438</v>
      </c>
      <c r="M4" s="149" t="s">
        <v>787</v>
      </c>
      <c r="N4" s="99" t="s">
        <v>31</v>
      </c>
      <c r="O4" s="99" t="s">
        <v>32</v>
      </c>
      <c r="P4" s="99" t="s">
        <v>89</v>
      </c>
      <c r="Q4" s="101" t="s">
        <v>36</v>
      </c>
      <c r="R4" s="143"/>
      <c r="S4" s="99" t="s">
        <v>90</v>
      </c>
      <c r="T4" s="99" t="s">
        <v>33</v>
      </c>
    </row>
    <row r="5" spans="1:20" s="146" customFormat="1" ht="90" x14ac:dyDescent="0.2">
      <c r="A5" s="97" t="s">
        <v>104</v>
      </c>
      <c r="B5" s="142" t="s">
        <v>424</v>
      </c>
      <c r="C5" s="142" t="s">
        <v>105</v>
      </c>
      <c r="D5" s="98" t="s">
        <v>34</v>
      </c>
      <c r="E5" s="138" t="s">
        <v>437</v>
      </c>
      <c r="F5" s="142" t="s">
        <v>70</v>
      </c>
      <c r="G5" s="138" t="s">
        <v>437</v>
      </c>
      <c r="H5" s="99" t="s">
        <v>29</v>
      </c>
      <c r="I5" s="133" t="s">
        <v>106</v>
      </c>
      <c r="J5" s="149" t="s">
        <v>491</v>
      </c>
      <c r="K5" s="99" t="s">
        <v>30</v>
      </c>
      <c r="L5" s="149" t="s">
        <v>438</v>
      </c>
      <c r="M5" s="149" t="s">
        <v>787</v>
      </c>
      <c r="N5" s="99" t="s">
        <v>31</v>
      </c>
      <c r="O5" s="99" t="s">
        <v>32</v>
      </c>
      <c r="P5" s="99" t="s">
        <v>107</v>
      </c>
      <c r="Q5" s="101" t="s">
        <v>36</v>
      </c>
      <c r="R5" s="143"/>
      <c r="S5" s="99" t="s">
        <v>108</v>
      </c>
      <c r="T5" s="99" t="s">
        <v>33</v>
      </c>
    </row>
    <row r="6" spans="1:20" s="146" customFormat="1" ht="90" x14ac:dyDescent="0.2">
      <c r="A6" s="97" t="s">
        <v>119</v>
      </c>
      <c r="B6" s="142" t="s">
        <v>425</v>
      </c>
      <c r="C6" s="142" t="s">
        <v>120</v>
      </c>
      <c r="D6" s="98" t="s">
        <v>34</v>
      </c>
      <c r="E6" s="138" t="s">
        <v>437</v>
      </c>
      <c r="F6" s="142" t="s">
        <v>35</v>
      </c>
      <c r="G6" s="138" t="s">
        <v>437</v>
      </c>
      <c r="H6" s="99" t="s">
        <v>29</v>
      </c>
      <c r="I6" s="133" t="s">
        <v>106</v>
      </c>
      <c r="J6" s="149" t="s">
        <v>492</v>
      </c>
      <c r="K6" s="99" t="s">
        <v>30</v>
      </c>
      <c r="L6" s="149" t="s">
        <v>438</v>
      </c>
      <c r="M6" s="149" t="s">
        <v>787</v>
      </c>
      <c r="N6" s="99" t="s">
        <v>31</v>
      </c>
      <c r="O6" s="99" t="s">
        <v>32</v>
      </c>
      <c r="P6" s="99" t="s">
        <v>121</v>
      </c>
      <c r="Q6" s="101" t="s">
        <v>36</v>
      </c>
      <c r="R6" s="143"/>
      <c r="S6" s="99" t="s">
        <v>122</v>
      </c>
      <c r="T6" s="99" t="s">
        <v>33</v>
      </c>
    </row>
    <row r="7" spans="1:20" s="146" customFormat="1" ht="90" x14ac:dyDescent="0.2">
      <c r="A7" s="97" t="s">
        <v>124</v>
      </c>
      <c r="B7" s="142" t="s">
        <v>426</v>
      </c>
      <c r="C7" s="142" t="s">
        <v>125</v>
      </c>
      <c r="D7" s="98" t="s">
        <v>34</v>
      </c>
      <c r="E7" s="138" t="s">
        <v>437</v>
      </c>
      <c r="F7" s="98" t="s">
        <v>35</v>
      </c>
      <c r="G7" s="138" t="s">
        <v>437</v>
      </c>
      <c r="H7" s="99" t="s">
        <v>29</v>
      </c>
      <c r="I7" s="133" t="s">
        <v>126</v>
      </c>
      <c r="J7" s="149" t="s">
        <v>493</v>
      </c>
      <c r="K7" s="99" t="s">
        <v>30</v>
      </c>
      <c r="L7" s="149" t="s">
        <v>438</v>
      </c>
      <c r="M7" s="149" t="s">
        <v>787</v>
      </c>
      <c r="N7" s="99" t="s">
        <v>31</v>
      </c>
      <c r="O7" s="99" t="s">
        <v>32</v>
      </c>
      <c r="P7" s="99" t="s">
        <v>127</v>
      </c>
      <c r="Q7" s="101" t="s">
        <v>36</v>
      </c>
      <c r="R7" s="143"/>
      <c r="S7" s="99" t="s">
        <v>128</v>
      </c>
      <c r="T7" s="99" t="s">
        <v>33</v>
      </c>
    </row>
    <row r="8" spans="1:20" s="146" customFormat="1" ht="90" x14ac:dyDescent="0.2">
      <c r="A8" s="97" t="s">
        <v>867</v>
      </c>
      <c r="B8" s="142" t="s">
        <v>868</v>
      </c>
      <c r="C8" s="142" t="s">
        <v>869</v>
      </c>
      <c r="D8" s="98" t="s">
        <v>34</v>
      </c>
      <c r="E8" s="139" t="s">
        <v>437</v>
      </c>
      <c r="F8" s="98" t="s">
        <v>35</v>
      </c>
      <c r="G8" s="103" t="s">
        <v>437</v>
      </c>
      <c r="H8" s="99" t="s">
        <v>29</v>
      </c>
      <c r="I8" s="100" t="s">
        <v>870</v>
      </c>
      <c r="J8" s="149" t="s">
        <v>871</v>
      </c>
      <c r="K8" s="99" t="s">
        <v>30</v>
      </c>
      <c r="L8" s="149" t="s">
        <v>787</v>
      </c>
      <c r="M8" s="149" t="s">
        <v>787</v>
      </c>
      <c r="N8" s="99" t="s">
        <v>31</v>
      </c>
      <c r="O8" s="99" t="s">
        <v>32</v>
      </c>
      <c r="P8" s="99" t="s">
        <v>872</v>
      </c>
      <c r="Q8" s="101" t="s">
        <v>36</v>
      </c>
      <c r="R8" s="143"/>
      <c r="S8" s="149" t="s">
        <v>873</v>
      </c>
      <c r="T8" s="99" t="s">
        <v>33</v>
      </c>
    </row>
    <row r="9" spans="1:20" s="146" customFormat="1" ht="107.25" customHeight="1" x14ac:dyDescent="0.2">
      <c r="A9" s="97" t="s">
        <v>164</v>
      </c>
      <c r="B9" s="142" t="s">
        <v>427</v>
      </c>
      <c r="C9" s="142" t="s">
        <v>165</v>
      </c>
      <c r="D9" s="98" t="s">
        <v>34</v>
      </c>
      <c r="E9" s="138" t="s">
        <v>437</v>
      </c>
      <c r="F9" s="98" t="s">
        <v>35</v>
      </c>
      <c r="G9" s="138" t="s">
        <v>437</v>
      </c>
      <c r="H9" s="99" t="s">
        <v>29</v>
      </c>
      <c r="I9" s="133" t="s">
        <v>166</v>
      </c>
      <c r="J9" s="149" t="s">
        <v>494</v>
      </c>
      <c r="K9" s="99" t="s">
        <v>30</v>
      </c>
      <c r="L9" s="149" t="s">
        <v>438</v>
      </c>
      <c r="M9" s="149" t="s">
        <v>787</v>
      </c>
      <c r="N9" s="99" t="s">
        <v>31</v>
      </c>
      <c r="O9" s="99" t="s">
        <v>32</v>
      </c>
      <c r="P9" s="99" t="s">
        <v>167</v>
      </c>
      <c r="Q9" s="101" t="s">
        <v>36</v>
      </c>
      <c r="R9" s="143"/>
      <c r="S9" s="99" t="s">
        <v>168</v>
      </c>
      <c r="T9" s="99" t="s">
        <v>33</v>
      </c>
    </row>
    <row r="10" spans="1:20" s="146" customFormat="1" ht="90" x14ac:dyDescent="0.2">
      <c r="A10" s="97" t="s">
        <v>77</v>
      </c>
      <c r="B10" s="142" t="s">
        <v>428</v>
      </c>
      <c r="C10" s="142" t="s">
        <v>185</v>
      </c>
      <c r="D10" s="98" t="s">
        <v>34</v>
      </c>
      <c r="E10" s="138" t="s">
        <v>437</v>
      </c>
      <c r="F10" s="142" t="s">
        <v>70</v>
      </c>
      <c r="G10" s="138" t="s">
        <v>437</v>
      </c>
      <c r="H10" s="99" t="s">
        <v>29</v>
      </c>
      <c r="I10" s="133" t="s">
        <v>186</v>
      </c>
      <c r="J10" s="149" t="s">
        <v>495</v>
      </c>
      <c r="K10" s="99" t="s">
        <v>30</v>
      </c>
      <c r="L10" s="149" t="s">
        <v>438</v>
      </c>
      <c r="M10" s="149" t="s">
        <v>787</v>
      </c>
      <c r="N10" s="99" t="s">
        <v>31</v>
      </c>
      <c r="O10" s="99" t="s">
        <v>32</v>
      </c>
      <c r="P10" s="99" t="s">
        <v>187</v>
      </c>
      <c r="Q10" s="101" t="s">
        <v>36</v>
      </c>
      <c r="R10" s="143"/>
      <c r="S10" s="99" t="s">
        <v>188</v>
      </c>
      <c r="T10" s="99" t="s">
        <v>33</v>
      </c>
    </row>
    <row r="11" spans="1:20" s="146" customFormat="1" ht="90" x14ac:dyDescent="0.2">
      <c r="A11" s="97" t="s">
        <v>59</v>
      </c>
      <c r="B11" s="142" t="s">
        <v>429</v>
      </c>
      <c r="C11" s="142" t="s">
        <v>207</v>
      </c>
      <c r="D11" s="98" t="s">
        <v>34</v>
      </c>
      <c r="E11" s="138" t="s">
        <v>437</v>
      </c>
      <c r="F11" s="98" t="s">
        <v>35</v>
      </c>
      <c r="G11" s="138" t="s">
        <v>437</v>
      </c>
      <c r="H11" s="99" t="s">
        <v>29</v>
      </c>
      <c r="I11" s="100" t="s">
        <v>126</v>
      </c>
      <c r="J11" s="149" t="s">
        <v>496</v>
      </c>
      <c r="K11" s="99" t="s">
        <v>30</v>
      </c>
      <c r="L11" s="149" t="s">
        <v>438</v>
      </c>
      <c r="M11" s="149" t="s">
        <v>787</v>
      </c>
      <c r="N11" s="99" t="s">
        <v>31</v>
      </c>
      <c r="O11" s="99" t="s">
        <v>32</v>
      </c>
      <c r="P11" s="99" t="s">
        <v>208</v>
      </c>
      <c r="Q11" s="101" t="s">
        <v>36</v>
      </c>
      <c r="R11" s="143"/>
      <c r="S11" s="149" t="s">
        <v>209</v>
      </c>
      <c r="T11" s="99" t="s">
        <v>33</v>
      </c>
    </row>
    <row r="12" spans="1:20" s="146" customFormat="1" ht="90" x14ac:dyDescent="0.2">
      <c r="A12" s="97" t="s">
        <v>691</v>
      </c>
      <c r="B12" s="142" t="s">
        <v>776</v>
      </c>
      <c r="C12" s="142" t="s">
        <v>785</v>
      </c>
      <c r="D12" s="98" t="s">
        <v>34</v>
      </c>
      <c r="E12" s="139" t="s">
        <v>437</v>
      </c>
      <c r="F12" s="98" t="s">
        <v>35</v>
      </c>
      <c r="G12" s="139" t="s">
        <v>437</v>
      </c>
      <c r="H12" s="99" t="s">
        <v>29</v>
      </c>
      <c r="I12" s="100" t="s">
        <v>779</v>
      </c>
      <c r="J12" s="149" t="s">
        <v>778</v>
      </c>
      <c r="K12" s="99" t="s">
        <v>30</v>
      </c>
      <c r="L12" s="149" t="s">
        <v>787</v>
      </c>
      <c r="M12" s="149" t="s">
        <v>787</v>
      </c>
      <c r="N12" s="99" t="s">
        <v>31</v>
      </c>
      <c r="O12" s="99" t="s">
        <v>32</v>
      </c>
      <c r="P12" s="99" t="s">
        <v>208</v>
      </c>
      <c r="Q12" s="101" t="s">
        <v>36</v>
      </c>
      <c r="R12" s="143"/>
      <c r="S12" s="149" t="s">
        <v>777</v>
      </c>
      <c r="T12" s="99" t="s">
        <v>33</v>
      </c>
    </row>
    <row r="13" spans="1:20" s="146" customFormat="1" ht="101.25" x14ac:dyDescent="0.2">
      <c r="A13" s="97" t="s">
        <v>859</v>
      </c>
      <c r="B13" s="142" t="s">
        <v>860</v>
      </c>
      <c r="C13" s="142" t="s">
        <v>863</v>
      </c>
      <c r="D13" s="98" t="s">
        <v>34</v>
      </c>
      <c r="E13" s="139" t="s">
        <v>437</v>
      </c>
      <c r="F13" s="98" t="s">
        <v>35</v>
      </c>
      <c r="G13" s="103" t="s">
        <v>437</v>
      </c>
      <c r="H13" s="99" t="s">
        <v>29</v>
      </c>
      <c r="I13" s="100" t="s">
        <v>88</v>
      </c>
      <c r="J13" s="114" t="s">
        <v>864</v>
      </c>
      <c r="K13" s="99" t="s">
        <v>30</v>
      </c>
      <c r="L13" s="149" t="s">
        <v>787</v>
      </c>
      <c r="M13" s="149" t="s">
        <v>787</v>
      </c>
      <c r="N13" s="99" t="s">
        <v>31</v>
      </c>
      <c r="O13" s="99" t="s">
        <v>32</v>
      </c>
      <c r="P13" s="99" t="s">
        <v>865</v>
      </c>
      <c r="Q13" s="101" t="s">
        <v>36</v>
      </c>
      <c r="R13" s="143"/>
      <c r="S13" s="149" t="s">
        <v>866</v>
      </c>
      <c r="T13" s="99" t="s">
        <v>33</v>
      </c>
    </row>
    <row r="14" spans="1:20" s="146" customFormat="1" ht="101.25" x14ac:dyDescent="0.2">
      <c r="A14" s="97" t="s">
        <v>780</v>
      </c>
      <c r="B14" s="142" t="s">
        <v>781</v>
      </c>
      <c r="C14" s="142" t="s">
        <v>786</v>
      </c>
      <c r="D14" s="98" t="s">
        <v>34</v>
      </c>
      <c r="E14" s="139" t="s">
        <v>437</v>
      </c>
      <c r="F14" s="131" t="s">
        <v>70</v>
      </c>
      <c r="G14" s="139" t="s">
        <v>437</v>
      </c>
      <c r="H14" s="99" t="s">
        <v>29</v>
      </c>
      <c r="I14" s="133" t="s">
        <v>71</v>
      </c>
      <c r="J14" s="149" t="s">
        <v>782</v>
      </c>
      <c r="K14" s="99" t="s">
        <v>30</v>
      </c>
      <c r="L14" s="149" t="s">
        <v>787</v>
      </c>
      <c r="M14" s="149" t="s">
        <v>787</v>
      </c>
      <c r="N14" s="99" t="s">
        <v>31</v>
      </c>
      <c r="O14" s="99" t="s">
        <v>32</v>
      </c>
      <c r="P14" s="99" t="s">
        <v>783</v>
      </c>
      <c r="Q14" s="101" t="s">
        <v>36</v>
      </c>
      <c r="R14" s="143"/>
      <c r="S14" s="99" t="s">
        <v>784</v>
      </c>
      <c r="T14" s="99" t="s">
        <v>33</v>
      </c>
    </row>
    <row r="15" spans="1:20" s="146" customFormat="1" ht="90" x14ac:dyDescent="0.2">
      <c r="A15" s="97" t="s">
        <v>259</v>
      </c>
      <c r="B15" s="142" t="s">
        <v>430</v>
      </c>
      <c r="C15" s="142" t="s">
        <v>260</v>
      </c>
      <c r="D15" s="98" t="s">
        <v>34</v>
      </c>
      <c r="E15" s="138" t="s">
        <v>437</v>
      </c>
      <c r="F15" s="98" t="s">
        <v>35</v>
      </c>
      <c r="G15" s="138" t="s">
        <v>437</v>
      </c>
      <c r="H15" s="99" t="s">
        <v>29</v>
      </c>
      <c r="I15" s="133" t="s">
        <v>126</v>
      </c>
      <c r="J15" s="149" t="s">
        <v>497</v>
      </c>
      <c r="K15" s="99" t="s">
        <v>30</v>
      </c>
      <c r="L15" s="149" t="s">
        <v>438</v>
      </c>
      <c r="M15" s="149" t="s">
        <v>787</v>
      </c>
      <c r="N15" s="99" t="s">
        <v>31</v>
      </c>
      <c r="O15" s="99" t="s">
        <v>32</v>
      </c>
      <c r="P15" s="99" t="s">
        <v>261</v>
      </c>
      <c r="Q15" s="101" t="s">
        <v>36</v>
      </c>
      <c r="R15" s="143"/>
      <c r="S15" s="99" t="s">
        <v>168</v>
      </c>
      <c r="T15" s="99" t="s">
        <v>33</v>
      </c>
    </row>
    <row r="16" spans="1:20" s="146" customFormat="1" ht="90" x14ac:dyDescent="0.2">
      <c r="A16" s="97" t="s">
        <v>268</v>
      </c>
      <c r="B16" s="142" t="s">
        <v>431</v>
      </c>
      <c r="C16" s="142" t="s">
        <v>269</v>
      </c>
      <c r="D16" s="98" t="s">
        <v>34</v>
      </c>
      <c r="E16" s="111" t="s">
        <v>437</v>
      </c>
      <c r="F16" s="98" t="s">
        <v>70</v>
      </c>
      <c r="G16" s="111" t="s">
        <v>437</v>
      </c>
      <c r="H16" s="99" t="s">
        <v>29</v>
      </c>
      <c r="I16" s="133" t="s">
        <v>270</v>
      </c>
      <c r="J16" s="149" t="s">
        <v>498</v>
      </c>
      <c r="K16" s="99" t="s">
        <v>30</v>
      </c>
      <c r="L16" s="149" t="s">
        <v>438</v>
      </c>
      <c r="M16" s="149" t="s">
        <v>787</v>
      </c>
      <c r="N16" s="99" t="s">
        <v>31</v>
      </c>
      <c r="O16" s="99" t="s">
        <v>32</v>
      </c>
      <c r="P16" s="99" t="s">
        <v>271</v>
      </c>
      <c r="Q16" s="101" t="s">
        <v>36</v>
      </c>
      <c r="R16" s="143"/>
      <c r="S16" s="99" t="s">
        <v>272</v>
      </c>
      <c r="T16" s="99" t="s">
        <v>33</v>
      </c>
    </row>
    <row r="17" spans="1:20" s="146" customFormat="1" ht="90" x14ac:dyDescent="0.2">
      <c r="A17" s="97" t="s">
        <v>282</v>
      </c>
      <c r="B17" s="142" t="s">
        <v>432</v>
      </c>
      <c r="C17" s="142" t="s">
        <v>283</v>
      </c>
      <c r="D17" s="98" t="s">
        <v>34</v>
      </c>
      <c r="E17" s="111" t="s">
        <v>437</v>
      </c>
      <c r="F17" s="132" t="s">
        <v>70</v>
      </c>
      <c r="G17" s="111" t="s">
        <v>437</v>
      </c>
      <c r="H17" s="99" t="s">
        <v>29</v>
      </c>
      <c r="I17" s="133" t="s">
        <v>106</v>
      </c>
      <c r="J17" s="149" t="s">
        <v>499</v>
      </c>
      <c r="K17" s="149" t="s">
        <v>30</v>
      </c>
      <c r="L17" s="149" t="s">
        <v>438</v>
      </c>
      <c r="M17" s="149" t="s">
        <v>787</v>
      </c>
      <c r="N17" s="99" t="s">
        <v>31</v>
      </c>
      <c r="O17" s="99" t="s">
        <v>32</v>
      </c>
      <c r="P17" s="99" t="s">
        <v>284</v>
      </c>
      <c r="Q17" s="101" t="s">
        <v>36</v>
      </c>
      <c r="R17" s="143"/>
      <c r="S17" s="99" t="s">
        <v>285</v>
      </c>
      <c r="T17" s="99" t="s">
        <v>33</v>
      </c>
    </row>
    <row r="18" spans="1:20" s="146" customFormat="1" ht="90" x14ac:dyDescent="0.2">
      <c r="A18" s="97" t="s">
        <v>317</v>
      </c>
      <c r="B18" s="142" t="s">
        <v>436</v>
      </c>
      <c r="C18" s="142" t="s">
        <v>318</v>
      </c>
      <c r="D18" s="98" t="s">
        <v>34</v>
      </c>
      <c r="E18" s="111" t="s">
        <v>437</v>
      </c>
      <c r="F18" s="98" t="s">
        <v>35</v>
      </c>
      <c r="G18" s="111" t="s">
        <v>437</v>
      </c>
      <c r="H18" s="99" t="s">
        <v>29</v>
      </c>
      <c r="I18" s="133" t="s">
        <v>88</v>
      </c>
      <c r="J18" s="149" t="s">
        <v>500</v>
      </c>
      <c r="K18" s="99" t="s">
        <v>30</v>
      </c>
      <c r="L18" s="149" t="s">
        <v>438</v>
      </c>
      <c r="M18" s="149" t="s">
        <v>787</v>
      </c>
      <c r="N18" s="99" t="s">
        <v>31</v>
      </c>
      <c r="O18" s="99" t="s">
        <v>32</v>
      </c>
      <c r="P18" s="99" t="s">
        <v>127</v>
      </c>
      <c r="Q18" s="101" t="s">
        <v>36</v>
      </c>
      <c r="R18" s="143"/>
      <c r="S18" s="99" t="s">
        <v>319</v>
      </c>
      <c r="T18" s="99" t="s">
        <v>33</v>
      </c>
    </row>
    <row r="19" spans="1:20" s="146" customFormat="1" ht="90" x14ac:dyDescent="0.2">
      <c r="A19" s="97" t="s">
        <v>342</v>
      </c>
      <c r="B19" s="142" t="s">
        <v>433</v>
      </c>
      <c r="C19" s="142" t="s">
        <v>343</v>
      </c>
      <c r="D19" s="98" t="s">
        <v>34</v>
      </c>
      <c r="E19" s="111" t="s">
        <v>437</v>
      </c>
      <c r="F19" s="98" t="s">
        <v>35</v>
      </c>
      <c r="G19" s="111" t="s">
        <v>437</v>
      </c>
      <c r="H19" s="99" t="s">
        <v>29</v>
      </c>
      <c r="I19" s="133" t="s">
        <v>71</v>
      </c>
      <c r="J19" s="149" t="s">
        <v>501</v>
      </c>
      <c r="K19" s="99" t="s">
        <v>30</v>
      </c>
      <c r="L19" s="149" t="s">
        <v>531</v>
      </c>
      <c r="M19" s="149" t="s">
        <v>787</v>
      </c>
      <c r="N19" s="99" t="s">
        <v>31</v>
      </c>
      <c r="O19" s="99" t="s">
        <v>32</v>
      </c>
      <c r="P19" s="99" t="s">
        <v>344</v>
      </c>
      <c r="Q19" s="101" t="s">
        <v>36</v>
      </c>
      <c r="R19" s="143"/>
      <c r="S19" s="99" t="s">
        <v>345</v>
      </c>
      <c r="T19" s="99" t="s">
        <v>33</v>
      </c>
    </row>
    <row r="20" spans="1:20" s="146" customFormat="1" ht="90" x14ac:dyDescent="0.2">
      <c r="A20" s="97" t="s">
        <v>502</v>
      </c>
      <c r="B20" s="142" t="s">
        <v>503</v>
      </c>
      <c r="C20" s="142" t="s">
        <v>503</v>
      </c>
      <c r="D20" s="98" t="s">
        <v>34</v>
      </c>
      <c r="E20" s="98" t="s">
        <v>437</v>
      </c>
      <c r="F20" s="98" t="s">
        <v>70</v>
      </c>
      <c r="G20" s="98" t="s">
        <v>437</v>
      </c>
      <c r="H20" s="99" t="s">
        <v>29</v>
      </c>
      <c r="I20" s="100" t="s">
        <v>529</v>
      </c>
      <c r="J20" s="149" t="s">
        <v>530</v>
      </c>
      <c r="K20" s="99" t="s">
        <v>30</v>
      </c>
      <c r="L20" s="149" t="s">
        <v>531</v>
      </c>
      <c r="M20" s="149" t="s">
        <v>531</v>
      </c>
      <c r="N20" s="99" t="s">
        <v>31</v>
      </c>
      <c r="O20" s="99" t="s">
        <v>32</v>
      </c>
      <c r="P20" s="99" t="s">
        <v>646</v>
      </c>
      <c r="Q20" s="101" t="s">
        <v>36</v>
      </c>
      <c r="R20" s="143"/>
      <c r="S20" s="149" t="s">
        <v>656</v>
      </c>
      <c r="T20" s="99" t="s">
        <v>33</v>
      </c>
    </row>
  </sheetData>
  <autoFilter ref="A1:T1">
    <sortState ref="A2:T20">
      <sortCondition ref="A1"/>
    </sortState>
  </autoFilter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</hyperlinks>
  <pageMargins left="0.7" right="0.7" top="0.75" bottom="0.75" header="0.3" footer="0.3"/>
  <pageSetup paperSize="9" orientation="portrait" horizontalDpi="4294967294" verticalDpi="4294967294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20"/>
  <sheetViews>
    <sheetView showGridLines="0" workbookViewId="0">
      <pane xSplit="4" ySplit="1" topLeftCell="E2" activePane="bottomRight" state="frozen"/>
      <selection activeCell="E14" sqref="E14"/>
      <selection pane="topRight" activeCell="E14" sqref="E14"/>
      <selection pane="bottomLeft" activeCell="E14" sqref="E14"/>
      <selection pane="bottomRight" activeCell="B2" sqref="B2"/>
    </sheetView>
  </sheetViews>
  <sheetFormatPr baseColWidth="10" defaultColWidth="16.83203125" defaultRowHeight="11.25" x14ac:dyDescent="0.2"/>
  <cols>
    <col min="1" max="1" width="19.5" style="11" customWidth="1"/>
    <col min="2" max="2" width="25.33203125" style="11" bestFit="1" customWidth="1"/>
    <col min="3" max="3" width="17.83203125" style="13" bestFit="1" customWidth="1"/>
    <col min="4" max="4" width="28.33203125" style="11" customWidth="1"/>
    <col min="5" max="5" width="24.1640625" style="24" customWidth="1"/>
    <col min="6" max="6" width="25.6640625" style="25" bestFit="1" customWidth="1"/>
    <col min="7" max="7" width="16" style="25" bestFit="1" customWidth="1"/>
    <col min="8" max="8" width="28.33203125" style="25" bestFit="1" customWidth="1"/>
    <col min="9" max="9" width="21" style="11" customWidth="1"/>
    <col min="10" max="10" width="16.6640625" style="11" bestFit="1" customWidth="1"/>
    <col min="11" max="11" width="18" style="11" bestFit="1" customWidth="1"/>
    <col min="12" max="12" width="19.33203125" style="11" customWidth="1"/>
    <col min="13" max="13" width="21.1640625" style="11" customWidth="1"/>
    <col min="14" max="14" width="15.33203125" style="11" bestFit="1" customWidth="1"/>
    <col min="15" max="16384" width="16.83203125" style="4"/>
  </cols>
  <sheetData>
    <row r="1" spans="1:14" x14ac:dyDescent="0.2">
      <c r="A1" s="14" t="s">
        <v>2</v>
      </c>
      <c r="B1" s="15" t="s">
        <v>3</v>
      </c>
      <c r="C1" s="16" t="s">
        <v>0</v>
      </c>
      <c r="D1" s="17" t="s">
        <v>4</v>
      </c>
      <c r="E1" s="18" t="s">
        <v>37</v>
      </c>
      <c r="F1" s="19" t="s">
        <v>38</v>
      </c>
      <c r="G1" s="20" t="s">
        <v>39</v>
      </c>
      <c r="H1" s="21" t="s">
        <v>40</v>
      </c>
      <c r="I1" s="22" t="s">
        <v>41</v>
      </c>
      <c r="J1" s="22" t="s">
        <v>42</v>
      </c>
      <c r="K1" s="22" t="s">
        <v>43</v>
      </c>
      <c r="L1" s="17" t="s">
        <v>44</v>
      </c>
      <c r="M1" s="17" t="s">
        <v>45</v>
      </c>
      <c r="N1" s="22" t="s">
        <v>46</v>
      </c>
    </row>
    <row r="2" spans="1:14" ht="76.5" x14ac:dyDescent="0.2">
      <c r="A2" s="140" t="s">
        <v>49</v>
      </c>
      <c r="B2" s="162" t="str">
        <f>+VLOOKUP(A2,dataset!A2:B20,2)</f>
        <v>Indicadores Sectoriales de la Minería Metalífera</v>
      </c>
      <c r="C2" s="149" t="s">
        <v>52</v>
      </c>
      <c r="D2" s="103" t="s">
        <v>532</v>
      </c>
      <c r="E2" s="103" t="s">
        <v>532</v>
      </c>
      <c r="F2" s="111" t="s">
        <v>966</v>
      </c>
      <c r="G2" s="130" t="s">
        <v>47</v>
      </c>
      <c r="H2" s="135" t="s">
        <v>36</v>
      </c>
      <c r="I2" s="23"/>
      <c r="J2" s="12"/>
      <c r="K2" s="12"/>
      <c r="L2" s="149" t="s">
        <v>438</v>
      </c>
      <c r="M2" s="149" t="s">
        <v>787</v>
      </c>
      <c r="N2" s="12"/>
    </row>
    <row r="3" spans="1:14" ht="63.75" x14ac:dyDescent="0.2">
      <c r="A3" s="97" t="s">
        <v>68</v>
      </c>
      <c r="B3" s="162" t="str">
        <f>+VLOOKUP(A3,dataset!A3:B21,2)</f>
        <v>Indicadores Sectoriales de Azúcar</v>
      </c>
      <c r="C3" s="149" t="s">
        <v>74</v>
      </c>
      <c r="D3" s="149" t="s">
        <v>536</v>
      </c>
      <c r="E3" s="149" t="s">
        <v>637</v>
      </c>
      <c r="F3" s="111" t="s">
        <v>967</v>
      </c>
      <c r="G3" s="102" t="s">
        <v>47</v>
      </c>
      <c r="H3" s="101" t="s">
        <v>36</v>
      </c>
      <c r="I3" s="36"/>
      <c r="J3" s="35"/>
      <c r="K3" s="35"/>
      <c r="L3" s="149" t="s">
        <v>438</v>
      </c>
      <c r="M3" s="149" t="s">
        <v>787</v>
      </c>
      <c r="N3" s="35"/>
    </row>
    <row r="4" spans="1:14" ht="63.75" x14ac:dyDescent="0.2">
      <c r="A4" s="97" t="s">
        <v>86</v>
      </c>
      <c r="B4" s="162" t="str">
        <f>+VLOOKUP(A4,dataset!A4:B22,2)</f>
        <v>Indicadores Sectoriales Automotriz</v>
      </c>
      <c r="C4" s="149" t="s">
        <v>91</v>
      </c>
      <c r="D4" s="149" t="s">
        <v>537</v>
      </c>
      <c r="E4" s="149" t="s">
        <v>537</v>
      </c>
      <c r="F4" s="111" t="s">
        <v>968</v>
      </c>
      <c r="G4" s="102" t="s">
        <v>47</v>
      </c>
      <c r="H4" s="101" t="s">
        <v>36</v>
      </c>
      <c r="I4" s="36"/>
      <c r="J4" s="35"/>
      <c r="K4" s="35"/>
      <c r="L4" s="149" t="s">
        <v>438</v>
      </c>
      <c r="M4" s="149" t="s">
        <v>787</v>
      </c>
      <c r="N4" s="35"/>
    </row>
    <row r="5" spans="1:14" ht="63.75" x14ac:dyDescent="0.2">
      <c r="A5" s="97" t="s">
        <v>104</v>
      </c>
      <c r="B5" s="162" t="str">
        <f>+VLOOKUP(A5,dataset!A5:B23,2)</f>
        <v>Indicadores Sectoriales de Carne Aviar</v>
      </c>
      <c r="C5" s="149" t="s">
        <v>109</v>
      </c>
      <c r="D5" s="149" t="s">
        <v>540</v>
      </c>
      <c r="E5" s="149" t="s">
        <v>540</v>
      </c>
      <c r="F5" s="111" t="s">
        <v>969</v>
      </c>
      <c r="G5" s="102" t="s">
        <v>47</v>
      </c>
      <c r="H5" s="101" t="s">
        <v>36</v>
      </c>
      <c r="I5" s="36"/>
      <c r="J5" s="35"/>
      <c r="K5" s="35"/>
      <c r="L5" s="149" t="s">
        <v>438</v>
      </c>
      <c r="M5" s="149" t="s">
        <v>787</v>
      </c>
      <c r="N5" s="35"/>
    </row>
    <row r="6" spans="1:14" ht="76.5" x14ac:dyDescent="0.2">
      <c r="A6" s="97" t="s">
        <v>119</v>
      </c>
      <c r="B6" s="162" t="str">
        <f>+VLOOKUP(A6,dataset!A6:B24,2)</f>
        <v>Indicadores Sectoriales de Hidrocarburos</v>
      </c>
      <c r="C6" s="149" t="s">
        <v>123</v>
      </c>
      <c r="D6" s="149" t="s">
        <v>541</v>
      </c>
      <c r="E6" s="149" t="s">
        <v>541</v>
      </c>
      <c r="F6" s="111" t="s">
        <v>970</v>
      </c>
      <c r="G6" s="102" t="s">
        <v>47</v>
      </c>
      <c r="H6" s="101" t="s">
        <v>36</v>
      </c>
      <c r="I6" s="36"/>
      <c r="J6" s="35"/>
      <c r="K6" s="35"/>
      <c r="L6" s="149" t="s">
        <v>438</v>
      </c>
      <c r="M6" s="149" t="s">
        <v>787</v>
      </c>
      <c r="N6" s="35"/>
    </row>
    <row r="7" spans="1:14" ht="63.75" x14ac:dyDescent="0.2">
      <c r="A7" s="97" t="s">
        <v>124</v>
      </c>
      <c r="B7" s="162" t="str">
        <f>+VLOOKUP(A7,dataset!A7:B25,2)</f>
        <v>Indicadores Sectoriales de Maquinaria Agrícola</v>
      </c>
      <c r="C7" s="149" t="s">
        <v>129</v>
      </c>
      <c r="D7" s="149" t="s">
        <v>542</v>
      </c>
      <c r="E7" s="149" t="s">
        <v>638</v>
      </c>
      <c r="F7" s="111" t="s">
        <v>971</v>
      </c>
      <c r="G7" s="102" t="s">
        <v>47</v>
      </c>
      <c r="H7" s="101" t="s">
        <v>36</v>
      </c>
      <c r="I7" s="36"/>
      <c r="J7" s="35"/>
      <c r="K7" s="35"/>
      <c r="L7" s="149" t="s">
        <v>438</v>
      </c>
      <c r="M7" s="149" t="s">
        <v>787</v>
      </c>
      <c r="N7" s="35"/>
    </row>
    <row r="8" spans="1:14" ht="76.5" x14ac:dyDescent="0.2">
      <c r="A8" s="97" t="s">
        <v>867</v>
      </c>
      <c r="B8" s="162" t="str">
        <f>+VLOOKUP(A8,dataset!A8:B26,2)</f>
        <v>Indicadores Sectoriales de Petroquímica-Plástica</v>
      </c>
      <c r="C8" s="163" t="s">
        <v>874</v>
      </c>
      <c r="D8" s="149" t="s">
        <v>875</v>
      </c>
      <c r="E8" s="149" t="s">
        <v>875</v>
      </c>
      <c r="F8" s="111" t="s">
        <v>983</v>
      </c>
      <c r="G8" s="102" t="s">
        <v>47</v>
      </c>
      <c r="H8" s="101" t="s">
        <v>36</v>
      </c>
      <c r="I8" s="36"/>
      <c r="J8" s="35"/>
      <c r="K8" s="35"/>
      <c r="L8" s="149" t="s">
        <v>791</v>
      </c>
      <c r="M8" s="149" t="s">
        <v>787</v>
      </c>
      <c r="N8" s="35"/>
    </row>
    <row r="9" spans="1:14" ht="63.75" x14ac:dyDescent="0.2">
      <c r="A9" s="97" t="s">
        <v>164</v>
      </c>
      <c r="B9" s="162" t="str">
        <f>+VLOOKUP(A9,dataset!A9:B27,2)</f>
        <v>Indicadores Sectoriales de Servicios Turísticos</v>
      </c>
      <c r="C9" s="149" t="s">
        <v>169</v>
      </c>
      <c r="D9" s="149" t="s">
        <v>170</v>
      </c>
      <c r="E9" s="149" t="s">
        <v>639</v>
      </c>
      <c r="F9" s="111" t="s">
        <v>972</v>
      </c>
      <c r="G9" s="102" t="s">
        <v>47</v>
      </c>
      <c r="H9" s="101" t="s">
        <v>36</v>
      </c>
      <c r="I9" s="36"/>
      <c r="J9" s="35"/>
      <c r="K9" s="35"/>
      <c r="L9" s="149" t="s">
        <v>438</v>
      </c>
      <c r="M9" s="149" t="s">
        <v>787</v>
      </c>
      <c r="N9" s="35"/>
    </row>
    <row r="10" spans="1:14" ht="63.75" x14ac:dyDescent="0.2">
      <c r="A10" s="97" t="s">
        <v>77</v>
      </c>
      <c r="B10" s="162" t="str">
        <f>+VLOOKUP(A10,dataset!A10:B28,2)</f>
        <v>Indicadores Sectoriales de Vitivinicultura</v>
      </c>
      <c r="C10" s="149" t="s">
        <v>189</v>
      </c>
      <c r="D10" s="149" t="s">
        <v>543</v>
      </c>
      <c r="E10" s="149" t="s">
        <v>640</v>
      </c>
      <c r="F10" s="111" t="s">
        <v>973</v>
      </c>
      <c r="G10" s="102" t="s">
        <v>47</v>
      </c>
      <c r="H10" s="101" t="s">
        <v>36</v>
      </c>
      <c r="I10" s="36"/>
      <c r="J10" s="35"/>
      <c r="K10" s="35"/>
      <c r="L10" s="149" t="s">
        <v>438</v>
      </c>
      <c r="M10" s="149" t="s">
        <v>787</v>
      </c>
      <c r="N10" s="35"/>
    </row>
    <row r="11" spans="1:14" ht="63.75" x14ac:dyDescent="0.2">
      <c r="A11" s="97" t="s">
        <v>59</v>
      </c>
      <c r="B11" s="162" t="str">
        <f>+VLOOKUP(A11,dataset!A11:B29,2)</f>
        <v>Indicadores Sectoriales Forestales</v>
      </c>
      <c r="C11" s="149" t="s">
        <v>210</v>
      </c>
      <c r="D11" s="149" t="s">
        <v>544</v>
      </c>
      <c r="E11" s="149" t="s">
        <v>641</v>
      </c>
      <c r="F11" s="111" t="s">
        <v>974</v>
      </c>
      <c r="G11" s="102" t="s">
        <v>47</v>
      </c>
      <c r="H11" s="101" t="s">
        <v>36</v>
      </c>
      <c r="I11" s="36"/>
      <c r="J11" s="35"/>
      <c r="K11" s="35"/>
      <c r="L11" s="149" t="s">
        <v>438</v>
      </c>
      <c r="M11" s="149" t="s">
        <v>787</v>
      </c>
      <c r="N11" s="35"/>
    </row>
    <row r="12" spans="1:14" ht="63.75" x14ac:dyDescent="0.2">
      <c r="A12" s="97" t="s">
        <v>691</v>
      </c>
      <c r="B12" s="162" t="str">
        <f>+VLOOKUP(A12,dataset!A12:B30,2)</f>
        <v>Indicadores Sectoriales de Telecomunicaciones y Electrónica de Consumo</v>
      </c>
      <c r="C12" s="163" t="s">
        <v>692</v>
      </c>
      <c r="D12" s="149" t="s">
        <v>790</v>
      </c>
      <c r="E12" s="149" t="s">
        <v>790</v>
      </c>
      <c r="F12" s="111" t="s">
        <v>981</v>
      </c>
      <c r="G12" s="102" t="s">
        <v>47</v>
      </c>
      <c r="H12" s="101" t="s">
        <v>36</v>
      </c>
      <c r="I12" s="36"/>
      <c r="J12" s="35"/>
      <c r="K12" s="35"/>
      <c r="L12" s="149" t="s">
        <v>791</v>
      </c>
      <c r="M12" s="149" t="s">
        <v>787</v>
      </c>
      <c r="N12" s="35"/>
    </row>
    <row r="13" spans="1:14" ht="76.5" x14ac:dyDescent="0.2">
      <c r="A13" s="97" t="s">
        <v>859</v>
      </c>
      <c r="B13" s="162" t="str">
        <f>+VLOOKUP(A13,dataset!A13:B31,2)</f>
        <v>Indicadores Sectoriales de Industrias Culturales</v>
      </c>
      <c r="C13" s="163" t="s">
        <v>861</v>
      </c>
      <c r="D13" s="149" t="s">
        <v>862</v>
      </c>
      <c r="E13" s="149" t="s">
        <v>862</v>
      </c>
      <c r="F13" s="111" t="s">
        <v>984</v>
      </c>
      <c r="G13" s="102" t="s">
        <v>47</v>
      </c>
      <c r="H13" s="101" t="s">
        <v>36</v>
      </c>
      <c r="I13" s="36"/>
      <c r="J13" s="35"/>
      <c r="K13" s="35"/>
      <c r="L13" s="149" t="s">
        <v>791</v>
      </c>
      <c r="M13" s="149" t="s">
        <v>787</v>
      </c>
      <c r="N13" s="35"/>
    </row>
    <row r="14" spans="1:14" ht="63.75" x14ac:dyDescent="0.2">
      <c r="A14" s="97" t="s">
        <v>780</v>
      </c>
      <c r="B14" s="162" t="str">
        <f>+VLOOKUP(A14,dataset!A14:B32,2)</f>
        <v>Indicadores Sectoriales de Yerba Mate</v>
      </c>
      <c r="C14" s="163" t="s">
        <v>788</v>
      </c>
      <c r="D14" s="149" t="s">
        <v>789</v>
      </c>
      <c r="E14" s="149" t="s">
        <v>789</v>
      </c>
      <c r="F14" s="111" t="s">
        <v>982</v>
      </c>
      <c r="G14" s="102" t="s">
        <v>47</v>
      </c>
      <c r="H14" s="101" t="s">
        <v>36</v>
      </c>
      <c r="I14" s="37"/>
      <c r="J14" s="164"/>
      <c r="K14" s="164"/>
      <c r="L14" s="149" t="s">
        <v>791</v>
      </c>
      <c r="M14" s="149" t="s">
        <v>787</v>
      </c>
      <c r="N14" s="164"/>
    </row>
    <row r="15" spans="1:14" ht="63.75" x14ac:dyDescent="0.2">
      <c r="A15" s="97" t="s">
        <v>259</v>
      </c>
      <c r="B15" s="162" t="str">
        <f>+VLOOKUP(A15,dataset!A15:B33,2)</f>
        <v>Indicadores Sectoriales de la Industria Farmaceútica</v>
      </c>
      <c r="C15" s="149" t="s">
        <v>262</v>
      </c>
      <c r="D15" s="104" t="s">
        <v>545</v>
      </c>
      <c r="E15" s="149" t="s">
        <v>642</v>
      </c>
      <c r="F15" s="111" t="s">
        <v>975</v>
      </c>
      <c r="G15" s="102" t="s">
        <v>47</v>
      </c>
      <c r="H15" s="101" t="s">
        <v>36</v>
      </c>
      <c r="I15" s="36"/>
      <c r="J15" s="35"/>
      <c r="K15" s="35"/>
      <c r="L15" s="149" t="s">
        <v>438</v>
      </c>
      <c r="M15" s="149" t="s">
        <v>787</v>
      </c>
      <c r="N15" s="35"/>
    </row>
    <row r="16" spans="1:14" ht="63.75" x14ac:dyDescent="0.2">
      <c r="A16" s="97" t="s">
        <v>268</v>
      </c>
      <c r="B16" s="162" t="str">
        <f>+VLOOKUP(A16,dataset!A16:B34,2)</f>
        <v>Indicadores Sectoriales de Lácteos</v>
      </c>
      <c r="C16" s="103" t="s">
        <v>273</v>
      </c>
      <c r="D16" s="103" t="s">
        <v>546</v>
      </c>
      <c r="E16" s="149" t="s">
        <v>546</v>
      </c>
      <c r="F16" s="111" t="s">
        <v>976</v>
      </c>
      <c r="G16" s="102" t="s">
        <v>47</v>
      </c>
      <c r="H16" s="101" t="s">
        <v>36</v>
      </c>
      <c r="I16" s="36"/>
      <c r="J16" s="35"/>
      <c r="K16" s="35"/>
      <c r="L16" s="149" t="s">
        <v>438</v>
      </c>
      <c r="M16" s="149" t="s">
        <v>787</v>
      </c>
      <c r="N16" s="35"/>
    </row>
    <row r="17" spans="1:14" ht="63.75" x14ac:dyDescent="0.2">
      <c r="A17" s="97" t="s">
        <v>282</v>
      </c>
      <c r="B17" s="162" t="str">
        <f>+VLOOKUP(A17,dataset!A17:B35,2)</f>
        <v>Indicadores Sectoriales de Manzana y Pera</v>
      </c>
      <c r="C17" s="103" t="s">
        <v>286</v>
      </c>
      <c r="D17" s="103" t="s">
        <v>547</v>
      </c>
      <c r="E17" s="103" t="s">
        <v>643</v>
      </c>
      <c r="F17" s="111" t="s">
        <v>977</v>
      </c>
      <c r="G17" s="102" t="s">
        <v>47</v>
      </c>
      <c r="H17" s="101" t="s">
        <v>36</v>
      </c>
      <c r="I17" s="36"/>
      <c r="J17" s="35"/>
      <c r="K17" s="35"/>
      <c r="L17" s="149" t="s">
        <v>438</v>
      </c>
      <c r="M17" s="149" t="s">
        <v>787</v>
      </c>
      <c r="N17" s="35"/>
    </row>
    <row r="18" spans="1:14" ht="76.5" x14ac:dyDescent="0.2">
      <c r="A18" s="97" t="s">
        <v>317</v>
      </c>
      <c r="B18" s="162" t="str">
        <f>+VLOOKUP(A18,dataset!A18:B36,2)</f>
        <v xml:space="preserve">Indicadores Sectoriales de la Industria Metálicas Básicas </v>
      </c>
      <c r="C18" s="103" t="s">
        <v>320</v>
      </c>
      <c r="D18" s="149" t="s">
        <v>548</v>
      </c>
      <c r="E18" s="149" t="s">
        <v>644</v>
      </c>
      <c r="F18" s="111" t="s">
        <v>978</v>
      </c>
      <c r="G18" s="102" t="s">
        <v>47</v>
      </c>
      <c r="H18" s="101" t="s">
        <v>36</v>
      </c>
      <c r="I18" s="145"/>
      <c r="J18" s="145"/>
      <c r="K18" s="145"/>
      <c r="L18" s="149" t="s">
        <v>438</v>
      </c>
      <c r="M18" s="149" t="s">
        <v>787</v>
      </c>
      <c r="N18" s="145"/>
    </row>
    <row r="19" spans="1:14" s="141" customFormat="1" ht="63.75" x14ac:dyDescent="0.2">
      <c r="A19" s="97" t="s">
        <v>342</v>
      </c>
      <c r="B19" s="162" t="str">
        <f>+VLOOKUP(A19,dataset!A19:B37,2)</f>
        <v>Indicadores Sectoriales de Pesca Marítima</v>
      </c>
      <c r="C19" s="103" t="s">
        <v>346</v>
      </c>
      <c r="D19" s="149" t="s">
        <v>549</v>
      </c>
      <c r="E19" s="149" t="s">
        <v>549</v>
      </c>
      <c r="F19" s="111" t="s">
        <v>979</v>
      </c>
      <c r="G19" s="102" t="s">
        <v>47</v>
      </c>
      <c r="H19" s="101" t="s">
        <v>36</v>
      </c>
      <c r="I19" s="145"/>
      <c r="J19" s="144"/>
      <c r="K19" s="144"/>
      <c r="L19" s="149" t="s">
        <v>438</v>
      </c>
      <c r="M19" s="149" t="s">
        <v>787</v>
      </c>
      <c r="N19" s="144"/>
    </row>
    <row r="20" spans="1:14" s="141" customFormat="1" ht="63.75" x14ac:dyDescent="0.2">
      <c r="A20" s="97" t="s">
        <v>502</v>
      </c>
      <c r="B20" s="162" t="str">
        <f>+VLOOKUP(A20,dataset!A20:B38,2)</f>
        <v>Indicadores Provinciales Socioeconómicos</v>
      </c>
      <c r="C20" s="105" t="s">
        <v>504</v>
      </c>
      <c r="D20" s="149" t="s">
        <v>550</v>
      </c>
      <c r="E20" s="149" t="s">
        <v>645</v>
      </c>
      <c r="F20" s="111" t="s">
        <v>980</v>
      </c>
      <c r="G20" s="102" t="s">
        <v>47</v>
      </c>
      <c r="H20" s="101" t="s">
        <v>36</v>
      </c>
      <c r="I20" s="145"/>
      <c r="J20" s="144"/>
      <c r="K20" s="144"/>
      <c r="L20" s="149" t="s">
        <v>531</v>
      </c>
      <c r="M20" s="149" t="s">
        <v>787</v>
      </c>
      <c r="N20" s="144"/>
    </row>
  </sheetData>
  <autoFilter ref="A1:N1">
    <sortState ref="A2:N20">
      <sortCondition ref="A1"/>
    </sortState>
  </autoFilter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</hyperlinks>
  <pageMargins left="0.7" right="0.7" top="0.75" bottom="0.75" header="0.3" footer="0.3"/>
  <pageSetup paperSize="9" orientation="portrait" horizontalDpi="4294967294" verticalDpi="4294967294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407"/>
  <sheetViews>
    <sheetView tabSelected="1" zoomScaleNormal="100" workbookViewId="0">
      <pane ySplit="1" topLeftCell="A2" activePane="bottomLeft" state="frozen"/>
      <selection activeCell="E14" sqref="E14"/>
      <selection pane="bottomLeft" activeCell="A8" sqref="A8"/>
    </sheetView>
  </sheetViews>
  <sheetFormatPr baseColWidth="10" defaultRowHeight="11.25" x14ac:dyDescent="0.2"/>
  <cols>
    <col min="1" max="1" width="18.6640625" style="26" bestFit="1" customWidth="1"/>
    <col min="2" max="2" width="16.33203125" style="26" customWidth="1"/>
    <col min="3" max="3" width="22.5" style="26" bestFit="1" customWidth="1"/>
    <col min="4" max="4" width="22" style="26" bestFit="1" customWidth="1"/>
    <col min="5" max="5" width="26.6640625" style="26" bestFit="1" customWidth="1"/>
    <col min="6" max="6" width="9" style="26" bestFit="1" customWidth="1"/>
    <col min="7" max="7" width="38" style="26" bestFit="1" customWidth="1"/>
    <col min="8" max="8" width="16.83203125" style="26" customWidth="1"/>
    <col min="9" max="16384" width="12" style="26"/>
  </cols>
  <sheetData>
    <row r="1" spans="1:8" x14ac:dyDescent="0.2">
      <c r="A1" s="1" t="s">
        <v>2</v>
      </c>
      <c r="B1" s="1" t="s">
        <v>3</v>
      </c>
      <c r="C1" s="1" t="s">
        <v>0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</row>
    <row r="2" spans="1:8" s="148" customFormat="1" ht="33.75" x14ac:dyDescent="0.2">
      <c r="A2" s="112" t="s">
        <v>49</v>
      </c>
      <c r="B2" s="162" t="str">
        <f>+VLOOKUP(A2,dataset!A$2:B$20,2)</f>
        <v>Indicadores Sectoriales de la Minería Metalífera</v>
      </c>
      <c r="C2" s="149" t="s">
        <v>52</v>
      </c>
      <c r="D2" s="162" t="str">
        <f>+VLOOKUP(C2,distribution!C$2:D$20,2)</f>
        <v>Indicadores de Minería Metalífera en valores anuales, trimestrales y mensuales</v>
      </c>
      <c r="E2" s="149" t="s">
        <v>507</v>
      </c>
      <c r="F2" s="142" t="s">
        <v>10</v>
      </c>
      <c r="G2" s="142" t="s">
        <v>620</v>
      </c>
      <c r="H2" s="142"/>
    </row>
    <row r="3" spans="1:8" s="148" customFormat="1" ht="45" x14ac:dyDescent="0.2">
      <c r="A3" s="112" t="s">
        <v>49</v>
      </c>
      <c r="B3" s="162" t="str">
        <f>+VLOOKUP(A3,dataset!A$2:B$20,2)</f>
        <v>Indicadores Sectoriales de la Minería Metalífera</v>
      </c>
      <c r="C3" s="149" t="s">
        <v>52</v>
      </c>
      <c r="D3" s="162" t="str">
        <f>+VLOOKUP(C3,distribution!C$2:D$20,2)</f>
        <v>Indicadores de Minería Metalífera en valores anuales, trimestrales y mensuales</v>
      </c>
      <c r="E3" s="149" t="s">
        <v>508</v>
      </c>
      <c r="F3" s="142" t="s">
        <v>534</v>
      </c>
      <c r="G3" s="142" t="s">
        <v>757</v>
      </c>
      <c r="H3" s="142"/>
    </row>
    <row r="4" spans="1:8" s="148" customFormat="1" ht="45" x14ac:dyDescent="0.2">
      <c r="A4" s="112" t="s">
        <v>49</v>
      </c>
      <c r="B4" s="162" t="str">
        <f>+VLOOKUP(A4,dataset!A$2:B$20,2)</f>
        <v>Indicadores Sectoriales de la Minería Metalífera</v>
      </c>
      <c r="C4" s="149" t="s">
        <v>52</v>
      </c>
      <c r="D4" s="162" t="str">
        <f>+VLOOKUP(C4,distribution!C$2:D$20,2)</f>
        <v>Indicadores de Minería Metalífera en valores anuales, trimestrales y mensuales</v>
      </c>
      <c r="E4" s="149" t="s">
        <v>505</v>
      </c>
      <c r="F4" s="142" t="s">
        <v>534</v>
      </c>
      <c r="G4" s="142" t="s">
        <v>756</v>
      </c>
      <c r="H4" s="142"/>
    </row>
    <row r="5" spans="1:8" s="148" customFormat="1" ht="45" x14ac:dyDescent="0.2">
      <c r="A5" s="112" t="s">
        <v>49</v>
      </c>
      <c r="B5" s="162" t="str">
        <f>+VLOOKUP(A5,dataset!A$2:B$20,2)</f>
        <v>Indicadores Sectoriales de la Minería Metalífera</v>
      </c>
      <c r="C5" s="149" t="s">
        <v>52</v>
      </c>
      <c r="D5" s="162" t="str">
        <f>+VLOOKUP(C5,distribution!C$2:D$20,2)</f>
        <v>Indicadores de Minería Metalífera en valores anuales, trimestrales y mensuales</v>
      </c>
      <c r="E5" s="149" t="s">
        <v>56</v>
      </c>
      <c r="F5" s="113" t="s">
        <v>10</v>
      </c>
      <c r="G5" s="142" t="s">
        <v>751</v>
      </c>
      <c r="H5" s="142" t="s">
        <v>407</v>
      </c>
    </row>
    <row r="6" spans="1:8" s="148" customFormat="1" ht="45" x14ac:dyDescent="0.2">
      <c r="A6" s="112" t="s">
        <v>49</v>
      </c>
      <c r="B6" s="162" t="str">
        <f>+VLOOKUP(A6,dataset!A$2:B$20,2)</f>
        <v>Indicadores Sectoriales de la Minería Metalífera</v>
      </c>
      <c r="C6" s="149" t="s">
        <v>52</v>
      </c>
      <c r="D6" s="162" t="str">
        <f>+VLOOKUP(C6,distribution!C$2:D$20,2)</f>
        <v>Indicadores de Minería Metalífera en valores anuales, trimestrales y mensuales</v>
      </c>
      <c r="E6" s="149" t="s">
        <v>533</v>
      </c>
      <c r="F6" s="142" t="s">
        <v>534</v>
      </c>
      <c r="G6" s="142" t="s">
        <v>535</v>
      </c>
      <c r="H6" s="142"/>
    </row>
    <row r="7" spans="1:8" s="148" customFormat="1" ht="45" x14ac:dyDescent="0.2">
      <c r="A7" s="112" t="s">
        <v>49</v>
      </c>
      <c r="B7" s="162" t="str">
        <f>+VLOOKUP(A7,dataset!A$2:B$20,2)</f>
        <v>Indicadores Sectoriales de la Minería Metalífera</v>
      </c>
      <c r="C7" s="149" t="s">
        <v>52</v>
      </c>
      <c r="D7" s="162" t="str">
        <f>+VLOOKUP(C7,distribution!C$2:D$20,2)</f>
        <v>Indicadores de Minería Metalífera en valores anuales, trimestrales y mensuales</v>
      </c>
      <c r="E7" s="149" t="s">
        <v>1</v>
      </c>
      <c r="F7" s="142" t="s">
        <v>9</v>
      </c>
      <c r="G7" s="142" t="s">
        <v>538</v>
      </c>
      <c r="H7" s="142"/>
    </row>
    <row r="8" spans="1:8" s="148" customFormat="1" ht="45" x14ac:dyDescent="0.2">
      <c r="A8" s="112" t="s">
        <v>49</v>
      </c>
      <c r="B8" s="162" t="str">
        <f>+VLOOKUP(A8,dataset!A$2:B$20,2)</f>
        <v>Indicadores Sectoriales de la Minería Metalífera</v>
      </c>
      <c r="C8" s="149" t="s">
        <v>52</v>
      </c>
      <c r="D8" s="162" t="str">
        <f>+VLOOKUP(C8,distribution!C$2:D$20,2)</f>
        <v>Indicadores de Minería Metalífera en valores anuales, trimestrales y mensuales</v>
      </c>
      <c r="E8" s="149" t="s">
        <v>54</v>
      </c>
      <c r="F8" s="113" t="s">
        <v>10</v>
      </c>
      <c r="G8" s="142" t="s">
        <v>752</v>
      </c>
      <c r="H8" s="142" t="s">
        <v>411</v>
      </c>
    </row>
    <row r="9" spans="1:8" s="148" customFormat="1" ht="45" x14ac:dyDescent="0.2">
      <c r="A9" s="112" t="s">
        <v>49</v>
      </c>
      <c r="B9" s="162" t="str">
        <f>+VLOOKUP(A9,dataset!A$2:B$20,2)</f>
        <v>Indicadores Sectoriales de la Minería Metalífera</v>
      </c>
      <c r="C9" s="149" t="s">
        <v>52</v>
      </c>
      <c r="D9" s="162" t="str">
        <f>+VLOOKUP(C9,distribution!C$2:D$20,2)</f>
        <v>Indicadores de Minería Metalífera en valores anuales, trimestrales y mensuales</v>
      </c>
      <c r="E9" s="149" t="s">
        <v>53</v>
      </c>
      <c r="F9" s="113" t="s">
        <v>10</v>
      </c>
      <c r="G9" s="142" t="s">
        <v>753</v>
      </c>
      <c r="H9" s="142" t="s">
        <v>412</v>
      </c>
    </row>
    <row r="10" spans="1:8" s="147" customFormat="1" ht="45" x14ac:dyDescent="0.2">
      <c r="A10" s="106" t="s">
        <v>49</v>
      </c>
      <c r="B10" s="162" t="str">
        <f>+VLOOKUP(A10,dataset!A$2:B$20,2)</f>
        <v>Indicadores Sectoriales de la Minería Metalífera</v>
      </c>
      <c r="C10" s="103" t="s">
        <v>52</v>
      </c>
      <c r="D10" s="162" t="str">
        <f>+VLOOKUP(C10,distribution!C$2:D$20,2)</f>
        <v>Indicadores de Minería Metalífera en valores anuales, trimestrales y mensuales</v>
      </c>
      <c r="E10" s="149" t="s">
        <v>55</v>
      </c>
      <c r="F10" s="113" t="s">
        <v>10</v>
      </c>
      <c r="G10" s="142" t="s">
        <v>754</v>
      </c>
      <c r="H10" s="142" t="s">
        <v>412</v>
      </c>
    </row>
    <row r="11" spans="1:8" s="147" customFormat="1" ht="45" x14ac:dyDescent="0.2">
      <c r="A11" s="106" t="s">
        <v>49</v>
      </c>
      <c r="B11" s="162" t="str">
        <f>+VLOOKUP(A11,dataset!A$2:B$20,2)</f>
        <v>Indicadores Sectoriales de la Minería Metalífera</v>
      </c>
      <c r="C11" s="103" t="s">
        <v>52</v>
      </c>
      <c r="D11" s="162" t="str">
        <f>+VLOOKUP(C11,distribution!C$2:D$20,2)</f>
        <v>Indicadores de Minería Metalífera en valores anuales, trimestrales y mensuales</v>
      </c>
      <c r="E11" s="103" t="s">
        <v>61</v>
      </c>
      <c r="F11" s="107" t="s">
        <v>10</v>
      </c>
      <c r="G11" s="142" t="s">
        <v>755</v>
      </c>
      <c r="H11" s="49" t="s">
        <v>405</v>
      </c>
    </row>
    <row r="12" spans="1:8" s="147" customFormat="1" ht="45" x14ac:dyDescent="0.2">
      <c r="A12" s="106" t="s">
        <v>68</v>
      </c>
      <c r="B12" s="162" t="str">
        <f>+VLOOKUP(A12,dataset!A$2:B$20,2)</f>
        <v>Indicadores Sectoriales de Azúcar</v>
      </c>
      <c r="C12" s="103" t="s">
        <v>74</v>
      </c>
      <c r="D12" s="162" t="str">
        <f>+VLOOKUP(C12,distribution!C$2:D$20,2)</f>
        <v>Indicadores de azúcar en valores anuales y mensuales</v>
      </c>
      <c r="E12" s="103" t="s">
        <v>507</v>
      </c>
      <c r="F12" s="49" t="s">
        <v>10</v>
      </c>
      <c r="G12" s="142" t="s">
        <v>620</v>
      </c>
      <c r="H12" s="49"/>
    </row>
    <row r="13" spans="1:8" s="147" customFormat="1" ht="45" x14ac:dyDescent="0.2">
      <c r="A13" s="106" t="s">
        <v>68</v>
      </c>
      <c r="B13" s="162" t="str">
        <f>+VLOOKUP(A13,dataset!A$2:B$20,2)</f>
        <v>Indicadores Sectoriales de Azúcar</v>
      </c>
      <c r="C13" s="103" t="s">
        <v>74</v>
      </c>
      <c r="D13" s="162" t="str">
        <f>+VLOOKUP(C13,distribution!C$2:D$20,2)</f>
        <v>Indicadores de azúcar en valores anuales y mensuales</v>
      </c>
      <c r="E13" s="103" t="s">
        <v>508</v>
      </c>
      <c r="F13" s="49" t="s">
        <v>534</v>
      </c>
      <c r="G13" s="142" t="s">
        <v>757</v>
      </c>
      <c r="H13" s="49"/>
    </row>
    <row r="14" spans="1:8" s="147" customFormat="1" ht="45" x14ac:dyDescent="0.2">
      <c r="A14" s="106" t="s">
        <v>68</v>
      </c>
      <c r="B14" s="162" t="str">
        <f>+VLOOKUP(A14,dataset!A$2:B$20,2)</f>
        <v>Indicadores Sectoriales de Azúcar</v>
      </c>
      <c r="C14" s="103" t="s">
        <v>74</v>
      </c>
      <c r="D14" s="162" t="str">
        <f>+VLOOKUP(C14,distribution!C$2:D$20,2)</f>
        <v>Indicadores de azúcar en valores anuales y mensuales</v>
      </c>
      <c r="E14" s="103" t="s">
        <v>505</v>
      </c>
      <c r="F14" s="49" t="s">
        <v>534</v>
      </c>
      <c r="G14" s="142" t="s">
        <v>756</v>
      </c>
      <c r="H14" s="49"/>
    </row>
    <row r="15" spans="1:8" s="147" customFormat="1" ht="45" x14ac:dyDescent="0.2">
      <c r="A15" s="106" t="s">
        <v>68</v>
      </c>
      <c r="B15" s="162" t="str">
        <f>+VLOOKUP(A15,dataset!A$2:B$20,2)</f>
        <v>Indicadores Sectoriales de Azúcar</v>
      </c>
      <c r="C15" s="103" t="s">
        <v>74</v>
      </c>
      <c r="D15" s="162" t="str">
        <f>+VLOOKUP(C15,distribution!C$2:D$20,2)</f>
        <v>Indicadores de azúcar en valores anuales y mensuales</v>
      </c>
      <c r="E15" s="103" t="s">
        <v>80</v>
      </c>
      <c r="F15" s="107" t="s">
        <v>10</v>
      </c>
      <c r="G15" s="142" t="s">
        <v>800</v>
      </c>
      <c r="H15" s="49" t="s">
        <v>407</v>
      </c>
    </row>
    <row r="16" spans="1:8" s="147" customFormat="1" ht="45" x14ac:dyDescent="0.2">
      <c r="A16" s="106" t="s">
        <v>68</v>
      </c>
      <c r="B16" s="162" t="str">
        <f>+VLOOKUP(A16,dataset!A$2:B$20,2)</f>
        <v>Indicadores Sectoriales de Azúcar</v>
      </c>
      <c r="C16" s="103" t="s">
        <v>74</v>
      </c>
      <c r="D16" s="162" t="str">
        <f>+VLOOKUP(C16,distribution!C$2:D$20,2)</f>
        <v>Indicadores de azúcar en valores anuales y mensuales</v>
      </c>
      <c r="E16" s="103" t="s">
        <v>533</v>
      </c>
      <c r="F16" s="49" t="s">
        <v>534</v>
      </c>
      <c r="G16" s="142" t="s">
        <v>535</v>
      </c>
      <c r="H16" s="49"/>
    </row>
    <row r="17" spans="1:8" s="147" customFormat="1" ht="45" x14ac:dyDescent="0.2">
      <c r="A17" s="106" t="s">
        <v>68</v>
      </c>
      <c r="B17" s="162" t="str">
        <f>+VLOOKUP(A17,dataset!A$2:B$20,2)</f>
        <v>Indicadores Sectoriales de Azúcar</v>
      </c>
      <c r="C17" s="103" t="s">
        <v>74</v>
      </c>
      <c r="D17" s="162" t="str">
        <f>+VLOOKUP(C17,distribution!C$2:D$20,2)</f>
        <v>Indicadores de azúcar en valores anuales y mensuales</v>
      </c>
      <c r="E17" s="103" t="s">
        <v>1</v>
      </c>
      <c r="F17" s="49" t="s">
        <v>9</v>
      </c>
      <c r="G17" s="142" t="s">
        <v>539</v>
      </c>
      <c r="H17" s="49"/>
    </row>
    <row r="18" spans="1:8" s="147" customFormat="1" ht="45" x14ac:dyDescent="0.2">
      <c r="A18" s="106" t="s">
        <v>68</v>
      </c>
      <c r="B18" s="162" t="str">
        <f>+VLOOKUP(A18,dataset!A$2:B$20,2)</f>
        <v>Indicadores Sectoriales de Azúcar</v>
      </c>
      <c r="C18" s="103" t="s">
        <v>74</v>
      </c>
      <c r="D18" s="162" t="str">
        <f>+VLOOKUP(C18,distribution!C$2:D$20,2)</f>
        <v>Indicadores de azúcar en valores anuales y mensuales</v>
      </c>
      <c r="E18" s="103" t="s">
        <v>84</v>
      </c>
      <c r="F18" s="107" t="s">
        <v>10</v>
      </c>
      <c r="G18" s="142" t="s">
        <v>812</v>
      </c>
      <c r="H18" s="49" t="s">
        <v>420</v>
      </c>
    </row>
    <row r="19" spans="1:8" s="147" customFormat="1" ht="45" x14ac:dyDescent="0.2">
      <c r="A19" s="106" t="s">
        <v>68</v>
      </c>
      <c r="B19" s="162" t="str">
        <f>+VLOOKUP(A19,dataset!A$2:B$20,2)</f>
        <v>Indicadores Sectoriales de Azúcar</v>
      </c>
      <c r="C19" s="103" t="s">
        <v>74</v>
      </c>
      <c r="D19" s="162" t="str">
        <f>+VLOOKUP(C19,distribution!C$2:D$20,2)</f>
        <v>Indicadores de azúcar en valores anuales y mensuales</v>
      </c>
      <c r="E19" s="103" t="s">
        <v>85</v>
      </c>
      <c r="F19" s="107" t="s">
        <v>10</v>
      </c>
      <c r="G19" s="142" t="s">
        <v>813</v>
      </c>
      <c r="H19" s="49" t="s">
        <v>418</v>
      </c>
    </row>
    <row r="20" spans="1:8" s="147" customFormat="1" ht="45" x14ac:dyDescent="0.2">
      <c r="A20" s="106" t="s">
        <v>68</v>
      </c>
      <c r="B20" s="162" t="str">
        <f>+VLOOKUP(A20,dataset!A$2:B$20,2)</f>
        <v>Indicadores Sectoriales de Azúcar</v>
      </c>
      <c r="C20" s="103" t="s">
        <v>74</v>
      </c>
      <c r="D20" s="162" t="str">
        <f>+VLOOKUP(C20,distribution!C$2:D$20,2)</f>
        <v>Indicadores de azúcar en valores anuales y mensuales</v>
      </c>
      <c r="E20" s="103" t="s">
        <v>82</v>
      </c>
      <c r="F20" s="107" t="s">
        <v>10</v>
      </c>
      <c r="G20" s="142" t="s">
        <v>799</v>
      </c>
      <c r="H20" s="49" t="s">
        <v>419</v>
      </c>
    </row>
    <row r="21" spans="1:8" s="147" customFormat="1" ht="45" x14ac:dyDescent="0.2">
      <c r="A21" s="112" t="s">
        <v>68</v>
      </c>
      <c r="B21" s="162" t="str">
        <f>+VLOOKUP(A21,dataset!A$2:B$20,2)</f>
        <v>Indicadores Sectoriales de Azúcar</v>
      </c>
      <c r="C21" s="149" t="s">
        <v>74</v>
      </c>
      <c r="D21" s="162" t="str">
        <f>+VLOOKUP(C21,distribution!C$2:D$20,2)</f>
        <v>Indicadores de azúcar en valores anuales y mensuales</v>
      </c>
      <c r="E21" s="103" t="s">
        <v>83</v>
      </c>
      <c r="F21" s="107" t="s">
        <v>10</v>
      </c>
      <c r="G21" s="49" t="s">
        <v>801</v>
      </c>
      <c r="H21" s="49" t="s">
        <v>421</v>
      </c>
    </row>
    <row r="22" spans="1:8" s="147" customFormat="1" ht="45" x14ac:dyDescent="0.2">
      <c r="A22" s="112" t="s">
        <v>68</v>
      </c>
      <c r="B22" s="162" t="str">
        <f>+VLOOKUP(A22,dataset!A$2:B$20,2)</f>
        <v>Indicadores Sectoriales de Azúcar</v>
      </c>
      <c r="C22" s="149" t="s">
        <v>74</v>
      </c>
      <c r="D22" s="162" t="str">
        <f>+VLOOKUP(C22,distribution!C$2:D$20,2)</f>
        <v>Indicadores de azúcar en valores anuales y mensuales</v>
      </c>
      <c r="E22" s="103" t="s">
        <v>75</v>
      </c>
      <c r="F22" s="107" t="s">
        <v>10</v>
      </c>
      <c r="G22" s="49" t="s">
        <v>814</v>
      </c>
      <c r="H22" s="49" t="s">
        <v>410</v>
      </c>
    </row>
    <row r="23" spans="1:8" s="147" customFormat="1" ht="45" x14ac:dyDescent="0.2">
      <c r="A23" s="112" t="s">
        <v>68</v>
      </c>
      <c r="B23" s="162" t="str">
        <f>+VLOOKUP(A23,dataset!A$2:B$20,2)</f>
        <v>Indicadores Sectoriales de Azúcar</v>
      </c>
      <c r="C23" s="149" t="s">
        <v>74</v>
      </c>
      <c r="D23" s="162" t="str">
        <f>+VLOOKUP(C23,distribution!C$2:D$20,2)</f>
        <v>Indicadores de azúcar en valores anuales y mensuales</v>
      </c>
      <c r="E23" s="103" t="s">
        <v>78</v>
      </c>
      <c r="F23" s="107" t="s">
        <v>10</v>
      </c>
      <c r="G23" s="49" t="s">
        <v>815</v>
      </c>
      <c r="H23" s="49" t="s">
        <v>410</v>
      </c>
    </row>
    <row r="24" spans="1:8" s="147" customFormat="1" ht="45" x14ac:dyDescent="0.2">
      <c r="A24" s="112" t="s">
        <v>68</v>
      </c>
      <c r="B24" s="162" t="str">
        <f>+VLOOKUP(A24,dataset!A$2:B$20,2)</f>
        <v>Indicadores Sectoriales de Azúcar</v>
      </c>
      <c r="C24" s="149" t="s">
        <v>74</v>
      </c>
      <c r="D24" s="162" t="str">
        <f>+VLOOKUP(C24,distribution!C$2:D$20,2)</f>
        <v>Indicadores de azúcar en valores anuales y mensuales</v>
      </c>
      <c r="E24" s="103" t="s">
        <v>79</v>
      </c>
      <c r="F24" s="107" t="s">
        <v>10</v>
      </c>
      <c r="G24" s="49" t="s">
        <v>816</v>
      </c>
      <c r="H24" s="49" t="s">
        <v>410</v>
      </c>
    </row>
    <row r="25" spans="1:8" s="147" customFormat="1" ht="45" x14ac:dyDescent="0.2">
      <c r="A25" s="106" t="s">
        <v>68</v>
      </c>
      <c r="B25" s="162" t="str">
        <f>+VLOOKUP(A25,dataset!A$2:B$20,2)</f>
        <v>Indicadores Sectoriales de Azúcar</v>
      </c>
      <c r="C25" s="103" t="s">
        <v>74</v>
      </c>
      <c r="D25" s="162" t="str">
        <f>+VLOOKUP(C25,distribution!C$2:D$20,2)</f>
        <v>Indicadores de azúcar en valores anuales y mensuales</v>
      </c>
      <c r="E25" s="103" t="s">
        <v>81</v>
      </c>
      <c r="F25" s="107" t="s">
        <v>10</v>
      </c>
      <c r="G25" s="49" t="s">
        <v>817</v>
      </c>
      <c r="H25" s="49" t="s">
        <v>414</v>
      </c>
    </row>
    <row r="26" spans="1:8" s="147" customFormat="1" ht="45" x14ac:dyDescent="0.2">
      <c r="A26" s="106" t="s">
        <v>86</v>
      </c>
      <c r="B26" s="162" t="str">
        <f>+VLOOKUP(A26,dataset!A$2:B$20,2)</f>
        <v>Indicadores Sectoriales Automotriz</v>
      </c>
      <c r="C26" s="103" t="s">
        <v>91</v>
      </c>
      <c r="D26" s="162" t="str">
        <f>+VLOOKUP(C26,distribution!C$2:D$20,2)</f>
        <v>Indicadores de Automotriz en valores anuales, trimestrales y mensuales</v>
      </c>
      <c r="E26" s="103" t="s">
        <v>507</v>
      </c>
      <c r="F26" s="49" t="s">
        <v>10</v>
      </c>
      <c r="G26" s="49" t="s">
        <v>620</v>
      </c>
      <c r="H26" s="49"/>
    </row>
    <row r="27" spans="1:8" s="147" customFormat="1" ht="45" x14ac:dyDescent="0.2">
      <c r="A27" s="106" t="s">
        <v>86</v>
      </c>
      <c r="B27" s="162" t="str">
        <f>+VLOOKUP(A27,dataset!A$2:B$20,2)</f>
        <v>Indicadores Sectoriales Automotriz</v>
      </c>
      <c r="C27" s="103" t="s">
        <v>91</v>
      </c>
      <c r="D27" s="162" t="str">
        <f>+VLOOKUP(C27,distribution!C$2:D$20,2)</f>
        <v>Indicadores de Automotriz en valores anuales, trimestrales y mensuales</v>
      </c>
      <c r="E27" s="103" t="s">
        <v>508</v>
      </c>
      <c r="F27" s="49" t="s">
        <v>534</v>
      </c>
      <c r="G27" s="49" t="s">
        <v>757</v>
      </c>
      <c r="H27" s="49"/>
    </row>
    <row r="28" spans="1:8" s="147" customFormat="1" ht="45" x14ac:dyDescent="0.2">
      <c r="A28" s="106" t="s">
        <v>86</v>
      </c>
      <c r="B28" s="162" t="str">
        <f>+VLOOKUP(A28,dataset!A$2:B$20,2)</f>
        <v>Indicadores Sectoriales Automotriz</v>
      </c>
      <c r="C28" s="103" t="s">
        <v>91</v>
      </c>
      <c r="D28" s="162" t="str">
        <f>+VLOOKUP(C28,distribution!C$2:D$20,2)</f>
        <v>Indicadores de Automotriz en valores anuales, trimestrales y mensuales</v>
      </c>
      <c r="E28" s="103" t="s">
        <v>505</v>
      </c>
      <c r="F28" s="49" t="s">
        <v>534</v>
      </c>
      <c r="G28" s="49" t="s">
        <v>756</v>
      </c>
      <c r="H28" s="49"/>
    </row>
    <row r="29" spans="1:8" s="147" customFormat="1" ht="45" x14ac:dyDescent="0.2">
      <c r="A29" s="106" t="s">
        <v>86</v>
      </c>
      <c r="B29" s="162" t="str">
        <f>+VLOOKUP(A29,dataset!A$2:B$20,2)</f>
        <v>Indicadores Sectoriales Automotriz</v>
      </c>
      <c r="C29" s="103" t="s">
        <v>91</v>
      </c>
      <c r="D29" s="162" t="str">
        <f>+VLOOKUP(C29,distribution!C$2:D$20,2)</f>
        <v>Indicadores de Automotriz en valores anuales, trimestrales y mensuales</v>
      </c>
      <c r="E29" s="103" t="s">
        <v>100</v>
      </c>
      <c r="F29" s="107" t="s">
        <v>10</v>
      </c>
      <c r="G29" s="108" t="s">
        <v>818</v>
      </c>
      <c r="H29" s="108" t="s">
        <v>407</v>
      </c>
    </row>
    <row r="30" spans="1:8" s="147" customFormat="1" ht="45" x14ac:dyDescent="0.2">
      <c r="A30" s="106" t="s">
        <v>86</v>
      </c>
      <c r="B30" s="162" t="str">
        <f>+VLOOKUP(A30,dataset!A$2:B$20,2)</f>
        <v>Indicadores Sectoriales Automotriz</v>
      </c>
      <c r="C30" s="103" t="s">
        <v>91</v>
      </c>
      <c r="D30" s="162" t="str">
        <f>+VLOOKUP(C30,distribution!C$2:D$20,2)</f>
        <v>Indicadores de Automotriz en valores anuales, trimestrales y mensuales</v>
      </c>
      <c r="E30" s="129" t="s">
        <v>100</v>
      </c>
      <c r="F30" s="128" t="s">
        <v>10</v>
      </c>
      <c r="G30" s="108" t="s">
        <v>677</v>
      </c>
      <c r="H30" s="108" t="s">
        <v>407</v>
      </c>
    </row>
    <row r="31" spans="1:8" s="147" customFormat="1" ht="56.25" x14ac:dyDescent="0.2">
      <c r="A31" s="106" t="s">
        <v>86</v>
      </c>
      <c r="B31" s="162" t="str">
        <f>+VLOOKUP(A31,dataset!A$2:B$20,2)</f>
        <v>Indicadores Sectoriales Automotriz</v>
      </c>
      <c r="C31" s="103" t="s">
        <v>91</v>
      </c>
      <c r="D31" s="162" t="str">
        <f>+VLOOKUP(C31,distribution!C$2:D$20,2)</f>
        <v>Indicadores de Automotriz en valores anuales, trimestrales y mensuales</v>
      </c>
      <c r="E31" s="103" t="s">
        <v>101</v>
      </c>
      <c r="F31" s="107" t="s">
        <v>10</v>
      </c>
      <c r="G31" s="108" t="s">
        <v>666</v>
      </c>
      <c r="H31" s="108" t="s">
        <v>407</v>
      </c>
    </row>
    <row r="32" spans="1:8" s="147" customFormat="1" ht="56.25" x14ac:dyDescent="0.2">
      <c r="A32" s="106" t="s">
        <v>86</v>
      </c>
      <c r="B32" s="162" t="str">
        <f>+VLOOKUP(A32,dataset!A$2:B$20,2)</f>
        <v>Indicadores Sectoriales Automotriz</v>
      </c>
      <c r="C32" s="103" t="s">
        <v>91</v>
      </c>
      <c r="D32" s="162" t="str">
        <f>+VLOOKUP(C32,distribution!C$2:D$20,2)</f>
        <v>Indicadores de Automotriz en valores anuales, trimestrales y mensuales</v>
      </c>
      <c r="E32" s="129" t="s">
        <v>101</v>
      </c>
      <c r="F32" s="128" t="s">
        <v>10</v>
      </c>
      <c r="G32" s="108" t="s">
        <v>678</v>
      </c>
      <c r="H32" s="108" t="s">
        <v>407</v>
      </c>
    </row>
    <row r="33" spans="1:8" s="147" customFormat="1" ht="56.25" x14ac:dyDescent="0.2">
      <c r="A33" s="106" t="s">
        <v>86</v>
      </c>
      <c r="B33" s="162" t="str">
        <f>+VLOOKUP(A33,dataset!A$2:B$20,2)</f>
        <v>Indicadores Sectoriales Automotriz</v>
      </c>
      <c r="C33" s="103" t="s">
        <v>91</v>
      </c>
      <c r="D33" s="162" t="str">
        <f>+VLOOKUP(C33,distribution!C$2:D$20,2)</f>
        <v>Indicadores de Automotriz en valores anuales, trimestrales y mensuales</v>
      </c>
      <c r="E33" s="103" t="s">
        <v>102</v>
      </c>
      <c r="F33" s="107" t="s">
        <v>10</v>
      </c>
      <c r="G33" s="108" t="s">
        <v>667</v>
      </c>
      <c r="H33" s="108" t="s">
        <v>407</v>
      </c>
    </row>
    <row r="34" spans="1:8" s="147" customFormat="1" ht="56.25" x14ac:dyDescent="0.2">
      <c r="A34" s="106" t="s">
        <v>86</v>
      </c>
      <c r="B34" s="162" t="str">
        <f>+VLOOKUP(A34,dataset!A$2:B$20,2)</f>
        <v>Indicadores Sectoriales Automotriz</v>
      </c>
      <c r="C34" s="103" t="s">
        <v>91</v>
      </c>
      <c r="D34" s="162" t="str">
        <f>+VLOOKUP(C34,distribution!C$2:D$20,2)</f>
        <v>Indicadores de Automotriz en valores anuales, trimestrales y mensuales</v>
      </c>
      <c r="E34" s="129" t="s">
        <v>102</v>
      </c>
      <c r="F34" s="128" t="s">
        <v>10</v>
      </c>
      <c r="G34" s="108" t="s">
        <v>679</v>
      </c>
      <c r="H34" s="108" t="s">
        <v>407</v>
      </c>
    </row>
    <row r="35" spans="1:8" s="147" customFormat="1" ht="45" x14ac:dyDescent="0.2">
      <c r="A35" s="106" t="s">
        <v>86</v>
      </c>
      <c r="B35" s="162" t="str">
        <f>+VLOOKUP(A35,dataset!A$2:B$20,2)</f>
        <v>Indicadores Sectoriales Automotriz</v>
      </c>
      <c r="C35" s="103" t="s">
        <v>91</v>
      </c>
      <c r="D35" s="162" t="str">
        <f>+VLOOKUP(C35,distribution!C$2:D$20,2)</f>
        <v>Indicadores de Automotriz en valores anuales, trimestrales y mensuales</v>
      </c>
      <c r="E35" s="103" t="s">
        <v>103</v>
      </c>
      <c r="F35" s="107" t="s">
        <v>10</v>
      </c>
      <c r="G35" s="108" t="s">
        <v>668</v>
      </c>
      <c r="H35" s="108" t="s">
        <v>407</v>
      </c>
    </row>
    <row r="36" spans="1:8" s="147" customFormat="1" ht="45" x14ac:dyDescent="0.2">
      <c r="A36" s="112" t="s">
        <v>86</v>
      </c>
      <c r="B36" s="162" t="str">
        <f>+VLOOKUP(A36,dataset!A$2:B$20,2)</f>
        <v>Indicadores Sectoriales Automotriz</v>
      </c>
      <c r="C36" s="103" t="s">
        <v>91</v>
      </c>
      <c r="D36" s="162" t="str">
        <f>+VLOOKUP(C36,distribution!C$2:D$20,2)</f>
        <v>Indicadores de Automotriz en valores anuales, trimestrales y mensuales</v>
      </c>
      <c r="E36" s="103" t="s">
        <v>103</v>
      </c>
      <c r="F36" s="128" t="s">
        <v>10</v>
      </c>
      <c r="G36" s="108" t="s">
        <v>680</v>
      </c>
      <c r="H36" s="108" t="s">
        <v>407</v>
      </c>
    </row>
    <row r="37" spans="1:8" s="147" customFormat="1" ht="45" x14ac:dyDescent="0.2">
      <c r="A37" s="112" t="s">
        <v>86</v>
      </c>
      <c r="B37" s="162" t="str">
        <f>+VLOOKUP(A37,dataset!A$2:B$20,2)</f>
        <v>Indicadores Sectoriales Automotriz</v>
      </c>
      <c r="C37" s="103" t="s">
        <v>91</v>
      </c>
      <c r="D37" s="162" t="str">
        <f>+VLOOKUP(C37,distribution!C$2:D$20,2)</f>
        <v>Indicadores de Automotriz en valores anuales, trimestrales y mensuales</v>
      </c>
      <c r="E37" s="149" t="s">
        <v>533</v>
      </c>
      <c r="F37" s="142" t="s">
        <v>534</v>
      </c>
      <c r="G37" s="142" t="s">
        <v>535</v>
      </c>
      <c r="H37" s="127"/>
    </row>
    <row r="38" spans="1:8" s="147" customFormat="1" ht="45" x14ac:dyDescent="0.2">
      <c r="A38" s="112" t="s">
        <v>86</v>
      </c>
      <c r="B38" s="162" t="str">
        <f>+VLOOKUP(A38,dataset!A$2:B$20,2)</f>
        <v>Indicadores Sectoriales Automotriz</v>
      </c>
      <c r="C38" s="103" t="s">
        <v>91</v>
      </c>
      <c r="D38" s="162" t="str">
        <f>+VLOOKUP(C38,distribution!C$2:D$20,2)</f>
        <v>Indicadores de Automotriz en valores anuales, trimestrales y mensuales</v>
      </c>
      <c r="E38" s="149" t="s">
        <v>1</v>
      </c>
      <c r="F38" s="142" t="s">
        <v>9</v>
      </c>
      <c r="G38" s="142" t="s">
        <v>538</v>
      </c>
      <c r="H38" s="127"/>
    </row>
    <row r="39" spans="1:8" s="147" customFormat="1" ht="45" x14ac:dyDescent="0.2">
      <c r="A39" s="106" t="s">
        <v>86</v>
      </c>
      <c r="B39" s="162" t="str">
        <f>+VLOOKUP(A39,dataset!A$2:B$20,2)</f>
        <v>Indicadores Sectoriales Automotriz</v>
      </c>
      <c r="C39" s="103" t="s">
        <v>91</v>
      </c>
      <c r="D39" s="162" t="str">
        <f>+VLOOKUP(C39,distribution!C$2:D$20,2)</f>
        <v>Indicadores de Automotriz en valores anuales, trimestrales y mensuales</v>
      </c>
      <c r="E39" s="103" t="s">
        <v>97</v>
      </c>
      <c r="F39" s="107" t="s">
        <v>10</v>
      </c>
      <c r="G39" s="49" t="s">
        <v>663</v>
      </c>
      <c r="H39" s="49" t="s">
        <v>400</v>
      </c>
    </row>
    <row r="40" spans="1:8" s="147" customFormat="1" ht="45" x14ac:dyDescent="0.2">
      <c r="A40" s="106" t="s">
        <v>86</v>
      </c>
      <c r="B40" s="162" t="str">
        <f>+VLOOKUP(A40,dataset!A$2:B$20,2)</f>
        <v>Indicadores Sectoriales Automotriz</v>
      </c>
      <c r="C40" s="103" t="s">
        <v>91</v>
      </c>
      <c r="D40" s="162" t="str">
        <f>+VLOOKUP(C40,distribution!C$2:D$20,2)</f>
        <v>Indicadores de Automotriz en valores anuales, trimestrales y mensuales</v>
      </c>
      <c r="E40" s="129" t="s">
        <v>97</v>
      </c>
      <c r="F40" s="126" t="s">
        <v>10</v>
      </c>
      <c r="G40" s="49" t="s">
        <v>674</v>
      </c>
      <c r="H40" s="49" t="s">
        <v>400</v>
      </c>
    </row>
    <row r="41" spans="1:8" s="147" customFormat="1" ht="45" x14ac:dyDescent="0.2">
      <c r="A41" s="106" t="s">
        <v>86</v>
      </c>
      <c r="B41" s="162" t="str">
        <f>+VLOOKUP(A41,dataset!A$2:B$20,2)</f>
        <v>Indicadores Sectoriales Automotriz</v>
      </c>
      <c r="C41" s="103" t="s">
        <v>91</v>
      </c>
      <c r="D41" s="162" t="str">
        <f>+VLOOKUP(C41,distribution!C$2:D$20,2)</f>
        <v>Indicadores de Automotriz en valores anuales, trimestrales y mensuales</v>
      </c>
      <c r="E41" s="103" t="s">
        <v>97</v>
      </c>
      <c r="F41" s="125" t="s">
        <v>10</v>
      </c>
      <c r="G41" s="49" t="s">
        <v>686</v>
      </c>
      <c r="H41" s="49" t="s">
        <v>400</v>
      </c>
    </row>
    <row r="42" spans="1:8" s="147" customFormat="1" ht="45" x14ac:dyDescent="0.2">
      <c r="A42" s="106" t="s">
        <v>86</v>
      </c>
      <c r="B42" s="162" t="str">
        <f>+VLOOKUP(A42,dataset!A$2:B$20,2)</f>
        <v>Indicadores Sectoriales Automotriz</v>
      </c>
      <c r="C42" s="103" t="s">
        <v>91</v>
      </c>
      <c r="D42" s="162" t="str">
        <f>+VLOOKUP(C42,distribution!C$2:D$20,2)</f>
        <v>Indicadores de Automotriz en valores anuales, trimestrales y mensuales</v>
      </c>
      <c r="E42" s="103" t="s">
        <v>92</v>
      </c>
      <c r="F42" s="107" t="s">
        <v>10</v>
      </c>
      <c r="G42" s="49" t="s">
        <v>658</v>
      </c>
      <c r="H42" s="49" t="s">
        <v>400</v>
      </c>
    </row>
    <row r="43" spans="1:8" s="147" customFormat="1" ht="45" x14ac:dyDescent="0.2">
      <c r="A43" s="106" t="s">
        <v>86</v>
      </c>
      <c r="B43" s="162" t="str">
        <f>+VLOOKUP(A43,dataset!A$2:B$20,2)</f>
        <v>Indicadores Sectoriales Automotriz</v>
      </c>
      <c r="C43" s="103" t="s">
        <v>91</v>
      </c>
      <c r="D43" s="162" t="str">
        <f>+VLOOKUP(C43,distribution!C$2:D$20,2)</f>
        <v>Indicadores de Automotriz en valores anuales, trimestrales y mensuales</v>
      </c>
      <c r="E43" s="129" t="s">
        <v>92</v>
      </c>
      <c r="F43" s="107" t="s">
        <v>10</v>
      </c>
      <c r="G43" s="49" t="s">
        <v>669</v>
      </c>
      <c r="H43" s="49" t="s">
        <v>400</v>
      </c>
    </row>
    <row r="44" spans="1:8" s="147" customFormat="1" ht="45" x14ac:dyDescent="0.2">
      <c r="A44" s="106" t="s">
        <v>86</v>
      </c>
      <c r="B44" s="162" t="str">
        <f>+VLOOKUP(A44,dataset!A$2:B$20,2)</f>
        <v>Indicadores Sectoriales Automotriz</v>
      </c>
      <c r="C44" s="103" t="s">
        <v>91</v>
      </c>
      <c r="D44" s="162" t="str">
        <f>+VLOOKUP(C44,distribution!C$2:D$20,2)</f>
        <v>Indicadores de Automotriz en valores anuales, trimestrales y mensuales</v>
      </c>
      <c r="E44" s="103" t="s">
        <v>92</v>
      </c>
      <c r="F44" s="128" t="s">
        <v>10</v>
      </c>
      <c r="G44" s="49" t="s">
        <v>681</v>
      </c>
      <c r="H44" s="49" t="s">
        <v>400</v>
      </c>
    </row>
    <row r="45" spans="1:8" s="147" customFormat="1" ht="45" x14ac:dyDescent="0.2">
      <c r="A45" s="106" t="s">
        <v>86</v>
      </c>
      <c r="B45" s="162" t="str">
        <f>+VLOOKUP(A45,dataset!A$2:B$20,2)</f>
        <v>Indicadores Sectoriales Automotriz</v>
      </c>
      <c r="C45" s="103" t="s">
        <v>91</v>
      </c>
      <c r="D45" s="162" t="str">
        <f>+VLOOKUP(C45,distribution!C$2:D$20,2)</f>
        <v>Indicadores de Automotriz en valores anuales, trimestrales y mensuales</v>
      </c>
      <c r="E45" s="103" t="s">
        <v>96</v>
      </c>
      <c r="F45" s="107" t="s">
        <v>10</v>
      </c>
      <c r="G45" s="49" t="s">
        <v>662</v>
      </c>
      <c r="H45" s="49" t="s">
        <v>400</v>
      </c>
    </row>
    <row r="46" spans="1:8" s="147" customFormat="1" ht="45" x14ac:dyDescent="0.2">
      <c r="A46" s="106" t="s">
        <v>86</v>
      </c>
      <c r="B46" s="162" t="str">
        <f>+VLOOKUP(A46,dataset!A$2:B$20,2)</f>
        <v>Indicadores Sectoriales Automotriz</v>
      </c>
      <c r="C46" s="103" t="s">
        <v>91</v>
      </c>
      <c r="D46" s="162" t="str">
        <f>+VLOOKUP(C46,distribution!C$2:D$20,2)</f>
        <v>Indicadores de Automotriz en valores anuales, trimestrales y mensuales</v>
      </c>
      <c r="E46" s="129" t="s">
        <v>96</v>
      </c>
      <c r="F46" s="126" t="s">
        <v>10</v>
      </c>
      <c r="G46" s="49" t="s">
        <v>673</v>
      </c>
      <c r="H46" s="49" t="s">
        <v>400</v>
      </c>
    </row>
    <row r="47" spans="1:8" s="147" customFormat="1" ht="45" x14ac:dyDescent="0.2">
      <c r="A47" s="106" t="s">
        <v>86</v>
      </c>
      <c r="B47" s="162" t="str">
        <f>+VLOOKUP(A47,dataset!A$2:B$20,2)</f>
        <v>Indicadores Sectoriales Automotriz</v>
      </c>
      <c r="C47" s="103" t="s">
        <v>91</v>
      </c>
      <c r="D47" s="162" t="str">
        <f>+VLOOKUP(C47,distribution!C$2:D$20,2)</f>
        <v>Indicadores de Automotriz en valores anuales, trimestrales y mensuales</v>
      </c>
      <c r="E47" s="103" t="s">
        <v>96</v>
      </c>
      <c r="F47" s="125" t="s">
        <v>10</v>
      </c>
      <c r="G47" s="49" t="s">
        <v>685</v>
      </c>
      <c r="H47" s="49" t="s">
        <v>400</v>
      </c>
    </row>
    <row r="48" spans="1:8" s="147" customFormat="1" ht="45" x14ac:dyDescent="0.2">
      <c r="A48" s="106" t="s">
        <v>86</v>
      </c>
      <c r="B48" s="162" t="str">
        <f>+VLOOKUP(A48,dataset!A$2:B$20,2)</f>
        <v>Indicadores Sectoriales Automotriz</v>
      </c>
      <c r="C48" s="103" t="s">
        <v>91</v>
      </c>
      <c r="D48" s="162" t="str">
        <f>+VLOOKUP(C48,distribution!C$2:D$20,2)</f>
        <v>Indicadores de Automotriz en valores anuales, trimestrales y mensuales</v>
      </c>
      <c r="E48" s="103" t="s">
        <v>94</v>
      </c>
      <c r="F48" s="107" t="s">
        <v>10</v>
      </c>
      <c r="G48" s="49" t="s">
        <v>660</v>
      </c>
      <c r="H48" s="49" t="s">
        <v>400</v>
      </c>
    </row>
    <row r="49" spans="1:8" s="147" customFormat="1" ht="45" x14ac:dyDescent="0.2">
      <c r="A49" s="106" t="s">
        <v>86</v>
      </c>
      <c r="B49" s="162" t="str">
        <f>+VLOOKUP(A49,dataset!A$2:B$20,2)</f>
        <v>Indicadores Sectoriales Automotriz</v>
      </c>
      <c r="C49" s="103" t="s">
        <v>91</v>
      </c>
      <c r="D49" s="162" t="str">
        <f>+VLOOKUP(C49,distribution!C$2:D$20,2)</f>
        <v>Indicadores de Automotriz en valores anuales, trimestrales y mensuales</v>
      </c>
      <c r="E49" s="129" t="s">
        <v>94</v>
      </c>
      <c r="F49" s="126" t="s">
        <v>10</v>
      </c>
      <c r="G49" s="49" t="s">
        <v>671</v>
      </c>
      <c r="H49" s="49" t="s">
        <v>400</v>
      </c>
    </row>
    <row r="50" spans="1:8" s="147" customFormat="1" ht="45" x14ac:dyDescent="0.2">
      <c r="A50" s="112" t="s">
        <v>86</v>
      </c>
      <c r="B50" s="162" t="str">
        <f>+VLOOKUP(A50,dataset!A$2:B$20,2)</f>
        <v>Indicadores Sectoriales Automotriz</v>
      </c>
      <c r="C50" s="103" t="s">
        <v>91</v>
      </c>
      <c r="D50" s="162" t="str">
        <f>+VLOOKUP(C50,distribution!C$2:D$20,2)</f>
        <v>Indicadores de Automotriz en valores anuales, trimestrales y mensuales</v>
      </c>
      <c r="E50" s="149" t="s">
        <v>94</v>
      </c>
      <c r="F50" s="124" t="s">
        <v>10</v>
      </c>
      <c r="G50" s="142" t="s">
        <v>683</v>
      </c>
      <c r="H50" s="49" t="s">
        <v>400</v>
      </c>
    </row>
    <row r="51" spans="1:8" s="147" customFormat="1" ht="45" x14ac:dyDescent="0.2">
      <c r="A51" s="112" t="s">
        <v>86</v>
      </c>
      <c r="B51" s="162" t="str">
        <f>+VLOOKUP(A51,dataset!A$2:B$20,2)</f>
        <v>Indicadores Sectoriales Automotriz</v>
      </c>
      <c r="C51" s="103" t="s">
        <v>91</v>
      </c>
      <c r="D51" s="162" t="str">
        <f>+VLOOKUP(C51,distribution!C$2:D$20,2)</f>
        <v>Indicadores de Automotriz en valores anuales, trimestrales y mensuales</v>
      </c>
      <c r="E51" s="149" t="s">
        <v>95</v>
      </c>
      <c r="F51" s="113" t="s">
        <v>10</v>
      </c>
      <c r="G51" s="142" t="s">
        <v>661</v>
      </c>
      <c r="H51" s="49" t="s">
        <v>400</v>
      </c>
    </row>
    <row r="52" spans="1:8" s="147" customFormat="1" ht="45" x14ac:dyDescent="0.2">
      <c r="A52" s="112" t="s">
        <v>86</v>
      </c>
      <c r="B52" s="162" t="str">
        <f>+VLOOKUP(A52,dataset!A$2:B$20,2)</f>
        <v>Indicadores Sectoriales Automotriz</v>
      </c>
      <c r="C52" s="103" t="s">
        <v>91</v>
      </c>
      <c r="D52" s="162" t="str">
        <f>+VLOOKUP(C52,distribution!C$2:D$20,2)</f>
        <v>Indicadores de Automotriz en valores anuales, trimestrales y mensuales</v>
      </c>
      <c r="E52" s="149" t="s">
        <v>95</v>
      </c>
      <c r="F52" s="123" t="s">
        <v>10</v>
      </c>
      <c r="G52" s="142" t="s">
        <v>672</v>
      </c>
      <c r="H52" s="49" t="s">
        <v>400</v>
      </c>
    </row>
    <row r="53" spans="1:8" s="147" customFormat="1" ht="45" x14ac:dyDescent="0.2">
      <c r="A53" s="112" t="s">
        <v>86</v>
      </c>
      <c r="B53" s="162" t="str">
        <f>+VLOOKUP(A53,dataset!A$2:B$20,2)</f>
        <v>Indicadores Sectoriales Automotriz</v>
      </c>
      <c r="C53" s="103" t="s">
        <v>91</v>
      </c>
      <c r="D53" s="162" t="str">
        <f>+VLOOKUP(C53,distribution!C$2:D$20,2)</f>
        <v>Indicadores de Automotriz en valores anuales, trimestrales y mensuales</v>
      </c>
      <c r="E53" s="149" t="s">
        <v>95</v>
      </c>
      <c r="F53" s="124" t="s">
        <v>10</v>
      </c>
      <c r="G53" s="142" t="s">
        <v>684</v>
      </c>
      <c r="H53" s="49" t="s">
        <v>400</v>
      </c>
    </row>
    <row r="54" spans="1:8" s="147" customFormat="1" ht="45" x14ac:dyDescent="0.2">
      <c r="A54" s="112" t="s">
        <v>86</v>
      </c>
      <c r="B54" s="162" t="str">
        <f>+VLOOKUP(A54,dataset!A$2:B$20,2)</f>
        <v>Indicadores Sectoriales Automotriz</v>
      </c>
      <c r="C54" s="103" t="s">
        <v>91</v>
      </c>
      <c r="D54" s="162" t="str">
        <f>+VLOOKUP(C54,distribution!C$2:D$20,2)</f>
        <v>Indicadores de Automotriz en valores anuales, trimestrales y mensuales</v>
      </c>
      <c r="E54" s="149" t="s">
        <v>93</v>
      </c>
      <c r="F54" s="113" t="s">
        <v>10</v>
      </c>
      <c r="G54" s="142" t="s">
        <v>659</v>
      </c>
      <c r="H54" s="49" t="s">
        <v>400</v>
      </c>
    </row>
    <row r="55" spans="1:8" s="147" customFormat="1" ht="45" x14ac:dyDescent="0.2">
      <c r="A55" s="112" t="s">
        <v>86</v>
      </c>
      <c r="B55" s="162" t="str">
        <f>+VLOOKUP(A55,dataset!A$2:B$20,2)</f>
        <v>Indicadores Sectoriales Automotriz</v>
      </c>
      <c r="C55" s="103" t="s">
        <v>91</v>
      </c>
      <c r="D55" s="162" t="str">
        <f>+VLOOKUP(C55,distribution!C$2:D$20,2)</f>
        <v>Indicadores de Automotriz en valores anuales, trimestrales y mensuales</v>
      </c>
      <c r="E55" s="122" t="s">
        <v>93</v>
      </c>
      <c r="F55" s="123" t="s">
        <v>10</v>
      </c>
      <c r="G55" s="142" t="s">
        <v>670</v>
      </c>
      <c r="H55" s="49" t="s">
        <v>400</v>
      </c>
    </row>
    <row r="56" spans="1:8" s="147" customFormat="1" ht="45" x14ac:dyDescent="0.2">
      <c r="A56" s="112" t="s">
        <v>86</v>
      </c>
      <c r="B56" s="162" t="str">
        <f>+VLOOKUP(A56,dataset!A$2:B$20,2)</f>
        <v>Indicadores Sectoriales Automotriz</v>
      </c>
      <c r="C56" s="103" t="s">
        <v>91</v>
      </c>
      <c r="D56" s="162" t="str">
        <f>+VLOOKUP(C56,distribution!C$2:D$20,2)</f>
        <v>Indicadores de Automotriz en valores anuales, trimestrales y mensuales</v>
      </c>
      <c r="E56" s="149" t="s">
        <v>93</v>
      </c>
      <c r="F56" s="124" t="s">
        <v>10</v>
      </c>
      <c r="G56" s="142" t="s">
        <v>682</v>
      </c>
      <c r="H56" s="49" t="s">
        <v>400</v>
      </c>
    </row>
    <row r="57" spans="1:8" s="147" customFormat="1" ht="45" x14ac:dyDescent="0.2">
      <c r="A57" s="112" t="s">
        <v>86</v>
      </c>
      <c r="B57" s="162" t="str">
        <f>+VLOOKUP(A57,dataset!A$2:B$20,2)</f>
        <v>Indicadores Sectoriales Automotriz</v>
      </c>
      <c r="C57" s="103" t="s">
        <v>91</v>
      </c>
      <c r="D57" s="162" t="str">
        <f>+VLOOKUP(C57,distribution!C$2:D$20,2)</f>
        <v>Indicadores de Automotriz en valores anuales, trimestrales y mensuales</v>
      </c>
      <c r="E57" s="149" t="s">
        <v>99</v>
      </c>
      <c r="F57" s="113" t="s">
        <v>10</v>
      </c>
      <c r="G57" s="142" t="s">
        <v>665</v>
      </c>
      <c r="H57" s="49" t="s">
        <v>400</v>
      </c>
    </row>
    <row r="58" spans="1:8" s="147" customFormat="1" ht="45" x14ac:dyDescent="0.2">
      <c r="A58" s="112" t="s">
        <v>86</v>
      </c>
      <c r="B58" s="162" t="str">
        <f>+VLOOKUP(A58,dataset!A$2:B$20,2)</f>
        <v>Indicadores Sectoriales Automotriz</v>
      </c>
      <c r="C58" s="103" t="s">
        <v>91</v>
      </c>
      <c r="D58" s="162" t="str">
        <f>+VLOOKUP(C58,distribution!C$2:D$20,2)</f>
        <v>Indicadores de Automotriz en valores anuales, trimestrales y mensuales</v>
      </c>
      <c r="E58" s="122" t="s">
        <v>99</v>
      </c>
      <c r="F58" s="121" t="s">
        <v>10</v>
      </c>
      <c r="G58" s="142" t="s">
        <v>676</v>
      </c>
      <c r="H58" s="49" t="s">
        <v>400</v>
      </c>
    </row>
    <row r="59" spans="1:8" s="147" customFormat="1" ht="45" x14ac:dyDescent="0.2">
      <c r="A59" s="112" t="s">
        <v>86</v>
      </c>
      <c r="B59" s="162" t="str">
        <f>+VLOOKUP(A59,dataset!A$2:B$20,2)</f>
        <v>Indicadores Sectoriales Automotriz</v>
      </c>
      <c r="C59" s="103" t="s">
        <v>91</v>
      </c>
      <c r="D59" s="162" t="str">
        <f>+VLOOKUP(C59,distribution!C$2:D$20,2)</f>
        <v>Indicadores de Automotriz en valores anuales, trimestrales y mensuales</v>
      </c>
      <c r="E59" s="149" t="s">
        <v>99</v>
      </c>
      <c r="F59" s="124" t="s">
        <v>10</v>
      </c>
      <c r="G59" s="142" t="s">
        <v>688</v>
      </c>
      <c r="H59" s="49" t="s">
        <v>400</v>
      </c>
    </row>
    <row r="60" spans="1:8" s="147" customFormat="1" ht="45" x14ac:dyDescent="0.2">
      <c r="A60" s="112" t="s">
        <v>86</v>
      </c>
      <c r="B60" s="162" t="str">
        <f>+VLOOKUP(A60,dataset!A$2:B$20,2)</f>
        <v>Indicadores Sectoriales Automotriz</v>
      </c>
      <c r="C60" s="103" t="s">
        <v>91</v>
      </c>
      <c r="D60" s="162" t="str">
        <f>+VLOOKUP(C60,distribution!C$2:D$20,2)</f>
        <v>Indicadores de Automotriz en valores anuales, trimestrales y mensuales</v>
      </c>
      <c r="E60" s="149" t="s">
        <v>98</v>
      </c>
      <c r="F60" s="113" t="s">
        <v>10</v>
      </c>
      <c r="G60" s="142" t="s">
        <v>664</v>
      </c>
      <c r="H60" s="49" t="s">
        <v>400</v>
      </c>
    </row>
    <row r="61" spans="1:8" s="147" customFormat="1" ht="45" x14ac:dyDescent="0.2">
      <c r="A61" s="112" t="s">
        <v>86</v>
      </c>
      <c r="B61" s="162" t="str">
        <f>+VLOOKUP(A61,dataset!A$2:B$20,2)</f>
        <v>Indicadores Sectoriales Automotriz</v>
      </c>
      <c r="C61" s="103" t="s">
        <v>91</v>
      </c>
      <c r="D61" s="162" t="str">
        <f>+VLOOKUP(C61,distribution!C$2:D$20,2)</f>
        <v>Indicadores de Automotriz en valores anuales, trimestrales y mensuales</v>
      </c>
      <c r="E61" s="122" t="s">
        <v>98</v>
      </c>
      <c r="F61" s="123" t="s">
        <v>10</v>
      </c>
      <c r="G61" s="142" t="s">
        <v>675</v>
      </c>
      <c r="H61" s="49" t="s">
        <v>400</v>
      </c>
    </row>
    <row r="62" spans="1:8" s="147" customFormat="1" ht="45" x14ac:dyDescent="0.2">
      <c r="A62" s="112" t="s">
        <v>86</v>
      </c>
      <c r="B62" s="162" t="str">
        <f>+VLOOKUP(A62,dataset!A$2:B$20,2)</f>
        <v>Indicadores Sectoriales Automotriz</v>
      </c>
      <c r="C62" s="103" t="s">
        <v>91</v>
      </c>
      <c r="D62" s="162" t="str">
        <f>+VLOOKUP(C62,distribution!C$2:D$20,2)</f>
        <v>Indicadores de Automotriz en valores anuales, trimestrales y mensuales</v>
      </c>
      <c r="E62" s="149" t="s">
        <v>98</v>
      </c>
      <c r="F62" s="124" t="s">
        <v>10</v>
      </c>
      <c r="G62" s="142" t="s">
        <v>687</v>
      </c>
      <c r="H62" s="49" t="s">
        <v>400</v>
      </c>
    </row>
    <row r="63" spans="1:8" s="147" customFormat="1" ht="45" x14ac:dyDescent="0.2">
      <c r="A63" s="112" t="s">
        <v>104</v>
      </c>
      <c r="B63" s="162" t="str">
        <f>+VLOOKUP(A63,dataset!A$2:B$20,2)</f>
        <v>Indicadores Sectoriales de Carne Aviar</v>
      </c>
      <c r="C63" s="149" t="s">
        <v>109</v>
      </c>
      <c r="D63" s="162" t="str">
        <f>+VLOOKUP(C63,distribution!C$2:D$20,2)</f>
        <v>Indicadores de carne aviar en valores anuales, trimestrales y mensuales</v>
      </c>
      <c r="E63" s="149" t="s">
        <v>507</v>
      </c>
      <c r="F63" s="142" t="s">
        <v>10</v>
      </c>
      <c r="G63" s="142" t="s">
        <v>620</v>
      </c>
      <c r="H63" s="142"/>
    </row>
    <row r="64" spans="1:8" s="147" customFormat="1" ht="45" x14ac:dyDescent="0.2">
      <c r="A64" s="112" t="s">
        <v>104</v>
      </c>
      <c r="B64" s="162" t="str">
        <f>+VLOOKUP(A64,dataset!A$2:B$20,2)</f>
        <v>Indicadores Sectoriales de Carne Aviar</v>
      </c>
      <c r="C64" s="149" t="s">
        <v>109</v>
      </c>
      <c r="D64" s="162" t="str">
        <f>+VLOOKUP(C64,distribution!C$2:D$20,2)</f>
        <v>Indicadores de carne aviar en valores anuales, trimestrales y mensuales</v>
      </c>
      <c r="E64" s="149" t="s">
        <v>508</v>
      </c>
      <c r="F64" s="142" t="s">
        <v>534</v>
      </c>
      <c r="G64" s="110" t="s">
        <v>757</v>
      </c>
      <c r="H64" s="49"/>
    </row>
    <row r="65" spans="1:8" s="147" customFormat="1" ht="45" x14ac:dyDescent="0.2">
      <c r="A65" s="106" t="s">
        <v>104</v>
      </c>
      <c r="B65" s="162" t="str">
        <f>+VLOOKUP(A65,dataset!A$2:B$20,2)</f>
        <v>Indicadores Sectoriales de Carne Aviar</v>
      </c>
      <c r="C65" s="103" t="s">
        <v>109</v>
      </c>
      <c r="D65" s="162" t="str">
        <f>+VLOOKUP(C65,distribution!C$2:D$20,2)</f>
        <v>Indicadores de carne aviar en valores anuales, trimestrales y mensuales</v>
      </c>
      <c r="E65" s="103" t="s">
        <v>505</v>
      </c>
      <c r="F65" s="49" t="s">
        <v>534</v>
      </c>
      <c r="G65" s="49" t="s">
        <v>756</v>
      </c>
      <c r="H65" s="49"/>
    </row>
    <row r="66" spans="1:8" s="147" customFormat="1" ht="45" x14ac:dyDescent="0.2">
      <c r="A66" s="106" t="s">
        <v>104</v>
      </c>
      <c r="B66" s="162" t="str">
        <f>+VLOOKUP(A66,dataset!A$2:B$20,2)</f>
        <v>Indicadores Sectoriales de Carne Aviar</v>
      </c>
      <c r="C66" s="103" t="s">
        <v>109</v>
      </c>
      <c r="D66" s="162" t="str">
        <f>+VLOOKUP(C66,distribution!C$2:D$20,2)</f>
        <v>Indicadores de carne aviar en valores anuales, trimestrales y mensuales</v>
      </c>
      <c r="E66" s="103" t="s">
        <v>112</v>
      </c>
      <c r="F66" s="107" t="s">
        <v>10</v>
      </c>
      <c r="G66" s="49" t="s">
        <v>819</v>
      </c>
      <c r="H66" s="49" t="s">
        <v>422</v>
      </c>
    </row>
    <row r="67" spans="1:8" s="147" customFormat="1" ht="45" x14ac:dyDescent="0.2">
      <c r="A67" s="106" t="s">
        <v>104</v>
      </c>
      <c r="B67" s="162" t="str">
        <f>+VLOOKUP(A67,dataset!A$2:B$20,2)</f>
        <v>Indicadores Sectoriales de Carne Aviar</v>
      </c>
      <c r="C67" s="103" t="s">
        <v>109</v>
      </c>
      <c r="D67" s="162" t="str">
        <f>+VLOOKUP(C67,distribution!C$2:D$20,2)</f>
        <v>Indicadores de carne aviar en valores anuales, trimestrales y mensuales</v>
      </c>
      <c r="E67" s="103" t="s">
        <v>110</v>
      </c>
      <c r="F67" s="107" t="s">
        <v>10</v>
      </c>
      <c r="G67" s="49" t="s">
        <v>820</v>
      </c>
      <c r="H67" s="49" t="s">
        <v>393</v>
      </c>
    </row>
    <row r="68" spans="1:8" s="147" customFormat="1" ht="67.5" x14ac:dyDescent="0.2">
      <c r="A68" s="106" t="s">
        <v>104</v>
      </c>
      <c r="B68" s="162" t="str">
        <f>+VLOOKUP(A68,dataset!A$2:B$20,2)</f>
        <v>Indicadores Sectoriales de Carne Aviar</v>
      </c>
      <c r="C68" s="103" t="s">
        <v>109</v>
      </c>
      <c r="D68" s="162" t="str">
        <f>+VLOOKUP(C68,distribution!C$2:D$20,2)</f>
        <v>Indicadores de carne aviar en valores anuales, trimestrales y mensuales</v>
      </c>
      <c r="E68" s="103" t="s">
        <v>116</v>
      </c>
      <c r="F68" s="107" t="s">
        <v>10</v>
      </c>
      <c r="G68" s="103" t="s">
        <v>821</v>
      </c>
      <c r="H68" s="49" t="s">
        <v>398</v>
      </c>
    </row>
    <row r="69" spans="1:8" s="147" customFormat="1" ht="45" x14ac:dyDescent="0.2">
      <c r="A69" s="106" t="s">
        <v>104</v>
      </c>
      <c r="B69" s="162" t="str">
        <f>+VLOOKUP(A69,dataset!A$2:B$20,2)</f>
        <v>Indicadores Sectoriales de Carne Aviar</v>
      </c>
      <c r="C69" s="103" t="s">
        <v>109</v>
      </c>
      <c r="D69" s="162" t="str">
        <f>+VLOOKUP(C69,distribution!C$2:D$20,2)</f>
        <v>Indicadores de carne aviar en valores anuales, trimestrales y mensuales</v>
      </c>
      <c r="E69" s="103" t="s">
        <v>533</v>
      </c>
      <c r="F69" s="49" t="s">
        <v>534</v>
      </c>
      <c r="G69" s="49" t="s">
        <v>535</v>
      </c>
      <c r="H69" s="49"/>
    </row>
    <row r="70" spans="1:8" s="147" customFormat="1" ht="45" x14ac:dyDescent="0.2">
      <c r="A70" s="120" t="s">
        <v>104</v>
      </c>
      <c r="B70" s="162" t="str">
        <f>+VLOOKUP(A70,dataset!A$2:B$20,2)</f>
        <v>Indicadores Sectoriales de Carne Aviar</v>
      </c>
      <c r="C70" s="103" t="s">
        <v>109</v>
      </c>
      <c r="D70" s="162" t="str">
        <f>+VLOOKUP(C70,distribution!C$2:D$20,2)</f>
        <v>Indicadores de carne aviar en valores anuales, trimestrales y mensuales</v>
      </c>
      <c r="E70" s="103" t="s">
        <v>1</v>
      </c>
      <c r="F70" s="49" t="s">
        <v>9</v>
      </c>
      <c r="G70" s="49" t="s">
        <v>538</v>
      </c>
      <c r="H70" s="49"/>
    </row>
    <row r="71" spans="1:8" s="147" customFormat="1" ht="45" x14ac:dyDescent="0.2">
      <c r="A71" s="106" t="s">
        <v>104</v>
      </c>
      <c r="B71" s="162" t="str">
        <f>+VLOOKUP(A71,dataset!A$2:B$20,2)</f>
        <v>Indicadores Sectoriales de Carne Aviar</v>
      </c>
      <c r="C71" s="103" t="s">
        <v>109</v>
      </c>
      <c r="D71" s="162" t="str">
        <f>+VLOOKUP(C71,distribution!C$2:D$20,2)</f>
        <v>Indicadores de carne aviar en valores anuales, trimestrales y mensuales</v>
      </c>
      <c r="E71" s="103" t="s">
        <v>117</v>
      </c>
      <c r="F71" s="107" t="s">
        <v>10</v>
      </c>
      <c r="G71" s="49" t="s">
        <v>822</v>
      </c>
      <c r="H71" s="49" t="s">
        <v>409</v>
      </c>
    </row>
    <row r="72" spans="1:8" s="147" customFormat="1" ht="45" x14ac:dyDescent="0.2">
      <c r="A72" s="106" t="s">
        <v>104</v>
      </c>
      <c r="B72" s="162" t="str">
        <f>+VLOOKUP(A72,dataset!A$2:B$20,2)</f>
        <v>Indicadores Sectoriales de Carne Aviar</v>
      </c>
      <c r="C72" s="103" t="s">
        <v>109</v>
      </c>
      <c r="D72" s="162" t="str">
        <f>+VLOOKUP(C72,distribution!C$2:D$20,2)</f>
        <v>Indicadores de carne aviar en valores anuales, trimestrales y mensuales</v>
      </c>
      <c r="E72" s="103" t="s">
        <v>118</v>
      </c>
      <c r="F72" s="107" t="s">
        <v>10</v>
      </c>
      <c r="G72" s="49" t="s">
        <v>823</v>
      </c>
      <c r="H72" s="49" t="s">
        <v>409</v>
      </c>
    </row>
    <row r="73" spans="1:8" s="147" customFormat="1" ht="45" x14ac:dyDescent="0.2">
      <c r="A73" s="106" t="s">
        <v>104</v>
      </c>
      <c r="B73" s="162" t="str">
        <f>+VLOOKUP(A73,dataset!A$2:B$20,2)</f>
        <v>Indicadores Sectoriales de Carne Aviar</v>
      </c>
      <c r="C73" s="103" t="s">
        <v>109</v>
      </c>
      <c r="D73" s="162" t="str">
        <f>+VLOOKUP(C73,distribution!C$2:D$20,2)</f>
        <v>Indicadores de carne aviar en valores anuales, trimestrales y mensuales</v>
      </c>
      <c r="E73" s="103" t="s">
        <v>111</v>
      </c>
      <c r="F73" s="107" t="s">
        <v>10</v>
      </c>
      <c r="G73" s="49" t="s">
        <v>824</v>
      </c>
      <c r="H73" s="49" t="s">
        <v>396</v>
      </c>
    </row>
    <row r="74" spans="1:8" s="147" customFormat="1" ht="45" x14ac:dyDescent="0.2">
      <c r="A74" s="106" t="s">
        <v>104</v>
      </c>
      <c r="B74" s="162" t="str">
        <f>+VLOOKUP(A74,dataset!A$2:B$20,2)</f>
        <v>Indicadores Sectoriales de Carne Aviar</v>
      </c>
      <c r="C74" s="103" t="s">
        <v>109</v>
      </c>
      <c r="D74" s="162" t="str">
        <f>+VLOOKUP(C74,distribution!C$2:D$20,2)</f>
        <v>Indicadores de carne aviar en valores anuales, trimestrales y mensuales</v>
      </c>
      <c r="E74" s="103" t="s">
        <v>115</v>
      </c>
      <c r="F74" s="107" t="s">
        <v>10</v>
      </c>
      <c r="G74" s="49" t="s">
        <v>825</v>
      </c>
      <c r="H74" s="49" t="s">
        <v>393</v>
      </c>
    </row>
    <row r="75" spans="1:8" s="147" customFormat="1" ht="45" x14ac:dyDescent="0.2">
      <c r="A75" s="106" t="s">
        <v>104</v>
      </c>
      <c r="B75" s="162" t="str">
        <f>+VLOOKUP(A75,dataset!A$2:B$20,2)</f>
        <v>Indicadores Sectoriales de Carne Aviar</v>
      </c>
      <c r="C75" s="103" t="s">
        <v>109</v>
      </c>
      <c r="D75" s="162" t="str">
        <f>+VLOOKUP(C75,distribution!C$2:D$20,2)</f>
        <v>Indicadores de carne aviar en valores anuales, trimestrales y mensuales</v>
      </c>
      <c r="E75" s="103" t="s">
        <v>113</v>
      </c>
      <c r="F75" s="107" t="s">
        <v>10</v>
      </c>
      <c r="G75" s="49" t="s">
        <v>826</v>
      </c>
      <c r="H75" s="49" t="s">
        <v>393</v>
      </c>
    </row>
    <row r="76" spans="1:8" s="147" customFormat="1" ht="45" x14ac:dyDescent="0.2">
      <c r="A76" s="106" t="s">
        <v>104</v>
      </c>
      <c r="B76" s="162" t="str">
        <f>+VLOOKUP(A76,dataset!A$2:B$20,2)</f>
        <v>Indicadores Sectoriales de Carne Aviar</v>
      </c>
      <c r="C76" s="103" t="s">
        <v>109</v>
      </c>
      <c r="D76" s="162" t="str">
        <f>+VLOOKUP(C76,distribution!C$2:D$20,2)</f>
        <v>Indicadores de carne aviar en valores anuales, trimestrales y mensuales</v>
      </c>
      <c r="E76" s="103" t="s">
        <v>114</v>
      </c>
      <c r="F76" s="107" t="s">
        <v>10</v>
      </c>
      <c r="G76" s="49" t="s">
        <v>827</v>
      </c>
      <c r="H76" s="49" t="s">
        <v>393</v>
      </c>
    </row>
    <row r="77" spans="1:8" s="147" customFormat="1" ht="45" x14ac:dyDescent="0.2">
      <c r="A77" s="106" t="s">
        <v>124</v>
      </c>
      <c r="B77" s="162" t="str">
        <f>+VLOOKUP(A77,dataset!A$2:B$20,2)</f>
        <v>Indicadores Sectoriales de Maquinaria Agrícola</v>
      </c>
      <c r="C77" s="103" t="s">
        <v>129</v>
      </c>
      <c r="D77" s="162" t="str">
        <f>+VLOOKUP(C77,distribution!C$2:D$20,2)</f>
        <v>Indicadores de Maquinaria Agrícola en valores anuales y trimestrales</v>
      </c>
      <c r="E77" s="103" t="s">
        <v>507</v>
      </c>
      <c r="F77" s="49" t="s">
        <v>10</v>
      </c>
      <c r="G77" s="110" t="s">
        <v>620</v>
      </c>
      <c r="H77" s="49"/>
    </row>
    <row r="78" spans="1:8" s="147" customFormat="1" ht="45" x14ac:dyDescent="0.2">
      <c r="A78" s="106" t="s">
        <v>124</v>
      </c>
      <c r="B78" s="162" t="str">
        <f>+VLOOKUP(A78,dataset!A$2:B$20,2)</f>
        <v>Indicadores Sectoriales de Maquinaria Agrícola</v>
      </c>
      <c r="C78" s="103" t="s">
        <v>129</v>
      </c>
      <c r="D78" s="162" t="str">
        <f>+VLOOKUP(C78,distribution!C$2:D$20,2)</f>
        <v>Indicadores de Maquinaria Agrícola en valores anuales y trimestrales</v>
      </c>
      <c r="E78" s="103" t="s">
        <v>508</v>
      </c>
      <c r="F78" s="49" t="s">
        <v>534</v>
      </c>
      <c r="G78" s="49" t="s">
        <v>757</v>
      </c>
      <c r="H78" s="49"/>
    </row>
    <row r="79" spans="1:8" s="147" customFormat="1" ht="45" x14ac:dyDescent="0.2">
      <c r="A79" s="106" t="s">
        <v>124</v>
      </c>
      <c r="B79" s="162" t="str">
        <f>+VLOOKUP(A79,dataset!A$2:B$20,2)</f>
        <v>Indicadores Sectoriales de Maquinaria Agrícola</v>
      </c>
      <c r="C79" s="103" t="s">
        <v>129</v>
      </c>
      <c r="D79" s="162" t="str">
        <f>+VLOOKUP(C79,distribution!C$2:D$20,2)</f>
        <v>Indicadores de Maquinaria Agrícola en valores anuales y trimestrales</v>
      </c>
      <c r="E79" s="103" t="s">
        <v>505</v>
      </c>
      <c r="F79" s="49" t="s">
        <v>534</v>
      </c>
      <c r="G79" s="49" t="s">
        <v>756</v>
      </c>
      <c r="H79" s="49"/>
    </row>
    <row r="80" spans="1:8" s="147" customFormat="1" ht="45" x14ac:dyDescent="0.2">
      <c r="A80" s="106" t="s">
        <v>124</v>
      </c>
      <c r="B80" s="162" t="str">
        <f>+VLOOKUP(A80,dataset!A$2:B$20,2)</f>
        <v>Indicadores Sectoriales de Maquinaria Agrícola</v>
      </c>
      <c r="C80" s="103" t="s">
        <v>129</v>
      </c>
      <c r="D80" s="162" t="str">
        <f>+VLOOKUP(C80,distribution!C$2:D$20,2)</f>
        <v>Indicadores de Maquinaria Agrícola en valores anuales y trimestrales</v>
      </c>
      <c r="E80" s="103" t="s">
        <v>161</v>
      </c>
      <c r="F80" s="125" t="s">
        <v>10</v>
      </c>
      <c r="G80" s="108" t="s">
        <v>551</v>
      </c>
      <c r="H80" s="49" t="s">
        <v>407</v>
      </c>
    </row>
    <row r="81" spans="1:8" s="147" customFormat="1" ht="45" x14ac:dyDescent="0.2">
      <c r="A81" s="106" t="s">
        <v>124</v>
      </c>
      <c r="B81" s="162" t="str">
        <f>+VLOOKUP(A81,dataset!A$2:B$20,2)</f>
        <v>Indicadores Sectoriales de Maquinaria Agrícola</v>
      </c>
      <c r="C81" s="103" t="s">
        <v>129</v>
      </c>
      <c r="D81" s="162" t="str">
        <f>+VLOOKUP(C81,distribution!C$2:D$20,2)</f>
        <v>Indicadores de Maquinaria Agrícola en valores anuales y trimestrales</v>
      </c>
      <c r="E81" s="103" t="s">
        <v>162</v>
      </c>
      <c r="F81" s="125" t="s">
        <v>10</v>
      </c>
      <c r="G81" s="108" t="s">
        <v>552</v>
      </c>
      <c r="H81" s="49" t="s">
        <v>408</v>
      </c>
    </row>
    <row r="82" spans="1:8" s="147" customFormat="1" ht="45" x14ac:dyDescent="0.2">
      <c r="A82" s="106" t="s">
        <v>124</v>
      </c>
      <c r="B82" s="162" t="str">
        <f>+VLOOKUP(A82,dataset!A$2:B$20,2)</f>
        <v>Indicadores Sectoriales de Maquinaria Agrícola</v>
      </c>
      <c r="C82" s="103" t="s">
        <v>129</v>
      </c>
      <c r="D82" s="162" t="str">
        <f>+VLOOKUP(C82,distribution!C$2:D$20,2)</f>
        <v>Indicadores de Maquinaria Agrícola en valores anuales y trimestrales</v>
      </c>
      <c r="E82" s="103" t="s">
        <v>533</v>
      </c>
      <c r="F82" s="49" t="s">
        <v>534</v>
      </c>
      <c r="G82" s="49" t="s">
        <v>689</v>
      </c>
      <c r="H82" s="49"/>
    </row>
    <row r="83" spans="1:8" s="147" customFormat="1" ht="45" x14ac:dyDescent="0.2">
      <c r="A83" s="106" t="s">
        <v>124</v>
      </c>
      <c r="B83" s="162" t="str">
        <f>+VLOOKUP(A83,dataset!A$2:B$20,2)</f>
        <v>Indicadores Sectoriales de Maquinaria Agrícola</v>
      </c>
      <c r="C83" s="103" t="s">
        <v>129</v>
      </c>
      <c r="D83" s="162" t="str">
        <f>+VLOOKUP(C83,distribution!C$2:D$20,2)</f>
        <v>Indicadores de Maquinaria Agrícola en valores anuales y trimestrales</v>
      </c>
      <c r="E83" s="103" t="s">
        <v>1</v>
      </c>
      <c r="F83" s="49" t="s">
        <v>9</v>
      </c>
      <c r="G83" s="49" t="s">
        <v>690</v>
      </c>
      <c r="H83" s="49"/>
    </row>
    <row r="84" spans="1:8" s="147" customFormat="1" ht="45" x14ac:dyDescent="0.2">
      <c r="A84" s="106" t="s">
        <v>124</v>
      </c>
      <c r="B84" s="162" t="str">
        <f>+VLOOKUP(A84,dataset!A$2:B$20,2)</f>
        <v>Indicadores Sectoriales de Maquinaria Agrícola</v>
      </c>
      <c r="C84" s="103" t="s">
        <v>129</v>
      </c>
      <c r="D84" s="162" t="str">
        <f>+VLOOKUP(C84,distribution!C$2:D$20,2)</f>
        <v>Indicadores de Maquinaria Agrícola en valores anuales y trimestrales</v>
      </c>
      <c r="E84" s="103" t="s">
        <v>130</v>
      </c>
      <c r="F84" s="107" t="s">
        <v>10</v>
      </c>
      <c r="G84" s="49" t="s">
        <v>828</v>
      </c>
      <c r="H84" s="49" t="s">
        <v>400</v>
      </c>
    </row>
    <row r="85" spans="1:8" s="147" customFormat="1" ht="45" x14ac:dyDescent="0.2">
      <c r="A85" s="106" t="s">
        <v>124</v>
      </c>
      <c r="B85" s="162" t="str">
        <f>+VLOOKUP(A85,dataset!A$2:B$20,2)</f>
        <v>Indicadores Sectoriales de Maquinaria Agrícola</v>
      </c>
      <c r="C85" s="103" t="s">
        <v>129</v>
      </c>
      <c r="D85" s="162" t="str">
        <f>+VLOOKUP(C85,distribution!C$2:D$20,2)</f>
        <v>Indicadores de Maquinaria Agrícola en valores anuales y trimestrales</v>
      </c>
      <c r="E85" s="103" t="s">
        <v>131</v>
      </c>
      <c r="F85" s="107" t="s">
        <v>10</v>
      </c>
      <c r="G85" s="49" t="s">
        <v>829</v>
      </c>
      <c r="H85" s="49" t="s">
        <v>400</v>
      </c>
    </row>
    <row r="86" spans="1:8" s="147" customFormat="1" ht="45" x14ac:dyDescent="0.2">
      <c r="A86" s="106" t="s">
        <v>124</v>
      </c>
      <c r="B86" s="162" t="str">
        <f>+VLOOKUP(A86,dataset!A$2:B$20,2)</f>
        <v>Indicadores Sectoriales de Maquinaria Agrícola</v>
      </c>
      <c r="C86" s="103" t="s">
        <v>129</v>
      </c>
      <c r="D86" s="162" t="str">
        <f>+VLOOKUP(C86,distribution!C$2:D$20,2)</f>
        <v>Indicadores de Maquinaria Agrícola en valores anuales y trimestrales</v>
      </c>
      <c r="E86" s="103" t="s">
        <v>132</v>
      </c>
      <c r="F86" s="107" t="s">
        <v>10</v>
      </c>
      <c r="G86" s="49" t="s">
        <v>830</v>
      </c>
      <c r="H86" s="49" t="s">
        <v>400</v>
      </c>
    </row>
    <row r="87" spans="1:8" s="147" customFormat="1" ht="45" x14ac:dyDescent="0.2">
      <c r="A87" s="106" t="s">
        <v>124</v>
      </c>
      <c r="B87" s="162" t="str">
        <f>+VLOOKUP(A87,dataset!A$2:B$20,2)</f>
        <v>Indicadores Sectoriales de Maquinaria Agrícola</v>
      </c>
      <c r="C87" s="103" t="s">
        <v>129</v>
      </c>
      <c r="D87" s="162" t="str">
        <f>+VLOOKUP(C87,distribution!C$2:D$20,2)</f>
        <v>Indicadores de Maquinaria Agrícola en valores anuales y trimestrales</v>
      </c>
      <c r="E87" s="103" t="s">
        <v>133</v>
      </c>
      <c r="F87" s="107" t="s">
        <v>10</v>
      </c>
      <c r="G87" s="49" t="s">
        <v>831</v>
      </c>
      <c r="H87" s="49" t="s">
        <v>400</v>
      </c>
    </row>
    <row r="88" spans="1:8" s="147" customFormat="1" ht="45" x14ac:dyDescent="0.2">
      <c r="A88" s="106" t="s">
        <v>124</v>
      </c>
      <c r="B88" s="162" t="str">
        <f>+VLOOKUP(A88,dataset!A$2:B$20,2)</f>
        <v>Indicadores Sectoriales de Maquinaria Agrícola</v>
      </c>
      <c r="C88" s="103" t="s">
        <v>129</v>
      </c>
      <c r="D88" s="162" t="str">
        <f>+VLOOKUP(C88,distribution!C$2:D$20,2)</f>
        <v>Indicadores de Maquinaria Agrícola en valores anuales y trimestrales</v>
      </c>
      <c r="E88" s="103" t="s">
        <v>134</v>
      </c>
      <c r="F88" s="107" t="s">
        <v>10</v>
      </c>
      <c r="G88" s="49" t="s">
        <v>832</v>
      </c>
      <c r="H88" s="49" t="s">
        <v>400</v>
      </c>
    </row>
    <row r="89" spans="1:8" s="147" customFormat="1" ht="45" x14ac:dyDescent="0.2">
      <c r="A89" s="106" t="s">
        <v>124</v>
      </c>
      <c r="B89" s="162" t="str">
        <f>+VLOOKUP(A89,dataset!A$2:B$20,2)</f>
        <v>Indicadores Sectoriales de Maquinaria Agrícola</v>
      </c>
      <c r="C89" s="103" t="s">
        <v>129</v>
      </c>
      <c r="D89" s="162" t="str">
        <f>+VLOOKUP(C89,distribution!C$2:D$20,2)</f>
        <v>Indicadores de Maquinaria Agrícola en valores anuales y trimestrales</v>
      </c>
      <c r="E89" s="103" t="s">
        <v>135</v>
      </c>
      <c r="F89" s="107" t="s">
        <v>10</v>
      </c>
      <c r="G89" s="49" t="s">
        <v>833</v>
      </c>
      <c r="H89" s="49" t="s">
        <v>400</v>
      </c>
    </row>
    <row r="90" spans="1:8" s="147" customFormat="1" ht="45" x14ac:dyDescent="0.2">
      <c r="A90" s="106" t="s">
        <v>124</v>
      </c>
      <c r="B90" s="162" t="str">
        <f>+VLOOKUP(A90,dataset!A$2:B$20,2)</f>
        <v>Indicadores Sectoriales de Maquinaria Agrícola</v>
      </c>
      <c r="C90" s="103" t="s">
        <v>129</v>
      </c>
      <c r="D90" s="162" t="str">
        <f>+VLOOKUP(C90,distribution!C$2:D$20,2)</f>
        <v>Indicadores de Maquinaria Agrícola en valores anuales y trimestrales</v>
      </c>
      <c r="E90" s="103" t="s">
        <v>136</v>
      </c>
      <c r="F90" s="107" t="s">
        <v>10</v>
      </c>
      <c r="G90" s="110" t="s">
        <v>834</v>
      </c>
      <c r="H90" s="49" t="s">
        <v>400</v>
      </c>
    </row>
    <row r="91" spans="1:8" s="147" customFormat="1" ht="45" x14ac:dyDescent="0.2">
      <c r="A91" s="106" t="s">
        <v>124</v>
      </c>
      <c r="B91" s="162" t="str">
        <f>+VLOOKUP(A91,dataset!A$2:B$20,2)</f>
        <v>Indicadores Sectoriales de Maquinaria Agrícola</v>
      </c>
      <c r="C91" s="103" t="s">
        <v>129</v>
      </c>
      <c r="D91" s="162" t="str">
        <f>+VLOOKUP(C91,distribution!C$2:D$20,2)</f>
        <v>Indicadores de Maquinaria Agrícola en valores anuales y trimestrales</v>
      </c>
      <c r="E91" s="103" t="s">
        <v>137</v>
      </c>
      <c r="F91" s="107" t="s">
        <v>10</v>
      </c>
      <c r="G91" s="49" t="s">
        <v>835</v>
      </c>
      <c r="H91" s="49" t="s">
        <v>400</v>
      </c>
    </row>
    <row r="92" spans="1:8" s="147" customFormat="1" ht="45" x14ac:dyDescent="0.2">
      <c r="A92" s="106" t="s">
        <v>124</v>
      </c>
      <c r="B92" s="162" t="str">
        <f>+VLOOKUP(A92,dataset!A$2:B$20,2)</f>
        <v>Indicadores Sectoriales de Maquinaria Agrícola</v>
      </c>
      <c r="C92" s="103" t="s">
        <v>129</v>
      </c>
      <c r="D92" s="162" t="str">
        <f>+VLOOKUP(C92,distribution!C$2:D$20,2)</f>
        <v>Indicadores de Maquinaria Agrícola en valores anuales y trimestrales</v>
      </c>
      <c r="E92" s="119" t="s">
        <v>147</v>
      </c>
      <c r="F92" s="126" t="s">
        <v>10</v>
      </c>
      <c r="G92" s="119" t="s">
        <v>836</v>
      </c>
      <c r="H92" s="49" t="s">
        <v>391</v>
      </c>
    </row>
    <row r="93" spans="1:8" s="147" customFormat="1" ht="45" x14ac:dyDescent="0.2">
      <c r="A93" s="106" t="s">
        <v>124</v>
      </c>
      <c r="B93" s="162" t="str">
        <f>+VLOOKUP(A93,dataset!A$2:B$20,2)</f>
        <v>Indicadores Sectoriales de Maquinaria Agrícola</v>
      </c>
      <c r="C93" s="103" t="s">
        <v>129</v>
      </c>
      <c r="D93" s="162" t="str">
        <f>+VLOOKUP(C93,distribution!C$2:D$20,2)</f>
        <v>Indicadores de Maquinaria Agrícola en valores anuales y trimestrales</v>
      </c>
      <c r="E93" s="119" t="s">
        <v>145</v>
      </c>
      <c r="F93" s="126" t="s">
        <v>10</v>
      </c>
      <c r="G93" s="119" t="s">
        <v>836</v>
      </c>
      <c r="H93" s="49" t="s">
        <v>400</v>
      </c>
    </row>
    <row r="94" spans="1:8" s="147" customFormat="1" ht="45" x14ac:dyDescent="0.2">
      <c r="A94" s="106" t="s">
        <v>124</v>
      </c>
      <c r="B94" s="162" t="str">
        <f>+VLOOKUP(A94,dataset!A$2:B$20,2)</f>
        <v>Indicadores Sectoriales de Maquinaria Agrícola</v>
      </c>
      <c r="C94" s="103" t="s">
        <v>129</v>
      </c>
      <c r="D94" s="162" t="str">
        <f>+VLOOKUP(C94,distribution!C$2:D$20,2)</f>
        <v>Indicadores de Maquinaria Agrícola en valores anuales y trimestrales</v>
      </c>
      <c r="E94" s="119" t="s">
        <v>144</v>
      </c>
      <c r="F94" s="128" t="s">
        <v>10</v>
      </c>
      <c r="G94" s="103" t="s">
        <v>837</v>
      </c>
      <c r="H94" s="49" t="s">
        <v>400</v>
      </c>
    </row>
    <row r="95" spans="1:8" s="147" customFormat="1" ht="45" x14ac:dyDescent="0.2">
      <c r="A95" s="106" t="s">
        <v>124</v>
      </c>
      <c r="B95" s="162" t="str">
        <f>+VLOOKUP(A95,dataset!A$2:B$20,2)</f>
        <v>Indicadores Sectoriales de Maquinaria Agrícola</v>
      </c>
      <c r="C95" s="103" t="s">
        <v>129</v>
      </c>
      <c r="D95" s="162" t="str">
        <f>+VLOOKUP(C95,distribution!C$2:D$20,2)</f>
        <v>Indicadores de Maquinaria Agrícola en valores anuales y trimestrales</v>
      </c>
      <c r="E95" s="119" t="s">
        <v>148</v>
      </c>
      <c r="F95" s="126" t="s">
        <v>10</v>
      </c>
      <c r="G95" s="119" t="s">
        <v>838</v>
      </c>
      <c r="H95" s="49" t="s">
        <v>391</v>
      </c>
    </row>
    <row r="96" spans="1:8" s="147" customFormat="1" ht="45" x14ac:dyDescent="0.2">
      <c r="A96" s="106" t="s">
        <v>124</v>
      </c>
      <c r="B96" s="162" t="str">
        <f>+VLOOKUP(A96,dataset!A$2:B$20,2)</f>
        <v>Indicadores Sectoriales de Maquinaria Agrícola</v>
      </c>
      <c r="C96" s="103" t="s">
        <v>129</v>
      </c>
      <c r="D96" s="162" t="str">
        <f>+VLOOKUP(C96,distribution!C$2:D$20,2)</f>
        <v>Indicadores de Maquinaria Agrícola en valores anuales y trimestrales</v>
      </c>
      <c r="E96" s="119" t="s">
        <v>146</v>
      </c>
      <c r="F96" s="126" t="s">
        <v>10</v>
      </c>
      <c r="G96" s="119" t="s">
        <v>838</v>
      </c>
      <c r="H96" s="49" t="s">
        <v>400</v>
      </c>
    </row>
    <row r="97" spans="1:8" s="147" customFormat="1" ht="45" x14ac:dyDescent="0.2">
      <c r="A97" s="106" t="s">
        <v>124</v>
      </c>
      <c r="B97" s="162" t="str">
        <f>+VLOOKUP(A97,dataset!A$2:B$20,2)</f>
        <v>Indicadores Sectoriales de Maquinaria Agrícola</v>
      </c>
      <c r="C97" s="103" t="s">
        <v>129</v>
      </c>
      <c r="D97" s="162" t="str">
        <f>+VLOOKUP(C97,distribution!C$2:D$20,2)</f>
        <v>Indicadores de Maquinaria Agrícola en valores anuales y trimestrales</v>
      </c>
      <c r="E97" s="108" t="s">
        <v>159</v>
      </c>
      <c r="F97" s="125" t="s">
        <v>10</v>
      </c>
      <c r="G97" s="108" t="s">
        <v>839</v>
      </c>
      <c r="H97" s="49" t="s">
        <v>391</v>
      </c>
    </row>
    <row r="98" spans="1:8" s="147" customFormat="1" ht="45" x14ac:dyDescent="0.2">
      <c r="A98" s="106" t="s">
        <v>124</v>
      </c>
      <c r="B98" s="162" t="str">
        <f>+VLOOKUP(A98,dataset!A$2:B$20,2)</f>
        <v>Indicadores Sectoriales de Maquinaria Agrícola</v>
      </c>
      <c r="C98" s="103" t="s">
        <v>129</v>
      </c>
      <c r="D98" s="162" t="str">
        <f>+VLOOKUP(C98,distribution!C$2:D$20,2)</f>
        <v>Indicadores de Maquinaria Agrícola en valores anuales y trimestrales</v>
      </c>
      <c r="E98" s="108" t="s">
        <v>156</v>
      </c>
      <c r="F98" s="128" t="s">
        <v>10</v>
      </c>
      <c r="G98" s="103" t="s">
        <v>840</v>
      </c>
      <c r="H98" s="49" t="s">
        <v>400</v>
      </c>
    </row>
    <row r="99" spans="1:8" s="147" customFormat="1" ht="45" x14ac:dyDescent="0.2">
      <c r="A99" s="106" t="s">
        <v>124</v>
      </c>
      <c r="B99" s="162" t="str">
        <f>+VLOOKUP(A99,dataset!A$2:B$20,2)</f>
        <v>Indicadores Sectoriales de Maquinaria Agrícola</v>
      </c>
      <c r="C99" s="103" t="s">
        <v>129</v>
      </c>
      <c r="D99" s="162" t="str">
        <f>+VLOOKUP(C99,distribution!C$2:D$20,2)</f>
        <v>Indicadores de Maquinaria Agrícola en valores anuales y trimestrales</v>
      </c>
      <c r="E99" s="108" t="s">
        <v>158</v>
      </c>
      <c r="F99" s="125" t="s">
        <v>10</v>
      </c>
      <c r="G99" s="108" t="s">
        <v>841</v>
      </c>
      <c r="H99" s="49" t="s">
        <v>391</v>
      </c>
    </row>
    <row r="100" spans="1:8" s="147" customFormat="1" ht="45" x14ac:dyDescent="0.2">
      <c r="A100" s="106" t="s">
        <v>124</v>
      </c>
      <c r="B100" s="162" t="str">
        <f>+VLOOKUP(A100,dataset!A$2:B$20,2)</f>
        <v>Indicadores Sectoriales de Maquinaria Agrícola</v>
      </c>
      <c r="C100" s="103" t="s">
        <v>129</v>
      </c>
      <c r="D100" s="162" t="str">
        <f>+VLOOKUP(C100,distribution!C$2:D$20,2)</f>
        <v>Indicadores de Maquinaria Agrícola en valores anuales y trimestrales</v>
      </c>
      <c r="E100" s="108" t="s">
        <v>155</v>
      </c>
      <c r="F100" s="128" t="s">
        <v>10</v>
      </c>
      <c r="G100" s="103" t="s">
        <v>842</v>
      </c>
      <c r="H100" s="49" t="s">
        <v>400</v>
      </c>
    </row>
    <row r="101" spans="1:8" s="147" customFormat="1" ht="45" x14ac:dyDescent="0.2">
      <c r="A101" s="106" t="s">
        <v>124</v>
      </c>
      <c r="B101" s="162" t="str">
        <f>+VLOOKUP(A101,dataset!A$2:B$20,2)</f>
        <v>Indicadores Sectoriales de Maquinaria Agrícola</v>
      </c>
      <c r="C101" s="103" t="s">
        <v>129</v>
      </c>
      <c r="D101" s="162" t="str">
        <f>+VLOOKUP(C101,distribution!C$2:D$20,2)</f>
        <v>Indicadores de Maquinaria Agrícola en valores anuales y trimestrales</v>
      </c>
      <c r="E101" s="108" t="s">
        <v>160</v>
      </c>
      <c r="F101" s="125" t="s">
        <v>10</v>
      </c>
      <c r="G101" s="108" t="s">
        <v>843</v>
      </c>
      <c r="H101" s="49" t="s">
        <v>391</v>
      </c>
    </row>
    <row r="102" spans="1:8" s="147" customFormat="1" ht="45" x14ac:dyDescent="0.2">
      <c r="A102" s="106" t="s">
        <v>124</v>
      </c>
      <c r="B102" s="162" t="str">
        <f>+VLOOKUP(A102,dataset!A$2:B$20,2)</f>
        <v>Indicadores Sectoriales de Maquinaria Agrícola</v>
      </c>
      <c r="C102" s="103" t="s">
        <v>129</v>
      </c>
      <c r="D102" s="162" t="str">
        <f>+VLOOKUP(C102,distribution!C$2:D$20,2)</f>
        <v>Indicadores de Maquinaria Agrícola en valores anuales y trimestrales</v>
      </c>
      <c r="E102" s="108" t="s">
        <v>157</v>
      </c>
      <c r="F102" s="128" t="s">
        <v>10</v>
      </c>
      <c r="G102" s="103" t="s">
        <v>844</v>
      </c>
      <c r="H102" s="49" t="s">
        <v>400</v>
      </c>
    </row>
    <row r="103" spans="1:8" s="147" customFormat="1" ht="45" x14ac:dyDescent="0.2">
      <c r="A103" s="106" t="s">
        <v>124</v>
      </c>
      <c r="B103" s="162" t="str">
        <f>+VLOOKUP(A103,dataset!A$2:B$20,2)</f>
        <v>Indicadores Sectoriales de Maquinaria Agrícola</v>
      </c>
      <c r="C103" s="103" t="s">
        <v>129</v>
      </c>
      <c r="D103" s="162" t="str">
        <f>+VLOOKUP(C103,distribution!C$2:D$20,2)</f>
        <v>Indicadores de Maquinaria Agrícola en valores anuales y trimestrales</v>
      </c>
      <c r="E103" s="103" t="s">
        <v>153</v>
      </c>
      <c r="F103" s="128" t="s">
        <v>10</v>
      </c>
      <c r="G103" s="103" t="s">
        <v>845</v>
      </c>
      <c r="H103" s="49" t="s">
        <v>391</v>
      </c>
    </row>
    <row r="104" spans="1:8" s="147" customFormat="1" ht="45" x14ac:dyDescent="0.2">
      <c r="A104" s="106" t="s">
        <v>124</v>
      </c>
      <c r="B104" s="162" t="str">
        <f>+VLOOKUP(A104,dataset!A$2:B$20,2)</f>
        <v>Indicadores Sectoriales de Maquinaria Agrícola</v>
      </c>
      <c r="C104" s="103" t="s">
        <v>129</v>
      </c>
      <c r="D104" s="162" t="str">
        <f>+VLOOKUP(C104,distribution!C$2:D$20,2)</f>
        <v>Indicadores de Maquinaria Agrícola en valores anuales y trimestrales</v>
      </c>
      <c r="E104" s="103" t="s">
        <v>150</v>
      </c>
      <c r="F104" s="128" t="s">
        <v>10</v>
      </c>
      <c r="G104" s="103" t="s">
        <v>846</v>
      </c>
      <c r="H104" s="49" t="s">
        <v>400</v>
      </c>
    </row>
    <row r="105" spans="1:8" s="147" customFormat="1" ht="45" x14ac:dyDescent="0.2">
      <c r="A105" s="106" t="s">
        <v>124</v>
      </c>
      <c r="B105" s="162" t="str">
        <f>+VLOOKUP(A105,dataset!A$2:B$20,2)</f>
        <v>Indicadores Sectoriales de Maquinaria Agrícola</v>
      </c>
      <c r="C105" s="103" t="s">
        <v>129</v>
      </c>
      <c r="D105" s="162" t="str">
        <f>+VLOOKUP(C105,distribution!C$2:D$20,2)</f>
        <v>Indicadores de Maquinaria Agrícola en valores anuales y trimestrales</v>
      </c>
      <c r="E105" s="103" t="s">
        <v>152</v>
      </c>
      <c r="F105" s="128" t="s">
        <v>10</v>
      </c>
      <c r="G105" s="103" t="s">
        <v>847</v>
      </c>
      <c r="H105" s="49" t="s">
        <v>391</v>
      </c>
    </row>
    <row r="106" spans="1:8" s="147" customFormat="1" ht="45" x14ac:dyDescent="0.2">
      <c r="A106" s="106" t="s">
        <v>124</v>
      </c>
      <c r="B106" s="162" t="str">
        <f>+VLOOKUP(A106,dataset!A$2:B$20,2)</f>
        <v>Indicadores Sectoriales de Maquinaria Agrícola</v>
      </c>
      <c r="C106" s="103" t="s">
        <v>129</v>
      </c>
      <c r="D106" s="162" t="str">
        <f>+VLOOKUP(C106,distribution!C$2:D$20,2)</f>
        <v>Indicadores de Maquinaria Agrícola en valores anuales y trimestrales</v>
      </c>
      <c r="E106" s="103" t="s">
        <v>149</v>
      </c>
      <c r="F106" s="128" t="s">
        <v>10</v>
      </c>
      <c r="G106" s="103" t="s">
        <v>848</v>
      </c>
      <c r="H106" s="49" t="s">
        <v>400</v>
      </c>
    </row>
    <row r="107" spans="1:8" s="147" customFormat="1" ht="45" x14ac:dyDescent="0.2">
      <c r="A107" s="106" t="s">
        <v>124</v>
      </c>
      <c r="B107" s="162" t="str">
        <f>+VLOOKUP(A107,dataset!A$2:B$20,2)</f>
        <v>Indicadores Sectoriales de Maquinaria Agrícola</v>
      </c>
      <c r="C107" s="103" t="s">
        <v>129</v>
      </c>
      <c r="D107" s="162" t="str">
        <f>+VLOOKUP(C107,distribution!C$2:D$20,2)</f>
        <v>Indicadores de Maquinaria Agrícola en valores anuales y trimestrales</v>
      </c>
      <c r="E107" s="103" t="s">
        <v>154</v>
      </c>
      <c r="F107" s="128" t="s">
        <v>10</v>
      </c>
      <c r="G107" s="103" t="s">
        <v>849</v>
      </c>
      <c r="H107" s="49" t="s">
        <v>391</v>
      </c>
    </row>
    <row r="108" spans="1:8" s="147" customFormat="1" ht="45" x14ac:dyDescent="0.2">
      <c r="A108" s="106" t="s">
        <v>124</v>
      </c>
      <c r="B108" s="162" t="str">
        <f>+VLOOKUP(A108,dataset!A$2:B$20,2)</f>
        <v>Indicadores Sectoriales de Maquinaria Agrícola</v>
      </c>
      <c r="C108" s="103" t="s">
        <v>129</v>
      </c>
      <c r="D108" s="162" t="str">
        <f>+VLOOKUP(C108,distribution!C$2:D$20,2)</f>
        <v>Indicadores de Maquinaria Agrícola en valores anuales y trimestrales</v>
      </c>
      <c r="E108" s="103" t="s">
        <v>151</v>
      </c>
      <c r="F108" s="128" t="s">
        <v>10</v>
      </c>
      <c r="G108" s="103" t="s">
        <v>850</v>
      </c>
      <c r="H108" s="49" t="s">
        <v>400</v>
      </c>
    </row>
    <row r="109" spans="1:8" s="147" customFormat="1" ht="45" x14ac:dyDescent="0.2">
      <c r="A109" s="106" t="s">
        <v>124</v>
      </c>
      <c r="B109" s="162" t="str">
        <f>+VLOOKUP(A109,dataset!A$2:B$20,2)</f>
        <v>Indicadores Sectoriales de Maquinaria Agrícola</v>
      </c>
      <c r="C109" s="103" t="s">
        <v>129</v>
      </c>
      <c r="D109" s="162" t="str">
        <f>+VLOOKUP(C109,distribution!C$2:D$20,2)</f>
        <v>Indicadores de Maquinaria Agrícola en valores anuales y trimestrales</v>
      </c>
      <c r="E109" s="103" t="s">
        <v>142</v>
      </c>
      <c r="F109" s="107" t="s">
        <v>10</v>
      </c>
      <c r="G109" s="49" t="s">
        <v>851</v>
      </c>
      <c r="H109" s="49" t="s">
        <v>391</v>
      </c>
    </row>
    <row r="110" spans="1:8" s="147" customFormat="1" ht="45" x14ac:dyDescent="0.2">
      <c r="A110" s="106" t="s">
        <v>124</v>
      </c>
      <c r="B110" s="162" t="str">
        <f>+VLOOKUP(A110,dataset!A$2:B$20,2)</f>
        <v>Indicadores Sectoriales de Maquinaria Agrícola</v>
      </c>
      <c r="C110" s="103" t="s">
        <v>129</v>
      </c>
      <c r="D110" s="162" t="str">
        <f>+VLOOKUP(C110,distribution!C$2:D$20,2)</f>
        <v>Indicadores de Maquinaria Agrícola en valores anuales y trimestrales</v>
      </c>
      <c r="E110" s="103" t="s">
        <v>139</v>
      </c>
      <c r="F110" s="128" t="s">
        <v>10</v>
      </c>
      <c r="G110" s="103" t="s">
        <v>852</v>
      </c>
      <c r="H110" s="49" t="s">
        <v>400</v>
      </c>
    </row>
    <row r="111" spans="1:8" s="147" customFormat="1" ht="45" x14ac:dyDescent="0.2">
      <c r="A111" s="106" t="s">
        <v>124</v>
      </c>
      <c r="B111" s="162" t="str">
        <f>+VLOOKUP(A111,dataset!A$2:B$20,2)</f>
        <v>Indicadores Sectoriales de Maquinaria Agrícola</v>
      </c>
      <c r="C111" s="103" t="s">
        <v>129</v>
      </c>
      <c r="D111" s="162" t="str">
        <f>+VLOOKUP(C111,distribution!C$2:D$20,2)</f>
        <v>Indicadores de Maquinaria Agrícola en valores anuales y trimestrales</v>
      </c>
      <c r="E111" s="103" t="s">
        <v>141</v>
      </c>
      <c r="F111" s="107" t="s">
        <v>10</v>
      </c>
      <c r="G111" s="49" t="s">
        <v>853</v>
      </c>
      <c r="H111" s="49" t="s">
        <v>391</v>
      </c>
    </row>
    <row r="112" spans="1:8" s="147" customFormat="1" ht="45" x14ac:dyDescent="0.2">
      <c r="A112" s="106" t="s">
        <v>124</v>
      </c>
      <c r="B112" s="162" t="str">
        <f>+VLOOKUP(A112,dataset!A$2:B$20,2)</f>
        <v>Indicadores Sectoriales de Maquinaria Agrícola</v>
      </c>
      <c r="C112" s="103" t="s">
        <v>129</v>
      </c>
      <c r="D112" s="162" t="str">
        <f>+VLOOKUP(C112,distribution!C$2:D$20,2)</f>
        <v>Indicadores de Maquinaria Agrícola en valores anuales y trimestrales</v>
      </c>
      <c r="E112" s="103" t="s">
        <v>138</v>
      </c>
      <c r="F112" s="128" t="s">
        <v>10</v>
      </c>
      <c r="G112" s="103" t="s">
        <v>854</v>
      </c>
      <c r="H112" s="49" t="s">
        <v>400</v>
      </c>
    </row>
    <row r="113" spans="1:8" s="147" customFormat="1" ht="45" x14ac:dyDescent="0.2">
      <c r="A113" s="106" t="s">
        <v>124</v>
      </c>
      <c r="B113" s="162" t="str">
        <f>+VLOOKUP(A113,dataset!A$2:B$20,2)</f>
        <v>Indicadores Sectoriales de Maquinaria Agrícola</v>
      </c>
      <c r="C113" s="103" t="s">
        <v>129</v>
      </c>
      <c r="D113" s="162" t="str">
        <f>+VLOOKUP(C113,distribution!C$2:D$20,2)</f>
        <v>Indicadores de Maquinaria Agrícola en valores anuales y trimestrales</v>
      </c>
      <c r="E113" s="103" t="s">
        <v>143</v>
      </c>
      <c r="F113" s="107" t="s">
        <v>10</v>
      </c>
      <c r="G113" s="49" t="s">
        <v>855</v>
      </c>
      <c r="H113" s="49" t="s">
        <v>391</v>
      </c>
    </row>
    <row r="114" spans="1:8" s="147" customFormat="1" ht="45" x14ac:dyDescent="0.2">
      <c r="A114" s="106" t="s">
        <v>124</v>
      </c>
      <c r="B114" s="162" t="str">
        <f>+VLOOKUP(A114,dataset!A$2:B$20,2)</f>
        <v>Indicadores Sectoriales de Maquinaria Agrícola</v>
      </c>
      <c r="C114" s="103" t="s">
        <v>129</v>
      </c>
      <c r="D114" s="162" t="str">
        <f>+VLOOKUP(C114,distribution!C$2:D$20,2)</f>
        <v>Indicadores de Maquinaria Agrícola en valores anuales y trimestrales</v>
      </c>
      <c r="E114" s="103" t="s">
        <v>140</v>
      </c>
      <c r="F114" s="107" t="s">
        <v>10</v>
      </c>
      <c r="G114" s="49" t="s">
        <v>856</v>
      </c>
      <c r="H114" s="49" t="s">
        <v>400</v>
      </c>
    </row>
    <row r="115" spans="1:8" s="147" customFormat="1" ht="45" x14ac:dyDescent="0.2">
      <c r="A115" s="106" t="s">
        <v>867</v>
      </c>
      <c r="B115" s="162" t="str">
        <f>+VLOOKUP(A115,dataset!A$2:B$20,2)</f>
        <v>Indicadores Sectoriales de Petroquímica-Plástica</v>
      </c>
      <c r="C115" s="103" t="s">
        <v>874</v>
      </c>
      <c r="D115" s="162" t="str">
        <f>+VLOOKUP(C115,distribution!C$2:D$20,2)</f>
        <v>Indicadores de Petroquímica-Plástica en valores anuales</v>
      </c>
      <c r="E115" s="103" t="s">
        <v>1</v>
      </c>
      <c r="F115" s="49" t="s">
        <v>9</v>
      </c>
      <c r="G115" s="49" t="s">
        <v>538</v>
      </c>
      <c r="H115" s="109"/>
    </row>
    <row r="116" spans="1:8" s="147" customFormat="1" ht="45" x14ac:dyDescent="0.2">
      <c r="A116" s="106" t="s">
        <v>867</v>
      </c>
      <c r="B116" s="162" t="str">
        <f>+VLOOKUP(A116,dataset!A$2:B$20,2)</f>
        <v>Indicadores Sectoriales de Petroquímica-Plástica</v>
      </c>
      <c r="C116" s="103" t="s">
        <v>874</v>
      </c>
      <c r="D116" s="162" t="str">
        <f>+VLOOKUP(C116,distribution!C$2:D$20,2)</f>
        <v>Indicadores de Petroquímica-Plástica en valores anuales</v>
      </c>
      <c r="E116" s="103" t="s">
        <v>533</v>
      </c>
      <c r="F116" s="49" t="s">
        <v>534</v>
      </c>
      <c r="G116" s="49" t="s">
        <v>535</v>
      </c>
      <c r="H116" s="109"/>
    </row>
    <row r="117" spans="1:8" s="147" customFormat="1" ht="45" x14ac:dyDescent="0.2">
      <c r="A117" s="106" t="s">
        <v>867</v>
      </c>
      <c r="B117" s="162" t="str">
        <f>+VLOOKUP(A117,dataset!A$2:B$20,2)</f>
        <v>Indicadores Sectoriales de Petroquímica-Plástica</v>
      </c>
      <c r="C117" s="103" t="s">
        <v>874</v>
      </c>
      <c r="D117" s="162" t="str">
        <f>+VLOOKUP(C117,distribution!C$2:D$20,2)</f>
        <v>Indicadores de Petroquímica-Plástica en valores anuales</v>
      </c>
      <c r="E117" s="103" t="s">
        <v>505</v>
      </c>
      <c r="F117" s="49" t="s">
        <v>534</v>
      </c>
      <c r="G117" s="49" t="s">
        <v>756</v>
      </c>
      <c r="H117" s="109"/>
    </row>
    <row r="118" spans="1:8" s="147" customFormat="1" ht="45" x14ac:dyDescent="0.2">
      <c r="A118" s="106" t="s">
        <v>867</v>
      </c>
      <c r="B118" s="162" t="str">
        <f>+VLOOKUP(A118,dataset!A$2:B$20,2)</f>
        <v>Indicadores Sectoriales de Petroquímica-Plástica</v>
      </c>
      <c r="C118" s="103" t="s">
        <v>874</v>
      </c>
      <c r="D118" s="162" t="str">
        <f>+VLOOKUP(C118,distribution!C$2:D$20,2)</f>
        <v>Indicadores de Petroquímica-Plástica en valores anuales</v>
      </c>
      <c r="E118" s="103" t="s">
        <v>507</v>
      </c>
      <c r="F118" s="49" t="s">
        <v>10</v>
      </c>
      <c r="G118" s="49" t="s">
        <v>620</v>
      </c>
      <c r="H118" s="109"/>
    </row>
    <row r="119" spans="1:8" s="147" customFormat="1" ht="45" x14ac:dyDescent="0.2">
      <c r="A119" s="106" t="s">
        <v>867</v>
      </c>
      <c r="B119" s="162" t="str">
        <f>+VLOOKUP(A119,dataset!A$2:B$20,2)</f>
        <v>Indicadores Sectoriales de Petroquímica-Plástica</v>
      </c>
      <c r="C119" s="103" t="s">
        <v>874</v>
      </c>
      <c r="D119" s="162" t="str">
        <f>+VLOOKUP(C119,distribution!C$2:D$20,2)</f>
        <v>Indicadores de Petroquímica-Plástica en valores anuales</v>
      </c>
      <c r="E119" s="103" t="s">
        <v>508</v>
      </c>
      <c r="F119" s="49" t="s">
        <v>534</v>
      </c>
      <c r="G119" s="49" t="s">
        <v>792</v>
      </c>
      <c r="H119" s="109"/>
    </row>
    <row r="120" spans="1:8" s="147" customFormat="1" ht="45" x14ac:dyDescent="0.2">
      <c r="A120" s="106" t="s">
        <v>867</v>
      </c>
      <c r="B120" s="162" t="str">
        <f>+VLOOKUP(A120,dataset!A$2:B$20,2)</f>
        <v>Indicadores Sectoriales de Petroquímica-Plástica</v>
      </c>
      <c r="C120" s="103" t="s">
        <v>874</v>
      </c>
      <c r="D120" s="162" t="str">
        <f>+VLOOKUP(C120,distribution!C$2:D$20,2)</f>
        <v>Indicadores de Petroquímica-Plástica en valores anuales</v>
      </c>
      <c r="E120" s="103" t="s">
        <v>948</v>
      </c>
      <c r="F120" s="107" t="s">
        <v>10</v>
      </c>
      <c r="G120" s="49" t="s">
        <v>949</v>
      </c>
      <c r="H120" s="107" t="s">
        <v>399</v>
      </c>
    </row>
    <row r="121" spans="1:8" s="147" customFormat="1" ht="45" x14ac:dyDescent="0.2">
      <c r="A121" s="106" t="s">
        <v>867</v>
      </c>
      <c r="B121" s="162" t="str">
        <f>+VLOOKUP(A121,dataset!A$2:B$20,2)</f>
        <v>Indicadores Sectoriales de Petroquímica-Plástica</v>
      </c>
      <c r="C121" s="103" t="s">
        <v>874</v>
      </c>
      <c r="D121" s="162" t="str">
        <f>+VLOOKUP(C121,distribution!C$2:D$20,2)</f>
        <v>Indicadores de Petroquímica-Plástica en valores anuales</v>
      </c>
      <c r="E121" s="103" t="s">
        <v>950</v>
      </c>
      <c r="F121" s="107" t="s">
        <v>10</v>
      </c>
      <c r="G121" s="49" t="s">
        <v>951</v>
      </c>
      <c r="H121" s="107" t="s">
        <v>399</v>
      </c>
    </row>
    <row r="122" spans="1:8" s="147" customFormat="1" ht="45" x14ac:dyDescent="0.2">
      <c r="A122" s="106" t="s">
        <v>867</v>
      </c>
      <c r="B122" s="162" t="str">
        <f>+VLOOKUP(A122,dataset!A$2:B$20,2)</f>
        <v>Indicadores Sectoriales de Petroquímica-Plástica</v>
      </c>
      <c r="C122" s="103" t="s">
        <v>874</v>
      </c>
      <c r="D122" s="162" t="str">
        <f>+VLOOKUP(C122,distribution!C$2:D$20,2)</f>
        <v>Indicadores de Petroquímica-Plástica en valores anuales</v>
      </c>
      <c r="E122" s="103" t="s">
        <v>952</v>
      </c>
      <c r="F122" s="107" t="s">
        <v>10</v>
      </c>
      <c r="G122" s="49" t="s">
        <v>953</v>
      </c>
      <c r="H122" s="107" t="s">
        <v>399</v>
      </c>
    </row>
    <row r="123" spans="1:8" s="147" customFormat="1" ht="45" x14ac:dyDescent="0.2">
      <c r="A123" s="106" t="s">
        <v>867</v>
      </c>
      <c r="B123" s="162" t="str">
        <f>+VLOOKUP(A123,dataset!A$2:B$20,2)</f>
        <v>Indicadores Sectoriales de Petroquímica-Plástica</v>
      </c>
      <c r="C123" s="103" t="s">
        <v>874</v>
      </c>
      <c r="D123" s="162" t="str">
        <f>+VLOOKUP(C123,distribution!C$2:D$20,2)</f>
        <v>Indicadores de Petroquímica-Plástica en valores anuales</v>
      </c>
      <c r="E123" s="103" t="s">
        <v>954</v>
      </c>
      <c r="F123" s="107" t="s">
        <v>10</v>
      </c>
      <c r="G123" s="49" t="s">
        <v>955</v>
      </c>
      <c r="H123" s="107" t="s">
        <v>399</v>
      </c>
    </row>
    <row r="124" spans="1:8" s="147" customFormat="1" ht="45" x14ac:dyDescent="0.2">
      <c r="A124" s="106" t="s">
        <v>867</v>
      </c>
      <c r="B124" s="162" t="str">
        <f>+VLOOKUP(A124,dataset!A$2:B$20,2)</f>
        <v>Indicadores Sectoriales de Petroquímica-Plástica</v>
      </c>
      <c r="C124" s="103" t="s">
        <v>874</v>
      </c>
      <c r="D124" s="162" t="str">
        <f>+VLOOKUP(C124,distribution!C$2:D$20,2)</f>
        <v>Indicadores de Petroquímica-Plástica en valores anuales</v>
      </c>
      <c r="E124" s="103" t="s">
        <v>956</v>
      </c>
      <c r="F124" s="107" t="s">
        <v>10</v>
      </c>
      <c r="G124" s="49" t="s">
        <v>957</v>
      </c>
      <c r="H124" s="107" t="s">
        <v>399</v>
      </c>
    </row>
    <row r="125" spans="1:8" s="147" customFormat="1" ht="45" x14ac:dyDescent="0.2">
      <c r="A125" s="106" t="s">
        <v>867</v>
      </c>
      <c r="B125" s="162" t="str">
        <f>+VLOOKUP(A125,dataset!A$2:B$20,2)</f>
        <v>Indicadores Sectoriales de Petroquímica-Plástica</v>
      </c>
      <c r="C125" s="103" t="s">
        <v>874</v>
      </c>
      <c r="D125" s="162" t="str">
        <f>+VLOOKUP(C125,distribution!C$2:D$20,2)</f>
        <v>Indicadores de Petroquímica-Plástica en valores anuales</v>
      </c>
      <c r="E125" s="103" t="s">
        <v>958</v>
      </c>
      <c r="F125" s="107" t="s">
        <v>10</v>
      </c>
      <c r="G125" s="49" t="s">
        <v>959</v>
      </c>
      <c r="H125" s="107" t="s">
        <v>399</v>
      </c>
    </row>
    <row r="126" spans="1:8" s="147" customFormat="1" ht="45" x14ac:dyDescent="0.2">
      <c r="A126" s="106" t="s">
        <v>867</v>
      </c>
      <c r="B126" s="162" t="str">
        <f>+VLOOKUP(A126,dataset!A$2:B$20,2)</f>
        <v>Indicadores Sectoriales de Petroquímica-Plástica</v>
      </c>
      <c r="C126" s="103" t="s">
        <v>874</v>
      </c>
      <c r="D126" s="162" t="str">
        <f>+VLOOKUP(C126,distribution!C$2:D$20,2)</f>
        <v>Indicadores de Petroquímica-Plástica en valores anuales</v>
      </c>
      <c r="E126" s="103" t="s">
        <v>960</v>
      </c>
      <c r="F126" s="107" t="s">
        <v>10</v>
      </c>
      <c r="G126" s="49" t="s">
        <v>961</v>
      </c>
      <c r="H126" s="107" t="s">
        <v>399</v>
      </c>
    </row>
    <row r="127" spans="1:8" s="147" customFormat="1" ht="45" x14ac:dyDescent="0.2">
      <c r="A127" s="106" t="s">
        <v>867</v>
      </c>
      <c r="B127" s="162" t="str">
        <f>+VLOOKUP(A127,dataset!A$2:B$20,2)</f>
        <v>Indicadores Sectoriales de Petroquímica-Plástica</v>
      </c>
      <c r="C127" s="103" t="s">
        <v>874</v>
      </c>
      <c r="D127" s="162" t="str">
        <f>+VLOOKUP(C127,distribution!C$2:D$20,2)</f>
        <v>Indicadores de Petroquímica-Plástica en valores anuales</v>
      </c>
      <c r="E127" s="103" t="s">
        <v>962</v>
      </c>
      <c r="F127" s="107" t="s">
        <v>10</v>
      </c>
      <c r="G127" s="49" t="s">
        <v>963</v>
      </c>
      <c r="H127" s="107" t="s">
        <v>407</v>
      </c>
    </row>
    <row r="128" spans="1:8" s="147" customFormat="1" ht="45" x14ac:dyDescent="0.2">
      <c r="A128" s="106" t="s">
        <v>867</v>
      </c>
      <c r="B128" s="162" t="str">
        <f>+VLOOKUP(A128,dataset!A$2:B$20,2)</f>
        <v>Indicadores Sectoriales de Petroquímica-Plástica</v>
      </c>
      <c r="C128" s="103" t="s">
        <v>874</v>
      </c>
      <c r="D128" s="162" t="str">
        <f>+VLOOKUP(C128,distribution!C$2:D$20,2)</f>
        <v>Indicadores de Petroquímica-Plástica en valores anuales</v>
      </c>
      <c r="E128" s="103" t="s">
        <v>964</v>
      </c>
      <c r="F128" s="107" t="s">
        <v>10</v>
      </c>
      <c r="G128" s="49" t="s">
        <v>965</v>
      </c>
      <c r="H128" s="107" t="s">
        <v>407</v>
      </c>
    </row>
    <row r="129" spans="1:8" s="147" customFormat="1" ht="45" x14ac:dyDescent="0.2">
      <c r="A129" s="106" t="s">
        <v>164</v>
      </c>
      <c r="B129" s="162" t="str">
        <f>+VLOOKUP(A129,dataset!A$2:B$20,2)</f>
        <v>Indicadores Sectoriales de Servicios Turísticos</v>
      </c>
      <c r="C129" s="103" t="s">
        <v>169</v>
      </c>
      <c r="D129" s="162" t="str">
        <f>+VLOOKUP(C129,distribution!C$2:D$20,2)</f>
        <v>Indicadores de Servicios Turísticos en valores anuales</v>
      </c>
      <c r="E129" s="103" t="s">
        <v>507</v>
      </c>
      <c r="F129" s="49" t="s">
        <v>10</v>
      </c>
      <c r="G129" s="49" t="s">
        <v>620</v>
      </c>
      <c r="H129" s="49"/>
    </row>
    <row r="130" spans="1:8" s="147" customFormat="1" ht="45" x14ac:dyDescent="0.2">
      <c r="A130" s="106" t="s">
        <v>164</v>
      </c>
      <c r="B130" s="162" t="str">
        <f>+VLOOKUP(A130,dataset!A$2:B$20,2)</f>
        <v>Indicadores Sectoriales de Servicios Turísticos</v>
      </c>
      <c r="C130" s="103" t="s">
        <v>169</v>
      </c>
      <c r="D130" s="162" t="str">
        <f>+VLOOKUP(C130,distribution!C$2:D$20,2)</f>
        <v>Indicadores de Servicios Turísticos en valores anuales</v>
      </c>
      <c r="E130" s="103" t="s">
        <v>508</v>
      </c>
      <c r="F130" s="49" t="s">
        <v>534</v>
      </c>
      <c r="G130" s="49" t="s">
        <v>757</v>
      </c>
      <c r="H130" s="49"/>
    </row>
    <row r="131" spans="1:8" s="147" customFormat="1" ht="45" x14ac:dyDescent="0.2">
      <c r="A131" s="106" t="s">
        <v>164</v>
      </c>
      <c r="B131" s="162" t="str">
        <f>+VLOOKUP(A131,dataset!A$2:B$20,2)</f>
        <v>Indicadores Sectoriales de Servicios Turísticos</v>
      </c>
      <c r="C131" s="103" t="s">
        <v>169</v>
      </c>
      <c r="D131" s="162" t="str">
        <f>+VLOOKUP(C131,distribution!C$2:D$20,2)</f>
        <v>Indicadores de Servicios Turísticos en valores anuales</v>
      </c>
      <c r="E131" s="103" t="s">
        <v>505</v>
      </c>
      <c r="F131" s="49" t="s">
        <v>534</v>
      </c>
      <c r="G131" s="49" t="s">
        <v>756</v>
      </c>
      <c r="H131" s="49"/>
    </row>
    <row r="132" spans="1:8" s="147" customFormat="1" ht="45" x14ac:dyDescent="0.2">
      <c r="A132" s="106" t="s">
        <v>164</v>
      </c>
      <c r="B132" s="162" t="str">
        <f>+VLOOKUP(A132,dataset!A$2:B$20,2)</f>
        <v>Indicadores Sectoriales de Servicios Turísticos</v>
      </c>
      <c r="C132" s="103" t="s">
        <v>169</v>
      </c>
      <c r="D132" s="162" t="str">
        <f>+VLOOKUP(C132,distribution!C$2:D$20,2)</f>
        <v>Indicadores de Servicios Turísticos en valores anuales</v>
      </c>
      <c r="E132" s="103" t="s">
        <v>181</v>
      </c>
      <c r="F132" s="107" t="s">
        <v>10</v>
      </c>
      <c r="G132" s="49" t="s">
        <v>857</v>
      </c>
      <c r="H132" s="49" t="s">
        <v>402</v>
      </c>
    </row>
    <row r="133" spans="1:8" s="147" customFormat="1" ht="45" x14ac:dyDescent="0.2">
      <c r="A133" s="106" t="s">
        <v>164</v>
      </c>
      <c r="B133" s="162" t="str">
        <f>+VLOOKUP(A133,dataset!A$2:B$20,2)</f>
        <v>Indicadores Sectoriales de Servicios Turísticos</v>
      </c>
      <c r="C133" s="103" t="s">
        <v>169</v>
      </c>
      <c r="D133" s="162" t="str">
        <f>+VLOOKUP(C133,distribution!C$2:D$20,2)</f>
        <v>Indicadores de Servicios Turísticos en valores anuales</v>
      </c>
      <c r="E133" s="103" t="s">
        <v>180</v>
      </c>
      <c r="F133" s="107" t="s">
        <v>10</v>
      </c>
      <c r="G133" s="49" t="s">
        <v>858</v>
      </c>
      <c r="H133" s="49" t="s">
        <v>402</v>
      </c>
    </row>
    <row r="134" spans="1:8" s="147" customFormat="1" ht="45" x14ac:dyDescent="0.2">
      <c r="A134" s="106" t="s">
        <v>164</v>
      </c>
      <c r="B134" s="162" t="str">
        <f>+VLOOKUP(A134,dataset!A$2:B$20,2)</f>
        <v>Indicadores Sectoriales de Servicios Turísticos</v>
      </c>
      <c r="C134" s="103" t="s">
        <v>169</v>
      </c>
      <c r="D134" s="162" t="str">
        <f>+VLOOKUP(C134,distribution!C$2:D$20,2)</f>
        <v>Indicadores de Servicios Turísticos en valores anuales</v>
      </c>
      <c r="E134" s="103" t="s">
        <v>748</v>
      </c>
      <c r="F134" s="107" t="s">
        <v>10</v>
      </c>
      <c r="G134" s="49" t="s">
        <v>758</v>
      </c>
      <c r="H134" s="49" t="s">
        <v>407</v>
      </c>
    </row>
    <row r="135" spans="1:8" s="147" customFormat="1" ht="45" x14ac:dyDescent="0.2">
      <c r="A135" s="106" t="s">
        <v>164</v>
      </c>
      <c r="B135" s="162" t="str">
        <f>+VLOOKUP(A135,dataset!A$2:B$20,2)</f>
        <v>Indicadores Sectoriales de Servicios Turísticos</v>
      </c>
      <c r="C135" s="103" t="s">
        <v>169</v>
      </c>
      <c r="D135" s="162" t="str">
        <f>+VLOOKUP(C135,distribution!C$2:D$20,2)</f>
        <v>Indicadores de Servicios Turísticos en valores anuales</v>
      </c>
      <c r="E135" s="103" t="s">
        <v>182</v>
      </c>
      <c r="F135" s="107" t="s">
        <v>10</v>
      </c>
      <c r="G135" s="49" t="s">
        <v>759</v>
      </c>
      <c r="H135" s="49" t="s">
        <v>407</v>
      </c>
    </row>
    <row r="136" spans="1:8" s="147" customFormat="1" ht="45" x14ac:dyDescent="0.2">
      <c r="A136" s="106" t="s">
        <v>164</v>
      </c>
      <c r="B136" s="162" t="str">
        <f>+VLOOKUP(A136,dataset!A$2:B$20,2)</f>
        <v>Indicadores Sectoriales de Servicios Turísticos</v>
      </c>
      <c r="C136" s="103" t="s">
        <v>169</v>
      </c>
      <c r="D136" s="162" t="str">
        <f>+VLOOKUP(C136,distribution!C$2:D$20,2)</f>
        <v>Indicadores de Servicios Turísticos en valores anuales</v>
      </c>
      <c r="E136" s="103" t="s">
        <v>183</v>
      </c>
      <c r="F136" s="107" t="s">
        <v>10</v>
      </c>
      <c r="G136" s="49" t="s">
        <v>760</v>
      </c>
      <c r="H136" s="49" t="s">
        <v>407</v>
      </c>
    </row>
    <row r="137" spans="1:8" s="147" customFormat="1" ht="45" x14ac:dyDescent="0.2">
      <c r="A137" s="106" t="s">
        <v>164</v>
      </c>
      <c r="B137" s="162" t="str">
        <f>+VLOOKUP(A137,dataset!A$2:B$20,2)</f>
        <v>Indicadores Sectoriales de Servicios Turísticos</v>
      </c>
      <c r="C137" s="103" t="s">
        <v>169</v>
      </c>
      <c r="D137" s="162" t="str">
        <f>+VLOOKUP(C137,distribution!C$2:D$20,2)</f>
        <v>Indicadores de Servicios Turísticos en valores anuales</v>
      </c>
      <c r="E137" s="103" t="s">
        <v>184</v>
      </c>
      <c r="F137" s="107" t="s">
        <v>10</v>
      </c>
      <c r="G137" s="49" t="s">
        <v>761</v>
      </c>
      <c r="H137" s="49" t="s">
        <v>407</v>
      </c>
    </row>
    <row r="138" spans="1:8" s="147" customFormat="1" ht="45" x14ac:dyDescent="0.2">
      <c r="A138" s="106" t="s">
        <v>164</v>
      </c>
      <c r="B138" s="162" t="str">
        <f>+VLOOKUP(A138,dataset!A$2:B$20,2)</f>
        <v>Indicadores Sectoriales de Servicios Turísticos</v>
      </c>
      <c r="C138" s="103" t="s">
        <v>169</v>
      </c>
      <c r="D138" s="162" t="str">
        <f>+VLOOKUP(C138,distribution!C$2:D$20,2)</f>
        <v>Indicadores de Servicios Turísticos en valores anuales</v>
      </c>
      <c r="E138" s="103" t="s">
        <v>533</v>
      </c>
      <c r="F138" s="49" t="s">
        <v>534</v>
      </c>
      <c r="G138" s="49" t="s">
        <v>535</v>
      </c>
      <c r="H138" s="49"/>
    </row>
    <row r="139" spans="1:8" s="147" customFormat="1" ht="45" x14ac:dyDescent="0.2">
      <c r="A139" s="106" t="s">
        <v>164</v>
      </c>
      <c r="B139" s="162" t="str">
        <f>+VLOOKUP(A139,dataset!A$2:B$20,2)</f>
        <v>Indicadores Sectoriales de Servicios Turísticos</v>
      </c>
      <c r="C139" s="103" t="s">
        <v>169</v>
      </c>
      <c r="D139" s="162" t="str">
        <f>+VLOOKUP(C139,distribution!C$2:D$20,2)</f>
        <v>Indicadores de Servicios Turísticos en valores anuales</v>
      </c>
      <c r="E139" s="103" t="s">
        <v>1</v>
      </c>
      <c r="F139" s="49" t="s">
        <v>9</v>
      </c>
      <c r="G139" s="49" t="s">
        <v>538</v>
      </c>
      <c r="H139" s="49"/>
    </row>
    <row r="140" spans="1:8" s="147" customFormat="1" ht="45" x14ac:dyDescent="0.2">
      <c r="A140" s="106" t="s">
        <v>164</v>
      </c>
      <c r="B140" s="162" t="str">
        <f>+VLOOKUP(A140,dataset!A$2:B$20,2)</f>
        <v>Indicadores Sectoriales de Servicios Turísticos</v>
      </c>
      <c r="C140" s="103" t="s">
        <v>169</v>
      </c>
      <c r="D140" s="162" t="str">
        <f>+VLOOKUP(C140,distribution!C$2:D$20,2)</f>
        <v>Indicadores de Servicios Turísticos en valores anuales</v>
      </c>
      <c r="E140" s="103" t="s">
        <v>173</v>
      </c>
      <c r="F140" s="107" t="s">
        <v>10</v>
      </c>
      <c r="G140" s="49" t="s">
        <v>762</v>
      </c>
      <c r="H140" s="49" t="s">
        <v>416</v>
      </c>
    </row>
    <row r="141" spans="1:8" s="147" customFormat="1" ht="45" x14ac:dyDescent="0.2">
      <c r="A141" s="106" t="s">
        <v>164</v>
      </c>
      <c r="B141" s="162" t="str">
        <f>+VLOOKUP(A141,dataset!A$2:B$20,2)</f>
        <v>Indicadores Sectoriales de Servicios Turísticos</v>
      </c>
      <c r="C141" s="103" t="s">
        <v>169</v>
      </c>
      <c r="D141" s="162" t="str">
        <f>+VLOOKUP(C141,distribution!C$2:D$20,2)</f>
        <v>Indicadores de Servicios Turísticos en valores anuales</v>
      </c>
      <c r="E141" s="103" t="s">
        <v>172</v>
      </c>
      <c r="F141" s="107" t="s">
        <v>10</v>
      </c>
      <c r="G141" s="49" t="s">
        <v>763</v>
      </c>
      <c r="H141" s="49" t="s">
        <v>416</v>
      </c>
    </row>
    <row r="142" spans="1:8" s="147" customFormat="1" ht="45" x14ac:dyDescent="0.2">
      <c r="A142" s="106" t="s">
        <v>164</v>
      </c>
      <c r="B142" s="162" t="str">
        <f>+VLOOKUP(A142,dataset!A$2:B$20,2)</f>
        <v>Indicadores Sectoriales de Servicios Turísticos</v>
      </c>
      <c r="C142" s="103" t="s">
        <v>169</v>
      </c>
      <c r="D142" s="162" t="str">
        <f>+VLOOKUP(C142,distribution!C$2:D$20,2)</f>
        <v>Indicadores de Servicios Turísticos en valores anuales</v>
      </c>
      <c r="E142" s="103" t="s">
        <v>171</v>
      </c>
      <c r="F142" s="107" t="s">
        <v>10</v>
      </c>
      <c r="G142" s="49" t="s">
        <v>764</v>
      </c>
      <c r="H142" s="49" t="s">
        <v>416</v>
      </c>
    </row>
    <row r="143" spans="1:8" s="147" customFormat="1" ht="45" x14ac:dyDescent="0.2">
      <c r="A143" s="106" t="s">
        <v>164</v>
      </c>
      <c r="B143" s="162" t="str">
        <f>+VLOOKUP(A143,dataset!A$2:B$20,2)</f>
        <v>Indicadores Sectoriales de Servicios Turísticos</v>
      </c>
      <c r="C143" s="103" t="s">
        <v>169</v>
      </c>
      <c r="D143" s="162" t="str">
        <f>+VLOOKUP(C143,distribution!C$2:D$20,2)</f>
        <v>Indicadores de Servicios Turísticos en valores anuales</v>
      </c>
      <c r="E143" s="103" t="s">
        <v>749</v>
      </c>
      <c r="F143" s="49" t="s">
        <v>534</v>
      </c>
      <c r="G143" s="49" t="s">
        <v>765</v>
      </c>
      <c r="H143" s="49"/>
    </row>
    <row r="144" spans="1:8" s="147" customFormat="1" ht="45" x14ac:dyDescent="0.2">
      <c r="A144" s="106" t="s">
        <v>164</v>
      </c>
      <c r="B144" s="162" t="str">
        <f>+VLOOKUP(A144,dataset!A$2:B$20,2)</f>
        <v>Indicadores Sectoriales de Servicios Turísticos</v>
      </c>
      <c r="C144" s="103" t="s">
        <v>169</v>
      </c>
      <c r="D144" s="162" t="str">
        <f>+VLOOKUP(C144,distribution!C$2:D$20,2)</f>
        <v>Indicadores de Servicios Turísticos en valores anuales</v>
      </c>
      <c r="E144" s="103" t="s">
        <v>750</v>
      </c>
      <c r="F144" s="49" t="s">
        <v>534</v>
      </c>
      <c r="G144" s="49" t="s">
        <v>766</v>
      </c>
      <c r="H144" s="49"/>
    </row>
    <row r="145" spans="1:8" s="147" customFormat="1" ht="45" x14ac:dyDescent="0.2">
      <c r="A145" s="106" t="s">
        <v>164</v>
      </c>
      <c r="B145" s="162" t="str">
        <f>+VLOOKUP(A145,dataset!A$2:B$20,2)</f>
        <v>Indicadores Sectoriales de Servicios Turísticos</v>
      </c>
      <c r="C145" s="103" t="s">
        <v>169</v>
      </c>
      <c r="D145" s="162" t="str">
        <f>+VLOOKUP(C145,distribution!C$2:D$20,2)</f>
        <v>Indicadores de Servicios Turísticos en valores anuales</v>
      </c>
      <c r="E145" s="103" t="s">
        <v>177</v>
      </c>
      <c r="F145" s="107" t="s">
        <v>10</v>
      </c>
      <c r="G145" s="49" t="s">
        <v>553</v>
      </c>
      <c r="H145" s="49" t="s">
        <v>404</v>
      </c>
    </row>
    <row r="146" spans="1:8" s="147" customFormat="1" ht="45" x14ac:dyDescent="0.2">
      <c r="A146" s="106" t="s">
        <v>164</v>
      </c>
      <c r="B146" s="162" t="str">
        <f>+VLOOKUP(A146,dataset!A$2:B$20,2)</f>
        <v>Indicadores Sectoriales de Servicios Turísticos</v>
      </c>
      <c r="C146" s="103" t="s">
        <v>169</v>
      </c>
      <c r="D146" s="162" t="str">
        <f>+VLOOKUP(C146,distribution!C$2:D$20,2)</f>
        <v>Indicadores de Servicios Turísticos en valores anuales</v>
      </c>
      <c r="E146" s="103" t="s">
        <v>179</v>
      </c>
      <c r="F146" s="107" t="s">
        <v>10</v>
      </c>
      <c r="G146" s="49" t="s">
        <v>554</v>
      </c>
      <c r="H146" s="49" t="s">
        <v>404</v>
      </c>
    </row>
    <row r="147" spans="1:8" s="147" customFormat="1" ht="45" x14ac:dyDescent="0.2">
      <c r="A147" s="106" t="s">
        <v>164</v>
      </c>
      <c r="B147" s="162" t="str">
        <f>+VLOOKUP(A147,dataset!A$2:B$20,2)</f>
        <v>Indicadores Sectoriales de Servicios Turísticos</v>
      </c>
      <c r="C147" s="103" t="s">
        <v>169</v>
      </c>
      <c r="D147" s="162" t="str">
        <f>+VLOOKUP(C147,distribution!C$2:D$20,2)</f>
        <v>Indicadores de Servicios Turísticos en valores anuales</v>
      </c>
      <c r="E147" s="103" t="s">
        <v>175</v>
      </c>
      <c r="F147" s="107" t="s">
        <v>10</v>
      </c>
      <c r="G147" s="49" t="s">
        <v>555</v>
      </c>
      <c r="H147" s="49" t="s">
        <v>390</v>
      </c>
    </row>
    <row r="148" spans="1:8" s="147" customFormat="1" ht="45" x14ac:dyDescent="0.2">
      <c r="A148" s="106" t="s">
        <v>164</v>
      </c>
      <c r="B148" s="162" t="str">
        <f>+VLOOKUP(A148,dataset!A$2:B$20,2)</f>
        <v>Indicadores Sectoriales de Servicios Turísticos</v>
      </c>
      <c r="C148" s="103" t="s">
        <v>169</v>
      </c>
      <c r="D148" s="162" t="str">
        <f>+VLOOKUP(C148,distribution!C$2:D$20,2)</f>
        <v>Indicadores de Servicios Turísticos en valores anuales</v>
      </c>
      <c r="E148" s="103" t="s">
        <v>174</v>
      </c>
      <c r="F148" s="107" t="s">
        <v>10</v>
      </c>
      <c r="G148" s="49" t="s">
        <v>556</v>
      </c>
      <c r="H148" s="49" t="s">
        <v>390</v>
      </c>
    </row>
    <row r="149" spans="1:8" s="147" customFormat="1" ht="45" x14ac:dyDescent="0.2">
      <c r="A149" s="106" t="s">
        <v>164</v>
      </c>
      <c r="B149" s="162" t="str">
        <f>+VLOOKUP(A149,dataset!A$2:B$20,2)</f>
        <v>Indicadores Sectoriales de Servicios Turísticos</v>
      </c>
      <c r="C149" s="103" t="s">
        <v>169</v>
      </c>
      <c r="D149" s="162" t="str">
        <f>+VLOOKUP(C149,distribution!C$2:D$20,2)</f>
        <v>Indicadores de Servicios Turísticos en valores anuales</v>
      </c>
      <c r="E149" s="103" t="s">
        <v>176</v>
      </c>
      <c r="F149" s="107" t="s">
        <v>10</v>
      </c>
      <c r="G149" s="49" t="s">
        <v>557</v>
      </c>
      <c r="H149" s="49" t="s">
        <v>390</v>
      </c>
    </row>
    <row r="150" spans="1:8" s="147" customFormat="1" ht="45" x14ac:dyDescent="0.2">
      <c r="A150" s="106" t="s">
        <v>77</v>
      </c>
      <c r="B150" s="162" t="str">
        <f>+VLOOKUP(A150,dataset!A$2:B$20,2)</f>
        <v>Indicadores Sectoriales de Vitivinicultura</v>
      </c>
      <c r="C150" s="103" t="s">
        <v>189</v>
      </c>
      <c r="D150" s="162" t="str">
        <f>+VLOOKUP(C150,distribution!C$2:D$20,2)</f>
        <v>Indicadores de la cadena de valor de vitivinicultura en valores anuales y mensuales</v>
      </c>
      <c r="E150" s="103" t="s">
        <v>507</v>
      </c>
      <c r="F150" s="49" t="s">
        <v>10</v>
      </c>
      <c r="G150" s="49" t="s">
        <v>620</v>
      </c>
      <c r="H150" s="49"/>
    </row>
    <row r="151" spans="1:8" s="147" customFormat="1" ht="45" x14ac:dyDescent="0.2">
      <c r="A151" s="106" t="s">
        <v>77</v>
      </c>
      <c r="B151" s="162" t="str">
        <f>+VLOOKUP(A151,dataset!A$2:B$20,2)</f>
        <v>Indicadores Sectoriales de Vitivinicultura</v>
      </c>
      <c r="C151" s="103" t="s">
        <v>189</v>
      </c>
      <c r="D151" s="162" t="str">
        <f>+VLOOKUP(C151,distribution!C$2:D$20,2)</f>
        <v>Indicadores de la cadena de valor de vitivinicultura en valores anuales y mensuales</v>
      </c>
      <c r="E151" s="103" t="s">
        <v>508</v>
      </c>
      <c r="F151" s="49" t="s">
        <v>534</v>
      </c>
      <c r="G151" s="49" t="s">
        <v>757</v>
      </c>
      <c r="H151" s="49"/>
    </row>
    <row r="152" spans="1:8" s="147" customFormat="1" ht="45" x14ac:dyDescent="0.2">
      <c r="A152" s="106" t="s">
        <v>77</v>
      </c>
      <c r="B152" s="162" t="str">
        <f>+VLOOKUP(A152,dataset!A$2:B$20,2)</f>
        <v>Indicadores Sectoriales de Vitivinicultura</v>
      </c>
      <c r="C152" s="103" t="s">
        <v>189</v>
      </c>
      <c r="D152" s="162" t="str">
        <f>+VLOOKUP(C152,distribution!C$2:D$20,2)</f>
        <v>Indicadores de la cadena de valor de vitivinicultura en valores anuales y mensuales</v>
      </c>
      <c r="E152" s="103" t="s">
        <v>505</v>
      </c>
      <c r="F152" s="49" t="s">
        <v>534</v>
      </c>
      <c r="G152" s="49" t="s">
        <v>756</v>
      </c>
      <c r="H152" s="49"/>
    </row>
    <row r="153" spans="1:8" s="147" customFormat="1" ht="45" x14ac:dyDescent="0.2">
      <c r="A153" s="106" t="s">
        <v>77</v>
      </c>
      <c r="B153" s="162" t="str">
        <f>+VLOOKUP(A153,dataset!A$2:B$20,2)</f>
        <v>Indicadores Sectoriales de Vitivinicultura</v>
      </c>
      <c r="C153" s="103" t="s">
        <v>189</v>
      </c>
      <c r="D153" s="162" t="str">
        <f>+VLOOKUP(C153,distribution!C$2:D$20,2)</f>
        <v>Indicadores de la cadena de valor de vitivinicultura en valores anuales y mensuales</v>
      </c>
      <c r="E153" s="103" t="s">
        <v>199</v>
      </c>
      <c r="F153" s="107" t="s">
        <v>10</v>
      </c>
      <c r="G153" s="49" t="s">
        <v>200</v>
      </c>
      <c r="H153" s="49" t="s">
        <v>412</v>
      </c>
    </row>
    <row r="154" spans="1:8" s="147" customFormat="1" ht="45" x14ac:dyDescent="0.2">
      <c r="A154" s="106" t="s">
        <v>77</v>
      </c>
      <c r="B154" s="162" t="str">
        <f>+VLOOKUP(A154,dataset!A$2:B$20,2)</f>
        <v>Indicadores Sectoriales de Vitivinicultura</v>
      </c>
      <c r="C154" s="103" t="s">
        <v>189</v>
      </c>
      <c r="D154" s="162" t="str">
        <f>+VLOOKUP(C154,distribution!C$2:D$20,2)</f>
        <v>Indicadores de la cadena de valor de vitivinicultura en valores anuales y mensuales</v>
      </c>
      <c r="E154" s="103" t="s">
        <v>201</v>
      </c>
      <c r="F154" s="125" t="s">
        <v>10</v>
      </c>
      <c r="G154" s="108" t="s">
        <v>202</v>
      </c>
      <c r="H154" s="49" t="s">
        <v>407</v>
      </c>
    </row>
    <row r="155" spans="1:8" s="147" customFormat="1" ht="45" x14ac:dyDescent="0.2">
      <c r="A155" s="106" t="s">
        <v>77</v>
      </c>
      <c r="B155" s="162" t="str">
        <f>+VLOOKUP(A155,dataset!A$2:B$20,2)</f>
        <v>Indicadores Sectoriales de Vitivinicultura</v>
      </c>
      <c r="C155" s="103" t="s">
        <v>189</v>
      </c>
      <c r="D155" s="162" t="str">
        <f>+VLOOKUP(C155,distribution!C$2:D$20,2)</f>
        <v>Indicadores de la cadena de valor de vitivinicultura en valores anuales y mensuales</v>
      </c>
      <c r="E155" s="103" t="s">
        <v>533</v>
      </c>
      <c r="F155" s="49" t="s">
        <v>534</v>
      </c>
      <c r="G155" s="49" t="s">
        <v>535</v>
      </c>
      <c r="H155" s="49"/>
    </row>
    <row r="156" spans="1:8" s="147" customFormat="1" ht="45" x14ac:dyDescent="0.2">
      <c r="A156" s="106" t="s">
        <v>77</v>
      </c>
      <c r="B156" s="162" t="str">
        <f>+VLOOKUP(A156,dataset!A$2:B$20,2)</f>
        <v>Indicadores Sectoriales de Vitivinicultura</v>
      </c>
      <c r="C156" s="103" t="s">
        <v>189</v>
      </c>
      <c r="D156" s="162" t="str">
        <f>+VLOOKUP(C156,distribution!C$2:D$20,2)</f>
        <v>Indicadores de la cadena de valor de vitivinicultura en valores anuales y mensuales</v>
      </c>
      <c r="E156" s="103" t="s">
        <v>1</v>
      </c>
      <c r="F156" s="49" t="s">
        <v>9</v>
      </c>
      <c r="G156" s="49" t="s">
        <v>538</v>
      </c>
      <c r="H156" s="49"/>
    </row>
    <row r="157" spans="1:8" s="147" customFormat="1" ht="45" x14ac:dyDescent="0.2">
      <c r="A157" s="106" t="s">
        <v>77</v>
      </c>
      <c r="B157" s="162" t="str">
        <f>+VLOOKUP(A157,dataset!A$2:B$20,2)</f>
        <v>Indicadores Sectoriales de Vitivinicultura</v>
      </c>
      <c r="C157" s="103" t="s">
        <v>189</v>
      </c>
      <c r="D157" s="162" t="str">
        <f>+VLOOKUP(C157,distribution!C$2:D$20,2)</f>
        <v>Indicadores de la cadena de valor de vitivinicultura en valores anuales y mensuales</v>
      </c>
      <c r="E157" s="103" t="s">
        <v>203</v>
      </c>
      <c r="F157" s="128" t="s">
        <v>10</v>
      </c>
      <c r="G157" s="128" t="s">
        <v>204</v>
      </c>
      <c r="H157" s="49" t="s">
        <v>417</v>
      </c>
    </row>
    <row r="158" spans="1:8" s="147" customFormat="1" ht="45" x14ac:dyDescent="0.2">
      <c r="A158" s="106" t="s">
        <v>77</v>
      </c>
      <c r="B158" s="162" t="str">
        <f>+VLOOKUP(A158,dataset!A$2:B$20,2)</f>
        <v>Indicadores Sectoriales de Vitivinicultura</v>
      </c>
      <c r="C158" s="103" t="s">
        <v>189</v>
      </c>
      <c r="D158" s="162" t="str">
        <f>+VLOOKUP(C158,distribution!C$2:D$20,2)</f>
        <v>Indicadores de la cadena de valor de vitivinicultura en valores anuales y mensuales</v>
      </c>
      <c r="E158" s="103" t="s">
        <v>205</v>
      </c>
      <c r="F158" s="128" t="s">
        <v>10</v>
      </c>
      <c r="G158" s="128" t="s">
        <v>206</v>
      </c>
      <c r="H158" s="49" t="s">
        <v>417</v>
      </c>
    </row>
    <row r="159" spans="1:8" s="147" customFormat="1" ht="45" x14ac:dyDescent="0.2">
      <c r="A159" s="106" t="s">
        <v>77</v>
      </c>
      <c r="B159" s="162" t="str">
        <f>+VLOOKUP(A159,dataset!A$2:B$20,2)</f>
        <v>Indicadores Sectoriales de Vitivinicultura</v>
      </c>
      <c r="C159" s="103" t="s">
        <v>189</v>
      </c>
      <c r="D159" s="162" t="str">
        <f>+VLOOKUP(C159,distribution!C$2:D$20,2)</f>
        <v>Indicadores de la cadena de valor de vitivinicultura en valores anuales y mensuales</v>
      </c>
      <c r="E159" s="103" t="s">
        <v>198</v>
      </c>
      <c r="F159" s="107" t="s">
        <v>10</v>
      </c>
      <c r="G159" s="49" t="s">
        <v>193</v>
      </c>
      <c r="H159" s="49" t="s">
        <v>399</v>
      </c>
    </row>
    <row r="160" spans="1:8" s="147" customFormat="1" ht="45" x14ac:dyDescent="0.2">
      <c r="A160" s="106" t="s">
        <v>77</v>
      </c>
      <c r="B160" s="162" t="str">
        <f>+VLOOKUP(A160,dataset!A$2:B$20,2)</f>
        <v>Indicadores Sectoriales de Vitivinicultura</v>
      </c>
      <c r="C160" s="103" t="s">
        <v>189</v>
      </c>
      <c r="D160" s="162" t="str">
        <f>+VLOOKUP(C160,distribution!C$2:D$20,2)</f>
        <v>Indicadores de la cadena de valor de vitivinicultura en valores anuales y mensuales</v>
      </c>
      <c r="E160" s="103" t="s">
        <v>194</v>
      </c>
      <c r="F160" s="107" t="s">
        <v>10</v>
      </c>
      <c r="G160" s="49" t="s">
        <v>195</v>
      </c>
      <c r="H160" s="49" t="s">
        <v>412</v>
      </c>
    </row>
    <row r="161" spans="1:8" s="147" customFormat="1" ht="45" x14ac:dyDescent="0.2">
      <c r="A161" s="106" t="s">
        <v>77</v>
      </c>
      <c r="B161" s="162" t="str">
        <f>+VLOOKUP(A161,dataset!A$2:B$20,2)</f>
        <v>Indicadores Sectoriales de Vitivinicultura</v>
      </c>
      <c r="C161" s="103" t="s">
        <v>189</v>
      </c>
      <c r="D161" s="162" t="str">
        <f>+VLOOKUP(C161,distribution!C$2:D$20,2)</f>
        <v>Indicadores de la cadena de valor de vitivinicultura en valores anuales y mensuales</v>
      </c>
      <c r="E161" s="103" t="s">
        <v>190</v>
      </c>
      <c r="F161" s="107" t="s">
        <v>10</v>
      </c>
      <c r="G161" s="49" t="s">
        <v>191</v>
      </c>
      <c r="H161" s="49" t="s">
        <v>413</v>
      </c>
    </row>
    <row r="162" spans="1:8" s="147" customFormat="1" ht="45" x14ac:dyDescent="0.2">
      <c r="A162" s="106" t="s">
        <v>77</v>
      </c>
      <c r="B162" s="162" t="str">
        <f>+VLOOKUP(A162,dataset!A$2:B$20,2)</f>
        <v>Indicadores Sectoriales de Vitivinicultura</v>
      </c>
      <c r="C162" s="103" t="s">
        <v>189</v>
      </c>
      <c r="D162" s="162" t="str">
        <f>+VLOOKUP(C162,distribution!C$2:D$20,2)</f>
        <v>Indicadores de la cadena de valor de vitivinicultura en valores anuales y mensuales</v>
      </c>
      <c r="E162" s="103" t="s">
        <v>196</v>
      </c>
      <c r="F162" s="107" t="s">
        <v>10</v>
      </c>
      <c r="G162" s="49" t="s">
        <v>197</v>
      </c>
      <c r="H162" s="49" t="s">
        <v>412</v>
      </c>
    </row>
    <row r="163" spans="1:8" s="147" customFormat="1" ht="45" x14ac:dyDescent="0.2">
      <c r="A163" s="106" t="s">
        <v>77</v>
      </c>
      <c r="B163" s="162" t="str">
        <f>+VLOOKUP(A163,dataset!A$2:B$20,2)</f>
        <v>Indicadores Sectoriales de Vitivinicultura</v>
      </c>
      <c r="C163" s="103" t="s">
        <v>189</v>
      </c>
      <c r="D163" s="162" t="str">
        <f>+VLOOKUP(C163,distribution!C$2:D$20,2)</f>
        <v>Indicadores de la cadena de valor de vitivinicultura en valores anuales y mensuales</v>
      </c>
      <c r="E163" s="103" t="s">
        <v>192</v>
      </c>
      <c r="F163" s="107" t="s">
        <v>10</v>
      </c>
      <c r="G163" s="49" t="s">
        <v>193</v>
      </c>
      <c r="H163" s="49" t="s">
        <v>412</v>
      </c>
    </row>
    <row r="164" spans="1:8" s="147" customFormat="1" ht="45" x14ac:dyDescent="0.2">
      <c r="A164" s="106" t="s">
        <v>59</v>
      </c>
      <c r="B164" s="162" t="str">
        <f>+VLOOKUP(A164,dataset!A$2:B$20,2)</f>
        <v>Indicadores Sectoriales Forestales</v>
      </c>
      <c r="C164" s="103" t="s">
        <v>210</v>
      </c>
      <c r="D164" s="162" t="str">
        <f>+VLOOKUP(C164,distribution!C$2:D$20,2)</f>
        <v>Indicadores forestales, muebles y papel en valores anuales y trimestrales</v>
      </c>
      <c r="E164" s="103" t="s">
        <v>507</v>
      </c>
      <c r="F164" s="49" t="s">
        <v>10</v>
      </c>
      <c r="G164" s="49" t="s">
        <v>620</v>
      </c>
      <c r="H164" s="49"/>
    </row>
    <row r="165" spans="1:8" s="147" customFormat="1" ht="45" x14ac:dyDescent="0.2">
      <c r="A165" s="106" t="s">
        <v>59</v>
      </c>
      <c r="B165" s="162" t="str">
        <f>+VLOOKUP(A165,dataset!A$2:B$20,2)</f>
        <v>Indicadores Sectoriales Forestales</v>
      </c>
      <c r="C165" s="103" t="s">
        <v>210</v>
      </c>
      <c r="D165" s="162" t="str">
        <f>+VLOOKUP(C165,distribution!C$2:D$20,2)</f>
        <v>Indicadores forestales, muebles y papel en valores anuales y trimestrales</v>
      </c>
      <c r="E165" s="103" t="s">
        <v>508</v>
      </c>
      <c r="F165" s="49" t="s">
        <v>534</v>
      </c>
      <c r="G165" s="49" t="s">
        <v>757</v>
      </c>
      <c r="H165" s="49"/>
    </row>
    <row r="166" spans="1:8" s="147" customFormat="1" ht="45" x14ac:dyDescent="0.2">
      <c r="A166" s="106" t="s">
        <v>59</v>
      </c>
      <c r="B166" s="162" t="str">
        <f>+VLOOKUP(A166,dataset!A$2:B$20,2)</f>
        <v>Indicadores Sectoriales Forestales</v>
      </c>
      <c r="C166" s="103" t="s">
        <v>210</v>
      </c>
      <c r="D166" s="162" t="str">
        <f>+VLOOKUP(C166,distribution!C$2:D$20,2)</f>
        <v>Indicadores forestales, muebles y papel en valores anuales y trimestrales</v>
      </c>
      <c r="E166" s="103" t="s">
        <v>505</v>
      </c>
      <c r="F166" s="49" t="s">
        <v>534</v>
      </c>
      <c r="G166" s="49" t="s">
        <v>756</v>
      </c>
      <c r="H166" s="49"/>
    </row>
    <row r="167" spans="1:8" s="147" customFormat="1" ht="45" x14ac:dyDescent="0.2">
      <c r="A167" s="106" t="s">
        <v>59</v>
      </c>
      <c r="B167" s="162" t="str">
        <f>+VLOOKUP(A167,dataset!A$2:B$20,2)</f>
        <v>Indicadores Sectoriales Forestales</v>
      </c>
      <c r="C167" s="103" t="s">
        <v>210</v>
      </c>
      <c r="D167" s="162" t="str">
        <f>+VLOOKUP(C167,distribution!C$2:D$20,2)</f>
        <v>Indicadores forestales, muebles y papel en valores anuales y trimestrales</v>
      </c>
      <c r="E167" s="103" t="s">
        <v>238</v>
      </c>
      <c r="F167" s="107" t="s">
        <v>10</v>
      </c>
      <c r="G167" s="49" t="s">
        <v>558</v>
      </c>
      <c r="H167" s="49" t="s">
        <v>407</v>
      </c>
    </row>
    <row r="168" spans="1:8" s="147" customFormat="1" ht="45" x14ac:dyDescent="0.2">
      <c r="A168" s="106" t="s">
        <v>59</v>
      </c>
      <c r="B168" s="162" t="str">
        <f>+VLOOKUP(A168,dataset!A$2:B$20,2)</f>
        <v>Indicadores Sectoriales Forestales</v>
      </c>
      <c r="C168" s="103" t="s">
        <v>210</v>
      </c>
      <c r="D168" s="162" t="str">
        <f>+VLOOKUP(C168,distribution!C$2:D$20,2)</f>
        <v>Indicadores forestales, muebles y papel en valores anuales y trimestrales</v>
      </c>
      <c r="E168" s="103" t="s">
        <v>236</v>
      </c>
      <c r="F168" s="107" t="s">
        <v>10</v>
      </c>
      <c r="G168" s="49" t="s">
        <v>559</v>
      </c>
      <c r="H168" s="49" t="s">
        <v>407</v>
      </c>
    </row>
    <row r="169" spans="1:8" s="147" customFormat="1" ht="67.5" x14ac:dyDescent="0.2">
      <c r="A169" s="106" t="s">
        <v>59</v>
      </c>
      <c r="B169" s="162" t="str">
        <f>+VLOOKUP(A169,dataset!A$2:B$20,2)</f>
        <v>Indicadores Sectoriales Forestales</v>
      </c>
      <c r="C169" s="103" t="s">
        <v>210</v>
      </c>
      <c r="D169" s="162" t="str">
        <f>+VLOOKUP(C169,distribution!C$2:D$20,2)</f>
        <v>Indicadores forestales, muebles y papel en valores anuales y trimestrales</v>
      </c>
      <c r="E169" s="103" t="s">
        <v>239</v>
      </c>
      <c r="F169" s="107" t="s">
        <v>10</v>
      </c>
      <c r="G169" s="49" t="s">
        <v>560</v>
      </c>
      <c r="H169" s="49" t="s">
        <v>407</v>
      </c>
    </row>
    <row r="170" spans="1:8" s="147" customFormat="1" ht="45" x14ac:dyDescent="0.2">
      <c r="A170" s="106" t="s">
        <v>59</v>
      </c>
      <c r="B170" s="162" t="str">
        <f>+VLOOKUP(A170,dataset!A$2:B$20,2)</f>
        <v>Indicadores Sectoriales Forestales</v>
      </c>
      <c r="C170" s="103" t="s">
        <v>210</v>
      </c>
      <c r="D170" s="162" t="str">
        <f>+VLOOKUP(C170,distribution!C$2:D$20,2)</f>
        <v>Indicadores forestales, muebles y papel en valores anuales y trimestrales</v>
      </c>
      <c r="E170" s="103" t="s">
        <v>240</v>
      </c>
      <c r="F170" s="107" t="s">
        <v>10</v>
      </c>
      <c r="G170" s="49" t="s">
        <v>561</v>
      </c>
      <c r="H170" s="49" t="s">
        <v>407</v>
      </c>
    </row>
    <row r="171" spans="1:8" s="147" customFormat="1" ht="45" x14ac:dyDescent="0.2">
      <c r="A171" s="106" t="s">
        <v>59</v>
      </c>
      <c r="B171" s="162" t="str">
        <f>+VLOOKUP(A171,dataset!A$2:B$20,2)</f>
        <v>Indicadores Sectoriales Forestales</v>
      </c>
      <c r="C171" s="103" t="s">
        <v>210</v>
      </c>
      <c r="D171" s="162" t="str">
        <f>+VLOOKUP(C171,distribution!C$2:D$20,2)</f>
        <v>Indicadores forestales, muebles y papel en valores anuales y trimestrales</v>
      </c>
      <c r="E171" s="103" t="s">
        <v>241</v>
      </c>
      <c r="F171" s="107" t="s">
        <v>10</v>
      </c>
      <c r="G171" s="49" t="s">
        <v>562</v>
      </c>
      <c r="H171" s="49" t="s">
        <v>407</v>
      </c>
    </row>
    <row r="172" spans="1:8" s="147" customFormat="1" ht="45" x14ac:dyDescent="0.2">
      <c r="A172" s="106" t="s">
        <v>59</v>
      </c>
      <c r="B172" s="162" t="str">
        <f>+VLOOKUP(A172,dataset!A$2:B$20,2)</f>
        <v>Indicadores Sectoriales Forestales</v>
      </c>
      <c r="C172" s="103" t="s">
        <v>210</v>
      </c>
      <c r="D172" s="162" t="str">
        <f>+VLOOKUP(C172,distribution!C$2:D$20,2)</f>
        <v>Indicadores forestales, muebles y papel en valores anuales y trimestrales</v>
      </c>
      <c r="E172" s="103" t="s">
        <v>242</v>
      </c>
      <c r="F172" s="107" t="s">
        <v>10</v>
      </c>
      <c r="G172" s="49" t="s">
        <v>563</v>
      </c>
      <c r="H172" s="49" t="s">
        <v>407</v>
      </c>
    </row>
    <row r="173" spans="1:8" s="147" customFormat="1" ht="45" x14ac:dyDescent="0.2">
      <c r="A173" s="106" t="s">
        <v>59</v>
      </c>
      <c r="B173" s="162" t="str">
        <f>+VLOOKUP(A173,dataset!A$2:B$20,2)</f>
        <v>Indicadores Sectoriales Forestales</v>
      </c>
      <c r="C173" s="103" t="s">
        <v>210</v>
      </c>
      <c r="D173" s="162" t="str">
        <f>+VLOOKUP(C173,distribution!C$2:D$20,2)</f>
        <v>Indicadores forestales, muebles y papel en valores anuales y trimestrales</v>
      </c>
      <c r="E173" s="103" t="s">
        <v>237</v>
      </c>
      <c r="F173" s="107" t="s">
        <v>10</v>
      </c>
      <c r="G173" s="49" t="s">
        <v>564</v>
      </c>
      <c r="H173" s="49" t="s">
        <v>407</v>
      </c>
    </row>
    <row r="174" spans="1:8" s="147" customFormat="1" ht="45" x14ac:dyDescent="0.2">
      <c r="A174" s="106" t="s">
        <v>59</v>
      </c>
      <c r="B174" s="162" t="str">
        <f>+VLOOKUP(A174,dataset!A$2:B$20,2)</f>
        <v>Indicadores Sectoriales Forestales</v>
      </c>
      <c r="C174" s="103" t="s">
        <v>210</v>
      </c>
      <c r="D174" s="162" t="str">
        <f>+VLOOKUP(C174,distribution!C$2:D$20,2)</f>
        <v>Indicadores forestales, muebles y papel en valores anuales y trimestrales</v>
      </c>
      <c r="E174" s="103" t="s">
        <v>243</v>
      </c>
      <c r="F174" s="107" t="s">
        <v>10</v>
      </c>
      <c r="G174" s="49" t="s">
        <v>565</v>
      </c>
      <c r="H174" s="49" t="s">
        <v>407</v>
      </c>
    </row>
    <row r="175" spans="1:8" s="147" customFormat="1" ht="45" x14ac:dyDescent="0.2">
      <c r="A175" s="106" t="s">
        <v>59</v>
      </c>
      <c r="B175" s="162" t="str">
        <f>+VLOOKUP(A175,dataset!A$2:B$20,2)</f>
        <v>Indicadores Sectoriales Forestales</v>
      </c>
      <c r="C175" s="103" t="s">
        <v>210</v>
      </c>
      <c r="D175" s="162" t="str">
        <f>+VLOOKUP(C175,distribution!C$2:D$20,2)</f>
        <v>Indicadores forestales, muebles y papel en valores anuales y trimestrales</v>
      </c>
      <c r="E175" s="103" t="s">
        <v>244</v>
      </c>
      <c r="F175" s="107" t="s">
        <v>10</v>
      </c>
      <c r="G175" s="49" t="s">
        <v>566</v>
      </c>
      <c r="H175" s="49" t="s">
        <v>407</v>
      </c>
    </row>
    <row r="176" spans="1:8" s="147" customFormat="1" ht="45" x14ac:dyDescent="0.2">
      <c r="A176" s="106" t="s">
        <v>59</v>
      </c>
      <c r="B176" s="162" t="str">
        <f>+VLOOKUP(A176,dataset!A$2:B$20,2)</f>
        <v>Indicadores Sectoriales Forestales</v>
      </c>
      <c r="C176" s="103" t="s">
        <v>210</v>
      </c>
      <c r="D176" s="162" t="str">
        <f>+VLOOKUP(C176,distribution!C$2:D$20,2)</f>
        <v>Indicadores forestales, muebles y papel en valores anuales y trimestrales</v>
      </c>
      <c r="E176" s="103" t="s">
        <v>245</v>
      </c>
      <c r="F176" s="107" t="s">
        <v>10</v>
      </c>
      <c r="G176" s="49" t="s">
        <v>567</v>
      </c>
      <c r="H176" s="49" t="s">
        <v>407</v>
      </c>
    </row>
    <row r="177" spans="1:8" s="147" customFormat="1" ht="45" x14ac:dyDescent="0.2">
      <c r="A177" s="106" t="s">
        <v>59</v>
      </c>
      <c r="B177" s="162" t="str">
        <f>+VLOOKUP(A177,dataset!A$2:B$20,2)</f>
        <v>Indicadores Sectoriales Forestales</v>
      </c>
      <c r="C177" s="103" t="s">
        <v>210</v>
      </c>
      <c r="D177" s="162" t="str">
        <f>+VLOOKUP(C177,distribution!C$2:D$20,2)</f>
        <v>Indicadores forestales, muebles y papel en valores anuales y trimestrales</v>
      </c>
      <c r="E177" s="103" t="s">
        <v>246</v>
      </c>
      <c r="F177" s="107" t="s">
        <v>10</v>
      </c>
      <c r="G177" s="49" t="s">
        <v>568</v>
      </c>
      <c r="H177" s="49" t="s">
        <v>407</v>
      </c>
    </row>
    <row r="178" spans="1:8" s="147" customFormat="1" ht="45" x14ac:dyDescent="0.2">
      <c r="A178" s="106" t="s">
        <v>59</v>
      </c>
      <c r="B178" s="162" t="str">
        <f>+VLOOKUP(A178,dataset!A$2:B$20,2)</f>
        <v>Indicadores Sectoriales Forestales</v>
      </c>
      <c r="C178" s="103" t="s">
        <v>210</v>
      </c>
      <c r="D178" s="162" t="str">
        <f>+VLOOKUP(C178,distribution!C$2:D$20,2)</f>
        <v>Indicadores forestales, muebles y papel en valores anuales y trimestrales</v>
      </c>
      <c r="E178" s="103" t="s">
        <v>235</v>
      </c>
      <c r="F178" s="107" t="s">
        <v>10</v>
      </c>
      <c r="G178" s="49" t="s">
        <v>569</v>
      </c>
      <c r="H178" s="49" t="s">
        <v>407</v>
      </c>
    </row>
    <row r="179" spans="1:8" s="147" customFormat="1" ht="45" x14ac:dyDescent="0.2">
      <c r="A179" s="106" t="s">
        <v>59</v>
      </c>
      <c r="B179" s="162" t="str">
        <f>+VLOOKUP(A179,dataset!A$2:B$20,2)</f>
        <v>Indicadores Sectoriales Forestales</v>
      </c>
      <c r="C179" s="103" t="s">
        <v>210</v>
      </c>
      <c r="D179" s="162" t="str">
        <f>+VLOOKUP(C179,distribution!C$2:D$20,2)</f>
        <v>Indicadores forestales, muebles y papel en valores anuales y trimestrales</v>
      </c>
      <c r="E179" s="103" t="s">
        <v>247</v>
      </c>
      <c r="F179" s="107" t="s">
        <v>10</v>
      </c>
      <c r="G179" s="49" t="s">
        <v>570</v>
      </c>
      <c r="H179" s="49" t="s">
        <v>408</v>
      </c>
    </row>
    <row r="180" spans="1:8" s="147" customFormat="1" ht="45" x14ac:dyDescent="0.2">
      <c r="A180" s="106" t="s">
        <v>59</v>
      </c>
      <c r="B180" s="162" t="str">
        <f>+VLOOKUP(A180,dataset!A$2:B$20,2)</f>
        <v>Indicadores Sectoriales Forestales</v>
      </c>
      <c r="C180" s="103" t="s">
        <v>210</v>
      </c>
      <c r="D180" s="162" t="str">
        <f>+VLOOKUP(C180,distribution!C$2:D$20,2)</f>
        <v>Indicadores forestales, muebles y papel en valores anuales y trimestrales</v>
      </c>
      <c r="E180" s="103" t="s">
        <v>250</v>
      </c>
      <c r="F180" s="107" t="s">
        <v>10</v>
      </c>
      <c r="G180" s="49" t="s">
        <v>571</v>
      </c>
      <c r="H180" s="49" t="s">
        <v>408</v>
      </c>
    </row>
    <row r="181" spans="1:8" s="147" customFormat="1" ht="45" x14ac:dyDescent="0.2">
      <c r="A181" s="106" t="s">
        <v>59</v>
      </c>
      <c r="B181" s="162" t="str">
        <f>+VLOOKUP(A181,dataset!A$2:B$20,2)</f>
        <v>Indicadores Sectoriales Forestales</v>
      </c>
      <c r="C181" s="103" t="s">
        <v>210</v>
      </c>
      <c r="D181" s="162" t="str">
        <f>+VLOOKUP(C181,distribution!C$2:D$20,2)</f>
        <v>Indicadores forestales, muebles y papel en valores anuales y trimestrales</v>
      </c>
      <c r="E181" s="103" t="s">
        <v>248</v>
      </c>
      <c r="F181" s="107" t="s">
        <v>10</v>
      </c>
      <c r="G181" s="49" t="s">
        <v>572</v>
      </c>
      <c r="H181" s="49" t="s">
        <v>408</v>
      </c>
    </row>
    <row r="182" spans="1:8" s="147" customFormat="1" ht="56.25" x14ac:dyDescent="0.2">
      <c r="A182" s="106" t="s">
        <v>59</v>
      </c>
      <c r="B182" s="162" t="str">
        <f>+VLOOKUP(A182,dataset!A$2:B$20,2)</f>
        <v>Indicadores Sectoriales Forestales</v>
      </c>
      <c r="C182" s="103" t="s">
        <v>210</v>
      </c>
      <c r="D182" s="162" t="str">
        <f>+VLOOKUP(C182,distribution!C$2:D$20,2)</f>
        <v>Indicadores forestales, muebles y papel en valores anuales y trimestrales</v>
      </c>
      <c r="E182" s="103" t="s">
        <v>251</v>
      </c>
      <c r="F182" s="107" t="s">
        <v>10</v>
      </c>
      <c r="G182" s="49" t="s">
        <v>573</v>
      </c>
      <c r="H182" s="49" t="s">
        <v>408</v>
      </c>
    </row>
    <row r="183" spans="1:8" s="147" customFormat="1" ht="45" x14ac:dyDescent="0.2">
      <c r="A183" s="106" t="s">
        <v>59</v>
      </c>
      <c r="B183" s="162" t="str">
        <f>+VLOOKUP(A183,dataset!A$2:B$20,2)</f>
        <v>Indicadores Sectoriales Forestales</v>
      </c>
      <c r="C183" s="103" t="s">
        <v>210</v>
      </c>
      <c r="D183" s="162" t="str">
        <f>+VLOOKUP(C183,distribution!C$2:D$20,2)</f>
        <v>Indicadores forestales, muebles y papel en valores anuales y trimestrales</v>
      </c>
      <c r="E183" s="103" t="s">
        <v>252</v>
      </c>
      <c r="F183" s="107" t="s">
        <v>10</v>
      </c>
      <c r="G183" s="49" t="s">
        <v>574</v>
      </c>
      <c r="H183" s="49" t="s">
        <v>408</v>
      </c>
    </row>
    <row r="184" spans="1:8" s="147" customFormat="1" ht="45" x14ac:dyDescent="0.2">
      <c r="A184" s="106" t="s">
        <v>59</v>
      </c>
      <c r="B184" s="162" t="str">
        <f>+VLOOKUP(A184,dataset!A$2:B$20,2)</f>
        <v>Indicadores Sectoriales Forestales</v>
      </c>
      <c r="C184" s="103" t="s">
        <v>210</v>
      </c>
      <c r="D184" s="162" t="str">
        <f>+VLOOKUP(C184,distribution!C$2:D$20,2)</f>
        <v>Indicadores forestales, muebles y papel en valores anuales y trimestrales</v>
      </c>
      <c r="E184" s="103" t="s">
        <v>253</v>
      </c>
      <c r="F184" s="107" t="s">
        <v>10</v>
      </c>
      <c r="G184" s="49" t="s">
        <v>575</v>
      </c>
      <c r="H184" s="49" t="s">
        <v>408</v>
      </c>
    </row>
    <row r="185" spans="1:8" s="147" customFormat="1" ht="45" x14ac:dyDescent="0.2">
      <c r="A185" s="106" t="s">
        <v>59</v>
      </c>
      <c r="B185" s="162" t="str">
        <f>+VLOOKUP(A185,dataset!A$2:B$20,2)</f>
        <v>Indicadores Sectoriales Forestales</v>
      </c>
      <c r="C185" s="103" t="s">
        <v>210</v>
      </c>
      <c r="D185" s="162" t="str">
        <f>+VLOOKUP(C185,distribution!C$2:D$20,2)</f>
        <v>Indicadores forestales, muebles y papel en valores anuales y trimestrales</v>
      </c>
      <c r="E185" s="103" t="s">
        <v>254</v>
      </c>
      <c r="F185" s="107" t="s">
        <v>10</v>
      </c>
      <c r="G185" s="49" t="s">
        <v>576</v>
      </c>
      <c r="H185" s="49" t="s">
        <v>408</v>
      </c>
    </row>
    <row r="186" spans="1:8" s="147" customFormat="1" ht="45" x14ac:dyDescent="0.2">
      <c r="A186" s="106" t="s">
        <v>59</v>
      </c>
      <c r="B186" s="162" t="str">
        <f>+VLOOKUP(A186,dataset!A$2:B$20,2)</f>
        <v>Indicadores Sectoriales Forestales</v>
      </c>
      <c r="C186" s="103" t="s">
        <v>210</v>
      </c>
      <c r="D186" s="162" t="str">
        <f>+VLOOKUP(C186,distribution!C$2:D$20,2)</f>
        <v>Indicadores forestales, muebles y papel en valores anuales y trimestrales</v>
      </c>
      <c r="E186" s="103" t="s">
        <v>249</v>
      </c>
      <c r="F186" s="107" t="s">
        <v>10</v>
      </c>
      <c r="G186" s="49" t="s">
        <v>577</v>
      </c>
      <c r="H186" s="49" t="s">
        <v>408</v>
      </c>
    </row>
    <row r="187" spans="1:8" s="147" customFormat="1" ht="45" x14ac:dyDescent="0.2">
      <c r="A187" s="106" t="s">
        <v>59</v>
      </c>
      <c r="B187" s="162" t="str">
        <f>+VLOOKUP(A187,dataset!A$2:B$20,2)</f>
        <v>Indicadores Sectoriales Forestales</v>
      </c>
      <c r="C187" s="103" t="s">
        <v>210</v>
      </c>
      <c r="D187" s="162" t="str">
        <f>+VLOOKUP(C187,distribution!C$2:D$20,2)</f>
        <v>Indicadores forestales, muebles y papel en valores anuales y trimestrales</v>
      </c>
      <c r="E187" s="103" t="s">
        <v>255</v>
      </c>
      <c r="F187" s="107" t="s">
        <v>10</v>
      </c>
      <c r="G187" s="49" t="s">
        <v>578</v>
      </c>
      <c r="H187" s="49" t="s">
        <v>408</v>
      </c>
    </row>
    <row r="188" spans="1:8" s="147" customFormat="1" ht="45" x14ac:dyDescent="0.2">
      <c r="A188" s="106" t="s">
        <v>59</v>
      </c>
      <c r="B188" s="162" t="str">
        <f>+VLOOKUP(A188,dataset!A$2:B$20,2)</f>
        <v>Indicadores Sectoriales Forestales</v>
      </c>
      <c r="C188" s="103" t="s">
        <v>210</v>
      </c>
      <c r="D188" s="162" t="str">
        <f>+VLOOKUP(C188,distribution!C$2:D$20,2)</f>
        <v>Indicadores forestales, muebles y papel en valores anuales y trimestrales</v>
      </c>
      <c r="E188" s="103" t="s">
        <v>256</v>
      </c>
      <c r="F188" s="107" t="s">
        <v>10</v>
      </c>
      <c r="G188" s="49" t="s">
        <v>579</v>
      </c>
      <c r="H188" s="49" t="s">
        <v>408</v>
      </c>
    </row>
    <row r="189" spans="1:8" s="147" customFormat="1" ht="45" x14ac:dyDescent="0.2">
      <c r="A189" s="106" t="s">
        <v>59</v>
      </c>
      <c r="B189" s="162" t="str">
        <f>+VLOOKUP(A189,dataset!A$2:B$20,2)</f>
        <v>Indicadores Sectoriales Forestales</v>
      </c>
      <c r="C189" s="103" t="s">
        <v>210</v>
      </c>
      <c r="D189" s="162" t="str">
        <f>+VLOOKUP(C189,distribution!C$2:D$20,2)</f>
        <v>Indicadores forestales, muebles y papel en valores anuales y trimestrales</v>
      </c>
      <c r="E189" s="103" t="s">
        <v>257</v>
      </c>
      <c r="F189" s="107" t="s">
        <v>10</v>
      </c>
      <c r="G189" s="49" t="s">
        <v>580</v>
      </c>
      <c r="H189" s="49" t="s">
        <v>408</v>
      </c>
    </row>
    <row r="190" spans="1:8" s="147" customFormat="1" ht="45" x14ac:dyDescent="0.2">
      <c r="A190" s="106" t="s">
        <v>59</v>
      </c>
      <c r="B190" s="162" t="str">
        <f>+VLOOKUP(A190,dataset!A$2:B$20,2)</f>
        <v>Indicadores Sectoriales Forestales</v>
      </c>
      <c r="C190" s="103" t="s">
        <v>210</v>
      </c>
      <c r="D190" s="162" t="str">
        <f>+VLOOKUP(C190,distribution!C$2:D$20,2)</f>
        <v>Indicadores forestales, muebles y papel en valores anuales y trimestrales</v>
      </c>
      <c r="E190" s="103" t="s">
        <v>258</v>
      </c>
      <c r="F190" s="107" t="s">
        <v>10</v>
      </c>
      <c r="G190" s="110" t="s">
        <v>581</v>
      </c>
      <c r="H190" s="49" t="s">
        <v>408</v>
      </c>
    </row>
    <row r="191" spans="1:8" s="147" customFormat="1" ht="45" x14ac:dyDescent="0.2">
      <c r="A191" s="106" t="s">
        <v>59</v>
      </c>
      <c r="B191" s="162" t="str">
        <f>+VLOOKUP(A191,dataset!A$2:B$20,2)</f>
        <v>Indicadores Sectoriales Forestales</v>
      </c>
      <c r="C191" s="103" t="s">
        <v>210</v>
      </c>
      <c r="D191" s="162" t="str">
        <f>+VLOOKUP(C191,distribution!C$2:D$20,2)</f>
        <v>Indicadores forestales, muebles y papel en valores anuales y trimestrales</v>
      </c>
      <c r="E191" s="103" t="s">
        <v>212</v>
      </c>
      <c r="F191" s="107" t="s">
        <v>10</v>
      </c>
      <c r="G191" s="49" t="s">
        <v>582</v>
      </c>
      <c r="H191" s="49" t="s">
        <v>399</v>
      </c>
    </row>
    <row r="192" spans="1:8" s="147" customFormat="1" ht="45" x14ac:dyDescent="0.2">
      <c r="A192" s="106" t="s">
        <v>59</v>
      </c>
      <c r="B192" s="162" t="str">
        <f>+VLOOKUP(A192,dataset!A$2:B$20,2)</f>
        <v>Indicadores Sectoriales Forestales</v>
      </c>
      <c r="C192" s="103" t="s">
        <v>210</v>
      </c>
      <c r="D192" s="162" t="str">
        <f>+VLOOKUP(C192,distribution!C$2:D$20,2)</f>
        <v>Indicadores forestales, muebles y papel en valores anuales y trimestrales</v>
      </c>
      <c r="E192" s="103" t="s">
        <v>213</v>
      </c>
      <c r="F192" s="107" t="s">
        <v>10</v>
      </c>
      <c r="G192" s="49" t="s">
        <v>583</v>
      </c>
      <c r="H192" s="49" t="s">
        <v>399</v>
      </c>
    </row>
    <row r="193" spans="1:8" s="147" customFormat="1" ht="45" x14ac:dyDescent="0.2">
      <c r="A193" s="106" t="s">
        <v>59</v>
      </c>
      <c r="B193" s="162" t="str">
        <f>+VLOOKUP(A193,dataset!A$2:B$20,2)</f>
        <v>Indicadores Sectoriales Forestales</v>
      </c>
      <c r="C193" s="103" t="s">
        <v>210</v>
      </c>
      <c r="D193" s="162" t="str">
        <f>+VLOOKUP(C193,distribution!C$2:D$20,2)</f>
        <v>Indicadores forestales, muebles y papel en valores anuales y trimestrales</v>
      </c>
      <c r="E193" s="103" t="s">
        <v>215</v>
      </c>
      <c r="F193" s="107" t="s">
        <v>10</v>
      </c>
      <c r="G193" s="49" t="s">
        <v>584</v>
      </c>
      <c r="H193" s="49" t="s">
        <v>399</v>
      </c>
    </row>
    <row r="194" spans="1:8" s="147" customFormat="1" ht="45" x14ac:dyDescent="0.2">
      <c r="A194" s="106" t="s">
        <v>59</v>
      </c>
      <c r="B194" s="162" t="str">
        <f>+VLOOKUP(A194,dataset!A$2:B$20,2)</f>
        <v>Indicadores Sectoriales Forestales</v>
      </c>
      <c r="C194" s="103" t="s">
        <v>210</v>
      </c>
      <c r="D194" s="162" t="str">
        <f>+VLOOKUP(C194,distribution!C$2:D$20,2)</f>
        <v>Indicadores forestales, muebles y papel en valores anuales y trimestrales</v>
      </c>
      <c r="E194" s="103" t="s">
        <v>214</v>
      </c>
      <c r="F194" s="107" t="s">
        <v>10</v>
      </c>
      <c r="G194" s="49" t="s">
        <v>585</v>
      </c>
      <c r="H194" s="49" t="s">
        <v>399</v>
      </c>
    </row>
    <row r="195" spans="1:8" s="147" customFormat="1" ht="45" x14ac:dyDescent="0.2">
      <c r="A195" s="106" t="s">
        <v>59</v>
      </c>
      <c r="B195" s="162" t="str">
        <f>+VLOOKUP(A195,dataset!A$2:B$20,2)</f>
        <v>Indicadores Sectoriales Forestales</v>
      </c>
      <c r="C195" s="103" t="s">
        <v>210</v>
      </c>
      <c r="D195" s="162" t="str">
        <f>+VLOOKUP(C195,distribution!C$2:D$20,2)</f>
        <v>Indicadores forestales, muebles y papel en valores anuales y trimestrales</v>
      </c>
      <c r="E195" s="103" t="s">
        <v>211</v>
      </c>
      <c r="F195" s="107" t="s">
        <v>10</v>
      </c>
      <c r="G195" s="49" t="s">
        <v>586</v>
      </c>
      <c r="H195" s="49" t="s">
        <v>399</v>
      </c>
    </row>
    <row r="196" spans="1:8" s="147" customFormat="1" ht="45" x14ac:dyDescent="0.2">
      <c r="A196" s="106" t="s">
        <v>59</v>
      </c>
      <c r="B196" s="162" t="str">
        <f>+VLOOKUP(A196,dataset!A$2:B$20,2)</f>
        <v>Indicadores Sectoriales Forestales</v>
      </c>
      <c r="C196" s="103" t="s">
        <v>210</v>
      </c>
      <c r="D196" s="162" t="str">
        <f>+VLOOKUP(C196,distribution!C$2:D$20,2)</f>
        <v>Indicadores forestales, muebles y papel en valores anuales y trimestrales</v>
      </c>
      <c r="E196" s="103" t="s">
        <v>225</v>
      </c>
      <c r="F196" s="107" t="s">
        <v>10</v>
      </c>
      <c r="G196" s="49" t="s">
        <v>587</v>
      </c>
      <c r="H196" s="49" t="s">
        <v>399</v>
      </c>
    </row>
    <row r="197" spans="1:8" s="147" customFormat="1" ht="45" x14ac:dyDescent="0.2">
      <c r="A197" s="106" t="s">
        <v>59</v>
      </c>
      <c r="B197" s="162" t="str">
        <f>+VLOOKUP(A197,dataset!A$2:B$20,2)</f>
        <v>Indicadores Sectoriales Forestales</v>
      </c>
      <c r="C197" s="103" t="s">
        <v>210</v>
      </c>
      <c r="D197" s="162" t="str">
        <f>+VLOOKUP(C197,distribution!C$2:D$20,2)</f>
        <v>Indicadores forestales, muebles y papel en valores anuales y trimestrales</v>
      </c>
      <c r="E197" s="103" t="s">
        <v>226</v>
      </c>
      <c r="F197" s="107" t="s">
        <v>10</v>
      </c>
      <c r="G197" s="49" t="s">
        <v>588</v>
      </c>
      <c r="H197" s="49" t="s">
        <v>399</v>
      </c>
    </row>
    <row r="198" spans="1:8" s="147" customFormat="1" ht="45" x14ac:dyDescent="0.2">
      <c r="A198" s="106" t="s">
        <v>59</v>
      </c>
      <c r="B198" s="162" t="str">
        <f>+VLOOKUP(A198,dataset!A$2:B$20,2)</f>
        <v>Indicadores Sectoriales Forestales</v>
      </c>
      <c r="C198" s="103" t="s">
        <v>210</v>
      </c>
      <c r="D198" s="162" t="str">
        <f>+VLOOKUP(C198,distribution!C$2:D$20,2)</f>
        <v>Indicadores forestales, muebles y papel en valores anuales y trimestrales</v>
      </c>
      <c r="E198" s="103" t="s">
        <v>227</v>
      </c>
      <c r="F198" s="107" t="s">
        <v>10</v>
      </c>
      <c r="G198" s="49" t="s">
        <v>589</v>
      </c>
      <c r="H198" s="49" t="s">
        <v>399</v>
      </c>
    </row>
    <row r="199" spans="1:8" s="147" customFormat="1" ht="45" x14ac:dyDescent="0.2">
      <c r="A199" s="106" t="s">
        <v>59</v>
      </c>
      <c r="B199" s="162" t="str">
        <f>+VLOOKUP(A199,dataset!A$2:B$20,2)</f>
        <v>Indicadores Sectoriales Forestales</v>
      </c>
      <c r="C199" s="103" t="s">
        <v>210</v>
      </c>
      <c r="D199" s="162" t="str">
        <f>+VLOOKUP(C199,distribution!C$2:D$20,2)</f>
        <v>Indicadores forestales, muebles y papel en valores anuales y trimestrales</v>
      </c>
      <c r="E199" s="103" t="s">
        <v>228</v>
      </c>
      <c r="F199" s="107" t="s">
        <v>10</v>
      </c>
      <c r="G199" s="49" t="s">
        <v>590</v>
      </c>
      <c r="H199" s="49" t="s">
        <v>399</v>
      </c>
    </row>
    <row r="200" spans="1:8" s="147" customFormat="1" ht="45" x14ac:dyDescent="0.2">
      <c r="A200" s="106" t="s">
        <v>59</v>
      </c>
      <c r="B200" s="162" t="str">
        <f>+VLOOKUP(A200,dataset!A$2:B$20,2)</f>
        <v>Indicadores Sectoriales Forestales</v>
      </c>
      <c r="C200" s="103" t="s">
        <v>210</v>
      </c>
      <c r="D200" s="162" t="str">
        <f>+VLOOKUP(C200,distribution!C$2:D$20,2)</f>
        <v>Indicadores forestales, muebles y papel en valores anuales y trimestrales</v>
      </c>
      <c r="E200" s="103" t="s">
        <v>229</v>
      </c>
      <c r="F200" s="107" t="s">
        <v>10</v>
      </c>
      <c r="G200" s="49" t="s">
        <v>591</v>
      </c>
      <c r="H200" s="49" t="s">
        <v>399</v>
      </c>
    </row>
    <row r="201" spans="1:8" s="147" customFormat="1" ht="45" x14ac:dyDescent="0.2">
      <c r="A201" s="106" t="s">
        <v>59</v>
      </c>
      <c r="B201" s="162" t="str">
        <f>+VLOOKUP(A201,dataset!A$2:B$20,2)</f>
        <v>Indicadores Sectoriales Forestales</v>
      </c>
      <c r="C201" s="103" t="s">
        <v>210</v>
      </c>
      <c r="D201" s="162" t="str">
        <f>+VLOOKUP(C201,distribution!C$2:D$20,2)</f>
        <v>Indicadores forestales, muebles y papel en valores anuales y trimestrales</v>
      </c>
      <c r="E201" s="103" t="s">
        <v>533</v>
      </c>
      <c r="F201" s="49" t="s">
        <v>534</v>
      </c>
      <c r="G201" s="49" t="s">
        <v>535</v>
      </c>
      <c r="H201" s="49"/>
    </row>
    <row r="202" spans="1:8" s="147" customFormat="1" ht="45" x14ac:dyDescent="0.2">
      <c r="A202" s="106" t="s">
        <v>59</v>
      </c>
      <c r="B202" s="162" t="str">
        <f>+VLOOKUP(A202,dataset!A$2:B$20,2)</f>
        <v>Indicadores Sectoriales Forestales</v>
      </c>
      <c r="C202" s="103" t="s">
        <v>210</v>
      </c>
      <c r="D202" s="162" t="str">
        <f>+VLOOKUP(C202,distribution!C$2:D$20,2)</f>
        <v>Indicadores forestales, muebles y papel en valores anuales y trimestrales</v>
      </c>
      <c r="E202" s="103" t="s">
        <v>1</v>
      </c>
      <c r="F202" s="49" t="s">
        <v>9</v>
      </c>
      <c r="G202" s="110" t="s">
        <v>538</v>
      </c>
      <c r="H202" s="49"/>
    </row>
    <row r="203" spans="1:8" s="147" customFormat="1" ht="45" x14ac:dyDescent="0.2">
      <c r="A203" s="106" t="s">
        <v>59</v>
      </c>
      <c r="B203" s="162" t="str">
        <f>+VLOOKUP(A203,dataset!A$2:B$20,2)</f>
        <v>Indicadores Sectoriales Forestales</v>
      </c>
      <c r="C203" s="103" t="s">
        <v>210</v>
      </c>
      <c r="D203" s="162" t="str">
        <f>+VLOOKUP(C203,distribution!C$2:D$20,2)</f>
        <v>Indicadores forestales, muebles y papel en valores anuales y trimestrales</v>
      </c>
      <c r="E203" s="103" t="s">
        <v>218</v>
      </c>
      <c r="F203" s="107" t="s">
        <v>10</v>
      </c>
      <c r="G203" s="49" t="s">
        <v>592</v>
      </c>
      <c r="H203" s="49" t="s">
        <v>395</v>
      </c>
    </row>
    <row r="204" spans="1:8" s="147" customFormat="1" ht="45" x14ac:dyDescent="0.2">
      <c r="A204" s="106" t="s">
        <v>59</v>
      </c>
      <c r="B204" s="162" t="str">
        <f>+VLOOKUP(A204,dataset!A$2:B$20,2)</f>
        <v>Indicadores Sectoriales Forestales</v>
      </c>
      <c r="C204" s="103" t="s">
        <v>210</v>
      </c>
      <c r="D204" s="162" t="str">
        <f>+VLOOKUP(C204,distribution!C$2:D$20,2)</f>
        <v>Indicadores forestales, muebles y papel en valores anuales y trimestrales</v>
      </c>
      <c r="E204" s="103" t="s">
        <v>219</v>
      </c>
      <c r="F204" s="107" t="s">
        <v>10</v>
      </c>
      <c r="G204" s="49" t="s">
        <v>593</v>
      </c>
      <c r="H204" s="49" t="s">
        <v>395</v>
      </c>
    </row>
    <row r="205" spans="1:8" s="147" customFormat="1" ht="45" x14ac:dyDescent="0.2">
      <c r="A205" s="106" t="s">
        <v>59</v>
      </c>
      <c r="B205" s="162" t="str">
        <f>+VLOOKUP(A205,dataset!A$2:B$20,2)</f>
        <v>Indicadores Sectoriales Forestales</v>
      </c>
      <c r="C205" s="103" t="s">
        <v>210</v>
      </c>
      <c r="D205" s="162" t="str">
        <f>+VLOOKUP(C205,distribution!C$2:D$20,2)</f>
        <v>Indicadores forestales, muebles y papel en valores anuales y trimestrales</v>
      </c>
      <c r="E205" s="103" t="s">
        <v>220</v>
      </c>
      <c r="F205" s="107" t="s">
        <v>10</v>
      </c>
      <c r="G205" s="49" t="s">
        <v>594</v>
      </c>
      <c r="H205" s="49" t="s">
        <v>395</v>
      </c>
    </row>
    <row r="206" spans="1:8" s="147" customFormat="1" ht="45" x14ac:dyDescent="0.2">
      <c r="A206" s="106" t="s">
        <v>59</v>
      </c>
      <c r="B206" s="162" t="str">
        <f>+VLOOKUP(A206,dataset!A$2:B$20,2)</f>
        <v>Indicadores Sectoriales Forestales</v>
      </c>
      <c r="C206" s="103" t="s">
        <v>210</v>
      </c>
      <c r="D206" s="162" t="str">
        <f>+VLOOKUP(C206,distribution!C$2:D$20,2)</f>
        <v>Indicadores forestales, muebles y papel en valores anuales y trimestrales</v>
      </c>
      <c r="E206" s="103" t="s">
        <v>221</v>
      </c>
      <c r="F206" s="107" t="s">
        <v>10</v>
      </c>
      <c r="G206" s="49" t="s">
        <v>595</v>
      </c>
      <c r="H206" s="49" t="s">
        <v>395</v>
      </c>
    </row>
    <row r="207" spans="1:8" s="147" customFormat="1" ht="45" x14ac:dyDescent="0.2">
      <c r="A207" s="106" t="s">
        <v>59</v>
      </c>
      <c r="B207" s="162" t="str">
        <f>+VLOOKUP(A207,dataset!A$2:B$20,2)</f>
        <v>Indicadores Sectoriales Forestales</v>
      </c>
      <c r="C207" s="103" t="s">
        <v>210</v>
      </c>
      <c r="D207" s="162" t="str">
        <f>+VLOOKUP(C207,distribution!C$2:D$20,2)</f>
        <v>Indicadores forestales, muebles y papel en valores anuales y trimestrales</v>
      </c>
      <c r="E207" s="103" t="s">
        <v>222</v>
      </c>
      <c r="F207" s="107" t="s">
        <v>10</v>
      </c>
      <c r="G207" s="49" t="s">
        <v>596</v>
      </c>
      <c r="H207" s="49" t="s">
        <v>395</v>
      </c>
    </row>
    <row r="208" spans="1:8" s="147" customFormat="1" ht="45" x14ac:dyDescent="0.2">
      <c r="A208" s="106" t="s">
        <v>59</v>
      </c>
      <c r="B208" s="162" t="str">
        <f>+VLOOKUP(A208,dataset!A$2:B$20,2)</f>
        <v>Indicadores Sectoriales Forestales</v>
      </c>
      <c r="C208" s="103" t="s">
        <v>210</v>
      </c>
      <c r="D208" s="162" t="str">
        <f>+VLOOKUP(C208,distribution!C$2:D$20,2)</f>
        <v>Indicadores forestales, muebles y papel en valores anuales y trimestrales</v>
      </c>
      <c r="E208" s="103" t="s">
        <v>223</v>
      </c>
      <c r="F208" s="107" t="s">
        <v>10</v>
      </c>
      <c r="G208" s="49" t="s">
        <v>597</v>
      </c>
      <c r="H208" s="49" t="s">
        <v>399</v>
      </c>
    </row>
    <row r="209" spans="1:8" s="147" customFormat="1" ht="45" x14ac:dyDescent="0.2">
      <c r="A209" s="106" t="s">
        <v>59</v>
      </c>
      <c r="B209" s="162" t="str">
        <f>+VLOOKUP(A209,dataset!A$2:B$20,2)</f>
        <v>Indicadores Sectoriales Forestales</v>
      </c>
      <c r="C209" s="103" t="s">
        <v>210</v>
      </c>
      <c r="D209" s="162" t="str">
        <f>+VLOOKUP(C209,distribution!C$2:D$20,2)</f>
        <v>Indicadores forestales, muebles y papel en valores anuales y trimestrales</v>
      </c>
      <c r="E209" s="103" t="s">
        <v>230</v>
      </c>
      <c r="F209" s="107" t="s">
        <v>10</v>
      </c>
      <c r="G209" s="49" t="s">
        <v>598</v>
      </c>
      <c r="H209" s="49" t="s">
        <v>399</v>
      </c>
    </row>
    <row r="210" spans="1:8" s="147" customFormat="1" ht="45" x14ac:dyDescent="0.2">
      <c r="A210" s="106" t="s">
        <v>59</v>
      </c>
      <c r="B210" s="162" t="str">
        <f>+VLOOKUP(A210,dataset!A$2:B$20,2)</f>
        <v>Indicadores Sectoriales Forestales</v>
      </c>
      <c r="C210" s="103" t="s">
        <v>210</v>
      </c>
      <c r="D210" s="162" t="str">
        <f>+VLOOKUP(C210,distribution!C$2:D$20,2)</f>
        <v>Indicadores forestales, muebles y papel en valores anuales y trimestrales</v>
      </c>
      <c r="E210" s="103" t="s">
        <v>224</v>
      </c>
      <c r="F210" s="107" t="s">
        <v>10</v>
      </c>
      <c r="G210" s="49" t="s">
        <v>599</v>
      </c>
      <c r="H210" s="49" t="s">
        <v>399</v>
      </c>
    </row>
    <row r="211" spans="1:8" s="147" customFormat="1" ht="45" x14ac:dyDescent="0.2">
      <c r="A211" s="106" t="s">
        <v>59</v>
      </c>
      <c r="B211" s="162" t="str">
        <f>+VLOOKUP(A211,dataset!A$2:B$20,2)</f>
        <v>Indicadores Sectoriales Forestales</v>
      </c>
      <c r="C211" s="103" t="s">
        <v>210</v>
      </c>
      <c r="D211" s="162" t="str">
        <f>+VLOOKUP(C211,distribution!C$2:D$20,2)</f>
        <v>Indicadores forestales, muebles y papel en valores anuales y trimestrales</v>
      </c>
      <c r="E211" s="103" t="s">
        <v>232</v>
      </c>
      <c r="F211" s="107" t="s">
        <v>10</v>
      </c>
      <c r="G211" s="49" t="s">
        <v>600</v>
      </c>
      <c r="H211" s="49" t="s">
        <v>395</v>
      </c>
    </row>
    <row r="212" spans="1:8" s="147" customFormat="1" ht="45" x14ac:dyDescent="0.2">
      <c r="A212" s="106" t="s">
        <v>59</v>
      </c>
      <c r="B212" s="162" t="str">
        <f>+VLOOKUP(A212,dataset!A$2:B$20,2)</f>
        <v>Indicadores Sectoriales Forestales</v>
      </c>
      <c r="C212" s="103" t="s">
        <v>210</v>
      </c>
      <c r="D212" s="162" t="str">
        <f>+VLOOKUP(C212,distribution!C$2:D$20,2)</f>
        <v>Indicadores forestales, muebles y papel en valores anuales y trimestrales</v>
      </c>
      <c r="E212" s="103" t="s">
        <v>233</v>
      </c>
      <c r="F212" s="107" t="s">
        <v>10</v>
      </c>
      <c r="G212" s="49" t="s">
        <v>601</v>
      </c>
      <c r="H212" s="49" t="s">
        <v>395</v>
      </c>
    </row>
    <row r="213" spans="1:8" s="147" customFormat="1" ht="45" x14ac:dyDescent="0.2">
      <c r="A213" s="106" t="s">
        <v>59</v>
      </c>
      <c r="B213" s="162" t="str">
        <f>+VLOOKUP(A213,dataset!A$2:B$20,2)</f>
        <v>Indicadores Sectoriales Forestales</v>
      </c>
      <c r="C213" s="103" t="s">
        <v>210</v>
      </c>
      <c r="D213" s="162" t="str">
        <f>+VLOOKUP(C213,distribution!C$2:D$20,2)</f>
        <v>Indicadores forestales, muebles y papel en valores anuales y trimestrales</v>
      </c>
      <c r="E213" s="103" t="s">
        <v>234</v>
      </c>
      <c r="F213" s="107" t="s">
        <v>10</v>
      </c>
      <c r="G213" s="49" t="s">
        <v>602</v>
      </c>
      <c r="H213" s="49" t="s">
        <v>399</v>
      </c>
    </row>
    <row r="214" spans="1:8" s="147" customFormat="1" ht="45" x14ac:dyDescent="0.2">
      <c r="A214" s="106" t="s">
        <v>59</v>
      </c>
      <c r="B214" s="162" t="str">
        <f>+VLOOKUP(A214,dataset!A$2:B$20,2)</f>
        <v>Indicadores Sectoriales Forestales</v>
      </c>
      <c r="C214" s="103" t="s">
        <v>210</v>
      </c>
      <c r="D214" s="162" t="str">
        <f>+VLOOKUP(C214,distribution!C$2:D$20,2)</f>
        <v>Indicadores forestales, muebles y papel en valores anuales y trimestrales</v>
      </c>
      <c r="E214" s="103" t="s">
        <v>217</v>
      </c>
      <c r="F214" s="107" t="s">
        <v>10</v>
      </c>
      <c r="G214" s="49" t="s">
        <v>603</v>
      </c>
      <c r="H214" s="49" t="s">
        <v>399</v>
      </c>
    </row>
    <row r="215" spans="1:8" s="147" customFormat="1" ht="45" x14ac:dyDescent="0.2">
      <c r="A215" s="106" t="s">
        <v>59</v>
      </c>
      <c r="B215" s="162" t="str">
        <f>+VLOOKUP(A215,dataset!A$2:B$20,2)</f>
        <v>Indicadores Sectoriales Forestales</v>
      </c>
      <c r="C215" s="103" t="s">
        <v>210</v>
      </c>
      <c r="D215" s="162" t="str">
        <f>+VLOOKUP(C215,distribution!C$2:D$20,2)</f>
        <v>Indicadores forestales, muebles y papel en valores anuales y trimestrales</v>
      </c>
      <c r="E215" s="103" t="s">
        <v>216</v>
      </c>
      <c r="F215" s="107" t="s">
        <v>10</v>
      </c>
      <c r="G215" s="49" t="s">
        <v>604</v>
      </c>
      <c r="H215" s="49" t="s">
        <v>399</v>
      </c>
    </row>
    <row r="216" spans="1:8" s="147" customFormat="1" ht="45" x14ac:dyDescent="0.2">
      <c r="A216" s="106" t="s">
        <v>59</v>
      </c>
      <c r="B216" s="162" t="str">
        <f>+VLOOKUP(A216,dataset!A$2:B$20,2)</f>
        <v>Indicadores Sectoriales Forestales</v>
      </c>
      <c r="C216" s="103" t="s">
        <v>210</v>
      </c>
      <c r="D216" s="162" t="str">
        <f>+VLOOKUP(C216,distribution!C$2:D$20,2)</f>
        <v>Indicadores forestales, muebles y papel en valores anuales y trimestrales</v>
      </c>
      <c r="E216" s="103" t="s">
        <v>231</v>
      </c>
      <c r="F216" s="107" t="s">
        <v>10</v>
      </c>
      <c r="G216" s="49" t="s">
        <v>605</v>
      </c>
      <c r="H216" s="49" t="s">
        <v>395</v>
      </c>
    </row>
    <row r="217" spans="1:8" s="147" customFormat="1" ht="56.25" x14ac:dyDescent="0.2">
      <c r="A217" s="106" t="s">
        <v>691</v>
      </c>
      <c r="B217" s="162" t="str">
        <f>+VLOOKUP(A217,dataset!A$2:B$20,2)</f>
        <v>Indicadores Sectoriales de Telecomunicaciones y Electrónica de Consumo</v>
      </c>
      <c r="C217" s="103" t="s">
        <v>692</v>
      </c>
      <c r="D217" s="162" t="str">
        <f>+VLOOKUP(C217,distribution!C$2:D$20,2)</f>
        <v>Indicadores de Telecomunicaciones y Electrónica de Consumo en valores anuales y trimestrales</v>
      </c>
      <c r="E217" s="103" t="s">
        <v>705</v>
      </c>
      <c r="F217" s="107" t="s">
        <v>10</v>
      </c>
      <c r="G217" s="103" t="s">
        <v>767</v>
      </c>
      <c r="H217" s="107" t="s">
        <v>706</v>
      </c>
    </row>
    <row r="218" spans="1:8" s="147" customFormat="1" ht="56.25" x14ac:dyDescent="0.2">
      <c r="A218" s="106" t="s">
        <v>691</v>
      </c>
      <c r="B218" s="162" t="str">
        <f>+VLOOKUP(A218,dataset!A$2:B$20,2)</f>
        <v>Indicadores Sectoriales de Telecomunicaciones y Electrónica de Consumo</v>
      </c>
      <c r="C218" s="103" t="s">
        <v>692</v>
      </c>
      <c r="D218" s="162" t="str">
        <f>+VLOOKUP(C218,distribution!C$2:D$20,2)</f>
        <v>Indicadores de Telecomunicaciones y Electrónica de Consumo en valores anuales y trimestrales</v>
      </c>
      <c r="E218" s="103" t="s">
        <v>703</v>
      </c>
      <c r="F218" s="107" t="s">
        <v>10</v>
      </c>
      <c r="G218" s="49" t="s">
        <v>704</v>
      </c>
      <c r="H218" s="107" t="s">
        <v>700</v>
      </c>
    </row>
    <row r="219" spans="1:8" s="147" customFormat="1" ht="56.25" x14ac:dyDescent="0.2">
      <c r="A219" s="106" t="s">
        <v>691</v>
      </c>
      <c r="B219" s="162" t="str">
        <f>+VLOOKUP(A219,dataset!A$2:B$20,2)</f>
        <v>Indicadores Sectoriales de Telecomunicaciones y Electrónica de Consumo</v>
      </c>
      <c r="C219" s="103" t="s">
        <v>692</v>
      </c>
      <c r="D219" s="162" t="str">
        <f>+VLOOKUP(C219,distribution!C$2:D$20,2)</f>
        <v>Indicadores de Telecomunicaciones y Electrónica de Consumo en valores anuales y trimestrales</v>
      </c>
      <c r="E219" s="103" t="s">
        <v>701</v>
      </c>
      <c r="F219" s="107" t="s">
        <v>10</v>
      </c>
      <c r="G219" s="49" t="s">
        <v>702</v>
      </c>
      <c r="H219" s="107" t="s">
        <v>700</v>
      </c>
    </row>
    <row r="220" spans="1:8" s="147" customFormat="1" ht="56.25" x14ac:dyDescent="0.2">
      <c r="A220" s="106" t="s">
        <v>691</v>
      </c>
      <c r="B220" s="162" t="str">
        <f>+VLOOKUP(A220,dataset!A$2:B$20,2)</f>
        <v>Indicadores Sectoriales de Telecomunicaciones y Electrónica de Consumo</v>
      </c>
      <c r="C220" s="103" t="s">
        <v>692</v>
      </c>
      <c r="D220" s="162" t="str">
        <f>+VLOOKUP(C220,distribution!C$2:D$20,2)</f>
        <v>Indicadores de Telecomunicaciones y Electrónica de Consumo en valores anuales y trimestrales</v>
      </c>
      <c r="E220" s="103" t="s">
        <v>698</v>
      </c>
      <c r="F220" s="107" t="s">
        <v>10</v>
      </c>
      <c r="G220" s="49" t="s">
        <v>699</v>
      </c>
      <c r="H220" s="107" t="s">
        <v>700</v>
      </c>
    </row>
    <row r="221" spans="1:8" s="147" customFormat="1" ht="56.25" x14ac:dyDescent="0.2">
      <c r="A221" s="106" t="s">
        <v>691</v>
      </c>
      <c r="B221" s="162" t="str">
        <f>+VLOOKUP(A221,dataset!A$2:B$20,2)</f>
        <v>Indicadores Sectoriales de Telecomunicaciones y Electrónica de Consumo</v>
      </c>
      <c r="C221" s="103" t="s">
        <v>692</v>
      </c>
      <c r="D221" s="162" t="str">
        <f>+VLOOKUP(C221,distribution!C$2:D$20,2)</f>
        <v>Indicadores de Telecomunicaciones y Electrónica de Consumo en valores anuales y trimestrales</v>
      </c>
      <c r="E221" s="103" t="s">
        <v>507</v>
      </c>
      <c r="F221" s="49" t="s">
        <v>10</v>
      </c>
      <c r="G221" s="49" t="s">
        <v>620</v>
      </c>
      <c r="H221" s="49"/>
    </row>
    <row r="222" spans="1:8" s="147" customFormat="1" ht="56.25" x14ac:dyDescent="0.2">
      <c r="A222" s="106" t="s">
        <v>691</v>
      </c>
      <c r="B222" s="162" t="str">
        <f>+VLOOKUP(A222,dataset!A$2:B$20,2)</f>
        <v>Indicadores Sectoriales de Telecomunicaciones y Electrónica de Consumo</v>
      </c>
      <c r="C222" s="103" t="s">
        <v>692</v>
      </c>
      <c r="D222" s="162" t="str">
        <f>+VLOOKUP(C222,distribution!C$2:D$20,2)</f>
        <v>Indicadores de Telecomunicaciones y Electrónica de Consumo en valores anuales y trimestrales</v>
      </c>
      <c r="E222" s="103" t="s">
        <v>508</v>
      </c>
      <c r="F222" s="49" t="s">
        <v>534</v>
      </c>
      <c r="G222" s="49" t="s">
        <v>757</v>
      </c>
      <c r="H222" s="49"/>
    </row>
    <row r="223" spans="1:8" s="147" customFormat="1" ht="56.25" x14ac:dyDescent="0.2">
      <c r="A223" s="106" t="s">
        <v>691</v>
      </c>
      <c r="B223" s="162" t="str">
        <f>+VLOOKUP(A223,dataset!A$2:B$20,2)</f>
        <v>Indicadores Sectoriales de Telecomunicaciones y Electrónica de Consumo</v>
      </c>
      <c r="C223" s="103" t="s">
        <v>692</v>
      </c>
      <c r="D223" s="162" t="str">
        <f>+VLOOKUP(C223,distribution!C$2:D$20,2)</f>
        <v>Indicadores de Telecomunicaciones y Electrónica de Consumo en valores anuales y trimestrales</v>
      </c>
      <c r="E223" s="103" t="s">
        <v>505</v>
      </c>
      <c r="F223" s="49" t="s">
        <v>534</v>
      </c>
      <c r="G223" s="49" t="s">
        <v>756</v>
      </c>
      <c r="H223" s="49"/>
    </row>
    <row r="224" spans="1:8" s="147" customFormat="1" ht="56.25" x14ac:dyDescent="0.2">
      <c r="A224" s="106" t="s">
        <v>691</v>
      </c>
      <c r="B224" s="162" t="str">
        <f>+VLOOKUP(A224,dataset!A$2:B$20,2)</f>
        <v>Indicadores Sectoriales de Telecomunicaciones y Electrónica de Consumo</v>
      </c>
      <c r="C224" s="103" t="s">
        <v>692</v>
      </c>
      <c r="D224" s="162" t="str">
        <f>+VLOOKUP(C224,distribution!C$2:D$20,2)</f>
        <v>Indicadores de Telecomunicaciones y Electrónica de Consumo en valores anuales y trimestrales</v>
      </c>
      <c r="E224" s="103" t="s">
        <v>716</v>
      </c>
      <c r="F224" s="49" t="s">
        <v>9</v>
      </c>
      <c r="G224" s="108" t="s">
        <v>768</v>
      </c>
      <c r="H224" s="118" t="s">
        <v>711</v>
      </c>
    </row>
    <row r="225" spans="1:8" s="147" customFormat="1" ht="56.25" x14ac:dyDescent="0.2">
      <c r="A225" s="106" t="s">
        <v>691</v>
      </c>
      <c r="B225" s="162" t="str">
        <f>+VLOOKUP(A225,dataset!A$2:B$20,2)</f>
        <v>Indicadores Sectoriales de Telecomunicaciones y Electrónica de Consumo</v>
      </c>
      <c r="C225" s="103" t="s">
        <v>692</v>
      </c>
      <c r="D225" s="162" t="str">
        <f>+VLOOKUP(C225,distribution!C$2:D$20,2)</f>
        <v>Indicadores de Telecomunicaciones y Electrónica de Consumo en valores anuales y trimestrales</v>
      </c>
      <c r="E225" s="103" t="s">
        <v>710</v>
      </c>
      <c r="F225" s="107" t="s">
        <v>10</v>
      </c>
      <c r="G225" s="108" t="s">
        <v>769</v>
      </c>
      <c r="H225" s="118" t="s">
        <v>711</v>
      </c>
    </row>
    <row r="226" spans="1:8" s="147" customFormat="1" ht="56.25" x14ac:dyDescent="0.2">
      <c r="A226" s="106" t="s">
        <v>691</v>
      </c>
      <c r="B226" s="162" t="str">
        <f>+VLOOKUP(A226,dataset!A$2:B$20,2)</f>
        <v>Indicadores Sectoriales de Telecomunicaciones y Electrónica de Consumo</v>
      </c>
      <c r="C226" s="103" t="s">
        <v>692</v>
      </c>
      <c r="D226" s="162" t="str">
        <f>+VLOOKUP(C226,distribution!C$2:D$20,2)</f>
        <v>Indicadores de Telecomunicaciones y Electrónica de Consumo en valores anuales y trimestrales</v>
      </c>
      <c r="E226" s="103" t="s">
        <v>707</v>
      </c>
      <c r="F226" s="107" t="s">
        <v>10</v>
      </c>
      <c r="G226" s="49" t="s">
        <v>770</v>
      </c>
      <c r="H226" s="107" t="s">
        <v>708</v>
      </c>
    </row>
    <row r="227" spans="1:8" s="147" customFormat="1" ht="56.25" x14ac:dyDescent="0.2">
      <c r="A227" s="106" t="s">
        <v>691</v>
      </c>
      <c r="B227" s="162" t="str">
        <f>+VLOOKUP(A227,dataset!A$2:B$20,2)</f>
        <v>Indicadores Sectoriales de Telecomunicaciones y Electrónica de Consumo</v>
      </c>
      <c r="C227" s="103" t="s">
        <v>692</v>
      </c>
      <c r="D227" s="162" t="str">
        <f>+VLOOKUP(C227,distribution!C$2:D$20,2)</f>
        <v>Indicadores de Telecomunicaciones y Electrónica de Consumo en valores anuales y trimestrales</v>
      </c>
      <c r="E227" s="103" t="s">
        <v>533</v>
      </c>
      <c r="F227" s="49" t="s">
        <v>534</v>
      </c>
      <c r="G227" s="49" t="s">
        <v>535</v>
      </c>
      <c r="H227" s="107"/>
    </row>
    <row r="228" spans="1:8" s="147" customFormat="1" ht="56.25" x14ac:dyDescent="0.2">
      <c r="A228" s="106" t="s">
        <v>691</v>
      </c>
      <c r="B228" s="162" t="str">
        <f>+VLOOKUP(A228,dataset!A$2:B$20,2)</f>
        <v>Indicadores Sectoriales de Telecomunicaciones y Electrónica de Consumo</v>
      </c>
      <c r="C228" s="103" t="s">
        <v>692</v>
      </c>
      <c r="D228" s="162" t="str">
        <f>+VLOOKUP(C228,distribution!C$2:D$20,2)</f>
        <v>Indicadores de Telecomunicaciones y Electrónica de Consumo en valores anuales y trimestrales</v>
      </c>
      <c r="E228" s="103" t="s">
        <v>709</v>
      </c>
      <c r="F228" s="107" t="s">
        <v>10</v>
      </c>
      <c r="G228" s="49" t="s">
        <v>771</v>
      </c>
      <c r="H228" s="107" t="s">
        <v>708</v>
      </c>
    </row>
    <row r="229" spans="1:8" s="147" customFormat="1" ht="56.25" x14ac:dyDescent="0.2">
      <c r="A229" s="106" t="s">
        <v>691</v>
      </c>
      <c r="B229" s="162" t="str">
        <f>+VLOOKUP(A229,dataset!A$2:B$20,2)</f>
        <v>Indicadores Sectoriales de Telecomunicaciones y Electrónica de Consumo</v>
      </c>
      <c r="C229" s="103" t="s">
        <v>692</v>
      </c>
      <c r="D229" s="162" t="str">
        <f>+VLOOKUP(C229,distribution!C$2:D$20,2)</f>
        <v>Indicadores de Telecomunicaciones y Electrónica de Consumo en valores anuales y trimestrales</v>
      </c>
      <c r="E229" s="103" t="s">
        <v>1</v>
      </c>
      <c r="F229" s="49" t="s">
        <v>9</v>
      </c>
      <c r="G229" s="49" t="s">
        <v>657</v>
      </c>
      <c r="H229" s="127"/>
    </row>
    <row r="230" spans="1:8" s="147" customFormat="1" ht="56.25" x14ac:dyDescent="0.2">
      <c r="A230" s="106" t="s">
        <v>691</v>
      </c>
      <c r="B230" s="162" t="str">
        <f>+VLOOKUP(A230,dataset!A$2:B$20,2)</f>
        <v>Indicadores Sectoriales de Telecomunicaciones y Electrónica de Consumo</v>
      </c>
      <c r="C230" s="103" t="s">
        <v>692</v>
      </c>
      <c r="D230" s="162" t="str">
        <f>+VLOOKUP(C230,distribution!C$2:D$20,2)</f>
        <v>Indicadores de Telecomunicaciones y Electrónica de Consumo en valores anuales y trimestrales</v>
      </c>
      <c r="E230" s="103" t="s">
        <v>696</v>
      </c>
      <c r="F230" s="107" t="s">
        <v>10</v>
      </c>
      <c r="G230" s="49" t="s">
        <v>697</v>
      </c>
      <c r="H230" s="107" t="s">
        <v>695</v>
      </c>
    </row>
    <row r="231" spans="1:8" s="147" customFormat="1" ht="56.25" x14ac:dyDescent="0.2">
      <c r="A231" s="106" t="s">
        <v>691</v>
      </c>
      <c r="B231" s="162" t="str">
        <f>+VLOOKUP(A231,dataset!A$2:B$20,2)</f>
        <v>Indicadores Sectoriales de Telecomunicaciones y Electrónica de Consumo</v>
      </c>
      <c r="C231" s="103" t="s">
        <v>692</v>
      </c>
      <c r="D231" s="162" t="str">
        <f>+VLOOKUP(C231,distribution!C$2:D$20,2)</f>
        <v>Indicadores de Telecomunicaciones y Electrónica de Consumo en valores anuales y trimestrales</v>
      </c>
      <c r="E231" s="103" t="s">
        <v>693</v>
      </c>
      <c r="F231" s="107" t="s">
        <v>10</v>
      </c>
      <c r="G231" s="49" t="s">
        <v>694</v>
      </c>
      <c r="H231" s="107" t="s">
        <v>695</v>
      </c>
    </row>
    <row r="232" spans="1:8" s="147" customFormat="1" ht="56.25" x14ac:dyDescent="0.2">
      <c r="A232" s="106" t="s">
        <v>691</v>
      </c>
      <c r="B232" s="162" t="str">
        <f>+VLOOKUP(A232,dataset!A$2:B$20,2)</f>
        <v>Indicadores Sectoriales de Telecomunicaciones y Electrónica de Consumo</v>
      </c>
      <c r="C232" s="103" t="s">
        <v>692</v>
      </c>
      <c r="D232" s="162" t="str">
        <f>+VLOOKUP(C232,distribution!C$2:D$20,2)</f>
        <v>Indicadores de Telecomunicaciones y Electrónica de Consumo en valores anuales y trimestrales</v>
      </c>
      <c r="E232" s="103" t="s">
        <v>712</v>
      </c>
      <c r="F232" s="107" t="s">
        <v>10</v>
      </c>
      <c r="G232" s="108" t="s">
        <v>772</v>
      </c>
      <c r="H232" s="118" t="s">
        <v>713</v>
      </c>
    </row>
    <row r="233" spans="1:8" s="147" customFormat="1" ht="56.25" x14ac:dyDescent="0.2">
      <c r="A233" s="106" t="s">
        <v>691</v>
      </c>
      <c r="B233" s="162" t="str">
        <f>+VLOOKUP(A233,dataset!A$2:B$20,2)</f>
        <v>Indicadores Sectoriales de Telecomunicaciones y Electrónica de Consumo</v>
      </c>
      <c r="C233" s="103" t="s">
        <v>692</v>
      </c>
      <c r="D233" s="162" t="str">
        <f>+VLOOKUP(C233,distribution!C$2:D$20,2)</f>
        <v>Indicadores de Telecomunicaciones y Electrónica de Consumo en valores anuales y trimestrales</v>
      </c>
      <c r="E233" s="103" t="s">
        <v>714</v>
      </c>
      <c r="F233" s="107" t="s">
        <v>10</v>
      </c>
      <c r="G233" s="108" t="s">
        <v>773</v>
      </c>
      <c r="H233" s="118" t="s">
        <v>713</v>
      </c>
    </row>
    <row r="234" spans="1:8" s="147" customFormat="1" ht="56.25" x14ac:dyDescent="0.2">
      <c r="A234" s="106" t="s">
        <v>691</v>
      </c>
      <c r="B234" s="162" t="str">
        <f>+VLOOKUP(A234,dataset!A$2:B$20,2)</f>
        <v>Indicadores Sectoriales de Telecomunicaciones y Electrónica de Consumo</v>
      </c>
      <c r="C234" s="103" t="s">
        <v>692</v>
      </c>
      <c r="D234" s="162" t="str">
        <f>+VLOOKUP(C234,distribution!C$2:D$20,2)</f>
        <v>Indicadores de Telecomunicaciones y Electrónica de Consumo en valores anuales y trimestrales</v>
      </c>
      <c r="E234" s="103" t="s">
        <v>715</v>
      </c>
      <c r="F234" s="49" t="s">
        <v>9</v>
      </c>
      <c r="G234" s="49" t="s">
        <v>774</v>
      </c>
      <c r="H234" s="118" t="s">
        <v>713</v>
      </c>
    </row>
    <row r="235" spans="1:8" s="147" customFormat="1" ht="45" x14ac:dyDescent="0.2">
      <c r="A235" s="106" t="s">
        <v>859</v>
      </c>
      <c r="B235" s="162" t="str">
        <f>+VLOOKUP(A235,dataset!A$2:B$20,2)</f>
        <v>Indicadores Sectoriales de Industrias Culturales</v>
      </c>
      <c r="C235" s="103" t="s">
        <v>861</v>
      </c>
      <c r="D235" s="162" t="str">
        <f>+VLOOKUP(C235,distribution!C$2:D$20,2)</f>
        <v>Indicadores de Industrias Culturales en valores anuales</v>
      </c>
      <c r="E235" s="103" t="s">
        <v>1</v>
      </c>
      <c r="F235" s="49" t="s">
        <v>9</v>
      </c>
      <c r="G235" s="49" t="s">
        <v>538</v>
      </c>
      <c r="H235" s="109"/>
    </row>
    <row r="236" spans="1:8" s="147" customFormat="1" ht="45" x14ac:dyDescent="0.2">
      <c r="A236" s="106" t="s">
        <v>859</v>
      </c>
      <c r="B236" s="162" t="str">
        <f>+VLOOKUP(A236,dataset!A$2:B$20,2)</f>
        <v>Indicadores Sectoriales de Industrias Culturales</v>
      </c>
      <c r="C236" s="103" t="s">
        <v>861</v>
      </c>
      <c r="D236" s="162" t="str">
        <f>+VLOOKUP(C236,distribution!C$2:D$20,2)</f>
        <v>Indicadores de Industrias Culturales en valores anuales</v>
      </c>
      <c r="E236" s="103" t="s">
        <v>533</v>
      </c>
      <c r="F236" s="49" t="s">
        <v>534</v>
      </c>
      <c r="G236" s="49" t="s">
        <v>535</v>
      </c>
      <c r="H236" s="109"/>
    </row>
    <row r="237" spans="1:8" s="147" customFormat="1" ht="45" x14ac:dyDescent="0.2">
      <c r="A237" s="106" t="s">
        <v>859</v>
      </c>
      <c r="B237" s="162" t="str">
        <f>+VLOOKUP(A237,dataset!A$2:B$20,2)</f>
        <v>Indicadores Sectoriales de Industrias Culturales</v>
      </c>
      <c r="C237" s="103" t="s">
        <v>861</v>
      </c>
      <c r="D237" s="162" t="str">
        <f>+VLOOKUP(C237,distribution!C$2:D$20,2)</f>
        <v>Indicadores de Industrias Culturales en valores anuales</v>
      </c>
      <c r="E237" s="103" t="s">
        <v>505</v>
      </c>
      <c r="F237" s="49" t="s">
        <v>534</v>
      </c>
      <c r="G237" s="49" t="s">
        <v>756</v>
      </c>
      <c r="H237" s="109"/>
    </row>
    <row r="238" spans="1:8" s="147" customFormat="1" ht="45" x14ac:dyDescent="0.2">
      <c r="A238" s="106" t="s">
        <v>859</v>
      </c>
      <c r="B238" s="162" t="str">
        <f>+VLOOKUP(A238,dataset!A$2:B$20,2)</f>
        <v>Indicadores Sectoriales de Industrias Culturales</v>
      </c>
      <c r="C238" s="103" t="s">
        <v>861</v>
      </c>
      <c r="D238" s="162" t="str">
        <f>+VLOOKUP(C238,distribution!C$2:D$20,2)</f>
        <v>Indicadores de Industrias Culturales en valores anuales</v>
      </c>
      <c r="E238" s="103" t="s">
        <v>507</v>
      </c>
      <c r="F238" s="49" t="s">
        <v>10</v>
      </c>
      <c r="G238" s="49" t="s">
        <v>620</v>
      </c>
      <c r="H238" s="109"/>
    </row>
    <row r="239" spans="1:8" s="147" customFormat="1" ht="45" x14ac:dyDescent="0.2">
      <c r="A239" s="106" t="s">
        <v>859</v>
      </c>
      <c r="B239" s="162" t="str">
        <f>+VLOOKUP(A239,dataset!A$2:B$20,2)</f>
        <v>Indicadores Sectoriales de Industrias Culturales</v>
      </c>
      <c r="C239" s="103" t="s">
        <v>861</v>
      </c>
      <c r="D239" s="162" t="str">
        <f>+VLOOKUP(C239,distribution!C$2:D$20,2)</f>
        <v>Indicadores de Industrias Culturales en valores anuales</v>
      </c>
      <c r="E239" s="103" t="s">
        <v>508</v>
      </c>
      <c r="F239" s="49" t="s">
        <v>534</v>
      </c>
      <c r="G239" s="49" t="s">
        <v>792</v>
      </c>
      <c r="H239" s="109"/>
    </row>
    <row r="240" spans="1:8" s="147" customFormat="1" ht="45" x14ac:dyDescent="0.2">
      <c r="A240" s="106" t="s">
        <v>859</v>
      </c>
      <c r="B240" s="162" t="str">
        <f>+VLOOKUP(A240,dataset!A$2:B$20,2)</f>
        <v>Indicadores Sectoriales de Industrias Culturales</v>
      </c>
      <c r="C240" s="103" t="s">
        <v>861</v>
      </c>
      <c r="D240" s="162" t="str">
        <f>+VLOOKUP(C240,distribution!C$2:D$20,2)</f>
        <v>Indicadores de Industrias Culturales en valores anuales</v>
      </c>
      <c r="E240" s="166" t="s">
        <v>876</v>
      </c>
      <c r="F240" s="107" t="s">
        <v>10</v>
      </c>
      <c r="G240" s="49" t="s">
        <v>877</v>
      </c>
      <c r="H240" s="107" t="s">
        <v>486</v>
      </c>
    </row>
    <row r="241" spans="1:8" s="147" customFormat="1" ht="45" x14ac:dyDescent="0.2">
      <c r="A241" s="106" t="s">
        <v>859</v>
      </c>
      <c r="B241" s="162" t="str">
        <f>+VLOOKUP(A241,dataset!A$2:B$20,2)</f>
        <v>Indicadores Sectoriales de Industrias Culturales</v>
      </c>
      <c r="C241" s="103" t="s">
        <v>861</v>
      </c>
      <c r="D241" s="162" t="str">
        <f>+VLOOKUP(C241,distribution!C$2:D$20,2)</f>
        <v>Indicadores de Industrias Culturales en valores anuales</v>
      </c>
      <c r="E241" s="166" t="s">
        <v>878</v>
      </c>
      <c r="F241" s="107" t="s">
        <v>10</v>
      </c>
      <c r="G241" s="49" t="s">
        <v>879</v>
      </c>
      <c r="H241" s="107" t="s">
        <v>486</v>
      </c>
    </row>
    <row r="242" spans="1:8" s="147" customFormat="1" ht="45" x14ac:dyDescent="0.2">
      <c r="A242" s="106" t="s">
        <v>859</v>
      </c>
      <c r="B242" s="162" t="str">
        <f>+VLOOKUP(A242,dataset!A$2:B$20,2)</f>
        <v>Indicadores Sectoriales de Industrias Culturales</v>
      </c>
      <c r="C242" s="103" t="s">
        <v>861</v>
      </c>
      <c r="D242" s="162" t="str">
        <f>+VLOOKUP(C242,distribution!C$2:D$20,2)</f>
        <v>Indicadores de Industrias Culturales en valores anuales</v>
      </c>
      <c r="E242" s="166" t="s">
        <v>880</v>
      </c>
      <c r="F242" s="107" t="s">
        <v>10</v>
      </c>
      <c r="G242" s="49" t="s">
        <v>881</v>
      </c>
      <c r="H242" s="107" t="s">
        <v>486</v>
      </c>
    </row>
    <row r="243" spans="1:8" s="147" customFormat="1" ht="45" x14ac:dyDescent="0.2">
      <c r="A243" s="106" t="s">
        <v>859</v>
      </c>
      <c r="B243" s="162" t="str">
        <f>+VLOOKUP(A243,dataset!A$2:B$20,2)</f>
        <v>Indicadores Sectoriales de Industrias Culturales</v>
      </c>
      <c r="C243" s="103" t="s">
        <v>861</v>
      </c>
      <c r="D243" s="162" t="str">
        <f>+VLOOKUP(C243,distribution!C$2:D$20,2)</f>
        <v>Indicadores de Industrias Culturales en valores anuales</v>
      </c>
      <c r="E243" s="166" t="s">
        <v>882</v>
      </c>
      <c r="F243" s="107" t="s">
        <v>10</v>
      </c>
      <c r="G243" s="49" t="s">
        <v>883</v>
      </c>
      <c r="H243" s="107" t="s">
        <v>486</v>
      </c>
    </row>
    <row r="244" spans="1:8" s="147" customFormat="1" ht="45" x14ac:dyDescent="0.2">
      <c r="A244" s="106" t="s">
        <v>859</v>
      </c>
      <c r="B244" s="162" t="str">
        <f>+VLOOKUP(A244,dataset!A$2:B$20,2)</f>
        <v>Indicadores Sectoriales de Industrias Culturales</v>
      </c>
      <c r="C244" s="103" t="s">
        <v>861</v>
      </c>
      <c r="D244" s="162" t="str">
        <f>+VLOOKUP(C244,distribution!C$2:D$20,2)</f>
        <v>Indicadores de Industrias Culturales en valores anuales</v>
      </c>
      <c r="E244" s="166" t="s">
        <v>884</v>
      </c>
      <c r="F244" s="107" t="s">
        <v>10</v>
      </c>
      <c r="G244" s="49" t="s">
        <v>885</v>
      </c>
      <c r="H244" s="107" t="s">
        <v>486</v>
      </c>
    </row>
    <row r="245" spans="1:8" s="147" customFormat="1" ht="45" x14ac:dyDescent="0.2">
      <c r="A245" s="106" t="s">
        <v>859</v>
      </c>
      <c r="B245" s="162" t="str">
        <f>+VLOOKUP(A245,dataset!A$2:B$20,2)</f>
        <v>Indicadores Sectoriales de Industrias Culturales</v>
      </c>
      <c r="C245" s="103" t="s">
        <v>861</v>
      </c>
      <c r="D245" s="162" t="str">
        <f>+VLOOKUP(C245,distribution!C$2:D$20,2)</f>
        <v>Indicadores de Industrias Culturales en valores anuales</v>
      </c>
      <c r="E245" s="166" t="s">
        <v>886</v>
      </c>
      <c r="F245" s="107" t="s">
        <v>10</v>
      </c>
      <c r="G245" s="49" t="s">
        <v>887</v>
      </c>
      <c r="H245" s="107" t="s">
        <v>486</v>
      </c>
    </row>
    <row r="246" spans="1:8" s="147" customFormat="1" ht="45" x14ac:dyDescent="0.2">
      <c r="A246" s="106" t="s">
        <v>859</v>
      </c>
      <c r="B246" s="162" t="str">
        <f>+VLOOKUP(A246,dataset!A$2:B$20,2)</f>
        <v>Indicadores Sectoriales de Industrias Culturales</v>
      </c>
      <c r="C246" s="103" t="s">
        <v>861</v>
      </c>
      <c r="D246" s="162" t="str">
        <f>+VLOOKUP(C246,distribution!C$2:D$20,2)</f>
        <v>Indicadores de Industrias Culturales en valores anuales</v>
      </c>
      <c r="E246" s="166" t="s">
        <v>888</v>
      </c>
      <c r="F246" s="107" t="s">
        <v>10</v>
      </c>
      <c r="G246" s="49" t="s">
        <v>889</v>
      </c>
      <c r="H246" s="107" t="s">
        <v>486</v>
      </c>
    </row>
    <row r="247" spans="1:8" s="147" customFormat="1" ht="45" x14ac:dyDescent="0.2">
      <c r="A247" s="106" t="s">
        <v>859</v>
      </c>
      <c r="B247" s="162" t="str">
        <f>+VLOOKUP(A247,dataset!A$2:B$20,2)</f>
        <v>Indicadores Sectoriales de Industrias Culturales</v>
      </c>
      <c r="C247" s="103" t="s">
        <v>861</v>
      </c>
      <c r="D247" s="162" t="str">
        <f>+VLOOKUP(C247,distribution!C$2:D$20,2)</f>
        <v>Indicadores de Industrias Culturales en valores anuales</v>
      </c>
      <c r="E247" s="166" t="s">
        <v>890</v>
      </c>
      <c r="F247" s="107" t="s">
        <v>10</v>
      </c>
      <c r="G247" s="49" t="s">
        <v>891</v>
      </c>
      <c r="H247" s="107" t="s">
        <v>486</v>
      </c>
    </row>
    <row r="248" spans="1:8" s="147" customFormat="1" ht="45" x14ac:dyDescent="0.2">
      <c r="A248" s="106" t="s">
        <v>859</v>
      </c>
      <c r="B248" s="162" t="str">
        <f>+VLOOKUP(A248,dataset!A$2:B$20,2)</f>
        <v>Indicadores Sectoriales de Industrias Culturales</v>
      </c>
      <c r="C248" s="103" t="s">
        <v>861</v>
      </c>
      <c r="D248" s="162" t="str">
        <f>+VLOOKUP(C248,distribution!C$2:D$20,2)</f>
        <v>Indicadores de Industrias Culturales en valores anuales</v>
      </c>
      <c r="E248" s="166" t="s">
        <v>892</v>
      </c>
      <c r="F248" s="107" t="s">
        <v>10</v>
      </c>
      <c r="G248" s="49" t="s">
        <v>893</v>
      </c>
      <c r="H248" s="107" t="s">
        <v>486</v>
      </c>
    </row>
    <row r="249" spans="1:8" s="147" customFormat="1" ht="45" x14ac:dyDescent="0.2">
      <c r="A249" s="106" t="s">
        <v>859</v>
      </c>
      <c r="B249" s="162" t="str">
        <f>+VLOOKUP(A249,dataset!A$2:B$20,2)</f>
        <v>Indicadores Sectoriales de Industrias Culturales</v>
      </c>
      <c r="C249" s="103" t="s">
        <v>861</v>
      </c>
      <c r="D249" s="162" t="str">
        <f>+VLOOKUP(C249,distribution!C$2:D$20,2)</f>
        <v>Indicadores de Industrias Culturales en valores anuales</v>
      </c>
      <c r="E249" s="166" t="s">
        <v>894</v>
      </c>
      <c r="F249" s="107" t="s">
        <v>10</v>
      </c>
      <c r="G249" s="49" t="s">
        <v>895</v>
      </c>
      <c r="H249" s="107" t="s">
        <v>486</v>
      </c>
    </row>
    <row r="250" spans="1:8" s="147" customFormat="1" ht="45" x14ac:dyDescent="0.2">
      <c r="A250" s="106" t="s">
        <v>859</v>
      </c>
      <c r="B250" s="162" t="str">
        <f>+VLOOKUP(A250,dataset!A$2:B$20,2)</f>
        <v>Indicadores Sectoriales de Industrias Culturales</v>
      </c>
      <c r="C250" s="103" t="s">
        <v>861</v>
      </c>
      <c r="D250" s="162" t="str">
        <f>+VLOOKUP(C250,distribution!C$2:D$20,2)</f>
        <v>Indicadores de Industrias Culturales en valores anuales</v>
      </c>
      <c r="E250" s="166" t="s">
        <v>896</v>
      </c>
      <c r="F250" s="107" t="s">
        <v>10</v>
      </c>
      <c r="G250" s="49" t="s">
        <v>897</v>
      </c>
      <c r="H250" s="107" t="s">
        <v>486</v>
      </c>
    </row>
    <row r="251" spans="1:8" s="147" customFormat="1" ht="45" x14ac:dyDescent="0.2">
      <c r="A251" s="106" t="s">
        <v>859</v>
      </c>
      <c r="B251" s="162" t="str">
        <f>+VLOOKUP(A251,dataset!A$2:B$20,2)</f>
        <v>Indicadores Sectoriales de Industrias Culturales</v>
      </c>
      <c r="C251" s="103" t="s">
        <v>861</v>
      </c>
      <c r="D251" s="162" t="str">
        <f>+VLOOKUP(C251,distribution!C$2:D$20,2)</f>
        <v>Indicadores de Industrias Culturales en valores anuales</v>
      </c>
      <c r="E251" s="166" t="s">
        <v>898</v>
      </c>
      <c r="F251" s="107" t="s">
        <v>10</v>
      </c>
      <c r="G251" s="49" t="s">
        <v>877</v>
      </c>
      <c r="H251" s="107" t="s">
        <v>487</v>
      </c>
    </row>
    <row r="252" spans="1:8" s="147" customFormat="1" ht="45" x14ac:dyDescent="0.2">
      <c r="A252" s="106" t="s">
        <v>859</v>
      </c>
      <c r="B252" s="162" t="str">
        <f>+VLOOKUP(A252,dataset!A$2:B$20,2)</f>
        <v>Indicadores Sectoriales de Industrias Culturales</v>
      </c>
      <c r="C252" s="103" t="s">
        <v>861</v>
      </c>
      <c r="D252" s="162" t="str">
        <f>+VLOOKUP(C252,distribution!C$2:D$20,2)</f>
        <v>Indicadores de Industrias Culturales en valores anuales</v>
      </c>
      <c r="E252" s="166" t="s">
        <v>899</v>
      </c>
      <c r="F252" s="107" t="s">
        <v>10</v>
      </c>
      <c r="G252" s="49" t="s">
        <v>900</v>
      </c>
      <c r="H252" s="107" t="s">
        <v>487</v>
      </c>
    </row>
    <row r="253" spans="1:8" s="147" customFormat="1" ht="45" x14ac:dyDescent="0.2">
      <c r="A253" s="106" t="s">
        <v>859</v>
      </c>
      <c r="B253" s="162" t="str">
        <f>+VLOOKUP(A253,dataset!A$2:B$20,2)</f>
        <v>Indicadores Sectoriales de Industrias Culturales</v>
      </c>
      <c r="C253" s="103" t="s">
        <v>861</v>
      </c>
      <c r="D253" s="162" t="str">
        <f>+VLOOKUP(C253,distribution!C$2:D$20,2)</f>
        <v>Indicadores de Industrias Culturales en valores anuales</v>
      </c>
      <c r="E253" s="166" t="s">
        <v>901</v>
      </c>
      <c r="F253" s="107" t="s">
        <v>10</v>
      </c>
      <c r="G253" s="49" t="s">
        <v>902</v>
      </c>
      <c r="H253" s="107" t="s">
        <v>487</v>
      </c>
    </row>
    <row r="254" spans="1:8" s="147" customFormat="1" ht="45" x14ac:dyDescent="0.2">
      <c r="A254" s="106" t="s">
        <v>859</v>
      </c>
      <c r="B254" s="162" t="str">
        <f>+VLOOKUP(A254,dataset!A$2:B$20,2)</f>
        <v>Indicadores Sectoriales de Industrias Culturales</v>
      </c>
      <c r="C254" s="103" t="s">
        <v>861</v>
      </c>
      <c r="D254" s="162" t="str">
        <f>+VLOOKUP(C254,distribution!C$2:D$20,2)</f>
        <v>Indicadores de Industrias Culturales en valores anuales</v>
      </c>
      <c r="E254" s="166" t="s">
        <v>903</v>
      </c>
      <c r="F254" s="107" t="s">
        <v>10</v>
      </c>
      <c r="G254" s="49" t="s">
        <v>883</v>
      </c>
      <c r="H254" s="107" t="s">
        <v>487</v>
      </c>
    </row>
    <row r="255" spans="1:8" s="147" customFormat="1" ht="45" x14ac:dyDescent="0.2">
      <c r="A255" s="106" t="s">
        <v>859</v>
      </c>
      <c r="B255" s="162" t="str">
        <f>+VLOOKUP(A255,dataset!A$2:B$20,2)</f>
        <v>Indicadores Sectoriales de Industrias Culturales</v>
      </c>
      <c r="C255" s="103" t="s">
        <v>861</v>
      </c>
      <c r="D255" s="162" t="str">
        <f>+VLOOKUP(C255,distribution!C$2:D$20,2)</f>
        <v>Indicadores de Industrias Culturales en valores anuales</v>
      </c>
      <c r="E255" s="166" t="s">
        <v>904</v>
      </c>
      <c r="F255" s="107" t="s">
        <v>10</v>
      </c>
      <c r="G255" s="49" t="s">
        <v>885</v>
      </c>
      <c r="H255" s="107" t="s">
        <v>487</v>
      </c>
    </row>
    <row r="256" spans="1:8" s="147" customFormat="1" ht="45" x14ac:dyDescent="0.2">
      <c r="A256" s="106" t="s">
        <v>859</v>
      </c>
      <c r="B256" s="162" t="str">
        <f>+VLOOKUP(A256,dataset!A$2:B$20,2)</f>
        <v>Indicadores Sectoriales de Industrias Culturales</v>
      </c>
      <c r="C256" s="103" t="s">
        <v>861</v>
      </c>
      <c r="D256" s="162" t="str">
        <f>+VLOOKUP(C256,distribution!C$2:D$20,2)</f>
        <v>Indicadores de Industrias Culturales en valores anuales</v>
      </c>
      <c r="E256" s="166" t="s">
        <v>905</v>
      </c>
      <c r="F256" s="107" t="s">
        <v>10</v>
      </c>
      <c r="G256" s="49" t="s">
        <v>906</v>
      </c>
      <c r="H256" s="107" t="s">
        <v>487</v>
      </c>
    </row>
    <row r="257" spans="1:8" s="147" customFormat="1" ht="45" x14ac:dyDescent="0.2">
      <c r="A257" s="106" t="s">
        <v>859</v>
      </c>
      <c r="B257" s="162" t="str">
        <f>+VLOOKUP(A257,dataset!A$2:B$20,2)</f>
        <v>Indicadores Sectoriales de Industrias Culturales</v>
      </c>
      <c r="C257" s="103" t="s">
        <v>861</v>
      </c>
      <c r="D257" s="162" t="str">
        <f>+VLOOKUP(C257,distribution!C$2:D$20,2)</f>
        <v>Indicadores de Industrias Culturales en valores anuales</v>
      </c>
      <c r="E257" s="166" t="s">
        <v>907</v>
      </c>
      <c r="F257" s="107" t="s">
        <v>10</v>
      </c>
      <c r="G257" s="49" t="s">
        <v>889</v>
      </c>
      <c r="H257" s="107" t="s">
        <v>487</v>
      </c>
    </row>
    <row r="258" spans="1:8" s="147" customFormat="1" ht="45" x14ac:dyDescent="0.2">
      <c r="A258" s="106" t="s">
        <v>859</v>
      </c>
      <c r="B258" s="162" t="str">
        <f>+VLOOKUP(A258,dataset!A$2:B$20,2)</f>
        <v>Indicadores Sectoriales de Industrias Culturales</v>
      </c>
      <c r="C258" s="103" t="s">
        <v>861</v>
      </c>
      <c r="D258" s="162" t="str">
        <f>+VLOOKUP(C258,distribution!C$2:D$20,2)</f>
        <v>Indicadores de Industrias Culturales en valores anuales</v>
      </c>
      <c r="E258" s="166" t="s">
        <v>908</v>
      </c>
      <c r="F258" s="107" t="s">
        <v>10</v>
      </c>
      <c r="G258" s="49" t="s">
        <v>891</v>
      </c>
      <c r="H258" s="107" t="s">
        <v>487</v>
      </c>
    </row>
    <row r="259" spans="1:8" s="147" customFormat="1" ht="45" x14ac:dyDescent="0.2">
      <c r="A259" s="106" t="s">
        <v>859</v>
      </c>
      <c r="B259" s="162" t="str">
        <f>+VLOOKUP(A259,dataset!A$2:B$20,2)</f>
        <v>Indicadores Sectoriales de Industrias Culturales</v>
      </c>
      <c r="C259" s="103" t="s">
        <v>861</v>
      </c>
      <c r="D259" s="162" t="str">
        <f>+VLOOKUP(C259,distribution!C$2:D$20,2)</f>
        <v>Indicadores de Industrias Culturales en valores anuales</v>
      </c>
      <c r="E259" s="166" t="s">
        <v>909</v>
      </c>
      <c r="F259" s="107" t="s">
        <v>10</v>
      </c>
      <c r="G259" s="49" t="s">
        <v>893</v>
      </c>
      <c r="H259" s="107" t="s">
        <v>487</v>
      </c>
    </row>
    <row r="260" spans="1:8" s="147" customFormat="1" ht="45" x14ac:dyDescent="0.2">
      <c r="A260" s="106" t="s">
        <v>859</v>
      </c>
      <c r="B260" s="162" t="str">
        <f>+VLOOKUP(A260,dataset!A$2:B$20,2)</f>
        <v>Indicadores Sectoriales de Industrias Culturales</v>
      </c>
      <c r="C260" s="103" t="s">
        <v>861</v>
      </c>
      <c r="D260" s="162" t="str">
        <f>+VLOOKUP(C260,distribution!C$2:D$20,2)</f>
        <v>Indicadores de Industrias Culturales en valores anuales</v>
      </c>
      <c r="E260" s="166" t="s">
        <v>910</v>
      </c>
      <c r="F260" s="107" t="s">
        <v>10</v>
      </c>
      <c r="G260" s="110" t="s">
        <v>895</v>
      </c>
      <c r="H260" s="107" t="s">
        <v>487</v>
      </c>
    </row>
    <row r="261" spans="1:8" s="147" customFormat="1" ht="45" x14ac:dyDescent="0.2">
      <c r="A261" s="106" t="s">
        <v>859</v>
      </c>
      <c r="B261" s="162" t="str">
        <f>+VLOOKUP(A261,dataset!A$2:B$20,2)</f>
        <v>Indicadores Sectoriales de Industrias Culturales</v>
      </c>
      <c r="C261" s="103" t="s">
        <v>861</v>
      </c>
      <c r="D261" s="162" t="str">
        <f>+VLOOKUP(C261,distribution!C$2:D$20,2)</f>
        <v>Indicadores de Industrias Culturales en valores anuales</v>
      </c>
      <c r="E261" s="166" t="s">
        <v>911</v>
      </c>
      <c r="F261" s="107" t="s">
        <v>10</v>
      </c>
      <c r="G261" s="49" t="s">
        <v>897</v>
      </c>
      <c r="H261" s="107" t="s">
        <v>487</v>
      </c>
    </row>
    <row r="262" spans="1:8" s="147" customFormat="1" ht="45" x14ac:dyDescent="0.2">
      <c r="A262" s="106" t="s">
        <v>859</v>
      </c>
      <c r="B262" s="162" t="str">
        <f>+VLOOKUP(A262,dataset!A$2:B$20,2)</f>
        <v>Indicadores Sectoriales de Industrias Culturales</v>
      </c>
      <c r="C262" s="103" t="s">
        <v>861</v>
      </c>
      <c r="D262" s="162" t="str">
        <f>+VLOOKUP(C262,distribution!C$2:D$20,2)</f>
        <v>Indicadores de Industrias Culturales en valores anuales</v>
      </c>
      <c r="E262" s="166" t="s">
        <v>912</v>
      </c>
      <c r="F262" s="107" t="s">
        <v>10</v>
      </c>
      <c r="G262" s="49" t="s">
        <v>913</v>
      </c>
      <c r="H262" s="166" t="s">
        <v>407</v>
      </c>
    </row>
    <row r="263" spans="1:8" s="147" customFormat="1" ht="45" x14ac:dyDescent="0.2">
      <c r="A263" s="106" t="s">
        <v>859</v>
      </c>
      <c r="B263" s="162" t="str">
        <f>+VLOOKUP(A263,dataset!A$2:B$20,2)</f>
        <v>Indicadores Sectoriales de Industrias Culturales</v>
      </c>
      <c r="C263" s="103" t="s">
        <v>861</v>
      </c>
      <c r="D263" s="162" t="str">
        <f>+VLOOKUP(C263,distribution!C$2:D$20,2)</f>
        <v>Indicadores de Industrias Culturales en valores anuales</v>
      </c>
      <c r="E263" s="166" t="s">
        <v>914</v>
      </c>
      <c r="F263" s="107" t="s">
        <v>10</v>
      </c>
      <c r="G263" s="49" t="s">
        <v>915</v>
      </c>
      <c r="H263" s="166" t="s">
        <v>407</v>
      </c>
    </row>
    <row r="264" spans="1:8" s="147" customFormat="1" ht="45" x14ac:dyDescent="0.2">
      <c r="A264" s="106" t="s">
        <v>859</v>
      </c>
      <c r="B264" s="162" t="str">
        <f>+VLOOKUP(A264,dataset!A$2:B$20,2)</f>
        <v>Indicadores Sectoriales de Industrias Culturales</v>
      </c>
      <c r="C264" s="103" t="s">
        <v>861</v>
      </c>
      <c r="D264" s="162" t="str">
        <f>+VLOOKUP(C264,distribution!C$2:D$20,2)</f>
        <v>Indicadores de Industrias Culturales en valores anuales</v>
      </c>
      <c r="E264" s="166" t="s">
        <v>916</v>
      </c>
      <c r="F264" s="107" t="s">
        <v>10</v>
      </c>
      <c r="G264" s="49" t="s">
        <v>917</v>
      </c>
      <c r="H264" s="166" t="s">
        <v>407</v>
      </c>
    </row>
    <row r="265" spans="1:8" s="147" customFormat="1" ht="45" x14ac:dyDescent="0.2">
      <c r="A265" s="106" t="s">
        <v>859</v>
      </c>
      <c r="B265" s="162" t="str">
        <f>+VLOOKUP(A265,dataset!A$2:B$20,2)</f>
        <v>Indicadores Sectoriales de Industrias Culturales</v>
      </c>
      <c r="C265" s="103" t="s">
        <v>861</v>
      </c>
      <c r="D265" s="162" t="str">
        <f>+VLOOKUP(C265,distribution!C$2:D$20,2)</f>
        <v>Indicadores de Industrias Culturales en valores anuales</v>
      </c>
      <c r="E265" s="166" t="s">
        <v>918</v>
      </c>
      <c r="F265" s="107" t="s">
        <v>10</v>
      </c>
      <c r="G265" s="49" t="s">
        <v>919</v>
      </c>
      <c r="H265" s="166" t="s">
        <v>407</v>
      </c>
    </row>
    <row r="266" spans="1:8" s="147" customFormat="1" ht="45" x14ac:dyDescent="0.2">
      <c r="A266" s="106" t="s">
        <v>859</v>
      </c>
      <c r="B266" s="162" t="str">
        <f>+VLOOKUP(A266,dataset!A$2:B$20,2)</f>
        <v>Indicadores Sectoriales de Industrias Culturales</v>
      </c>
      <c r="C266" s="103" t="s">
        <v>861</v>
      </c>
      <c r="D266" s="162" t="str">
        <f>+VLOOKUP(C266,distribution!C$2:D$20,2)</f>
        <v>Indicadores de Industrias Culturales en valores anuales</v>
      </c>
      <c r="E266" s="166" t="s">
        <v>920</v>
      </c>
      <c r="F266" s="107" t="s">
        <v>10</v>
      </c>
      <c r="G266" s="49" t="s">
        <v>921</v>
      </c>
      <c r="H266" s="166" t="s">
        <v>407</v>
      </c>
    </row>
    <row r="267" spans="1:8" s="147" customFormat="1" ht="45" x14ac:dyDescent="0.2">
      <c r="A267" s="106" t="s">
        <v>859</v>
      </c>
      <c r="B267" s="162" t="str">
        <f>+VLOOKUP(A267,dataset!A$2:B$20,2)</f>
        <v>Indicadores Sectoriales de Industrias Culturales</v>
      </c>
      <c r="C267" s="103" t="s">
        <v>861</v>
      </c>
      <c r="D267" s="162" t="str">
        <f>+VLOOKUP(C267,distribution!C$2:D$20,2)</f>
        <v>Indicadores de Industrias Culturales en valores anuales</v>
      </c>
      <c r="E267" s="166" t="s">
        <v>922</v>
      </c>
      <c r="F267" s="107" t="s">
        <v>10</v>
      </c>
      <c r="G267" s="49" t="s">
        <v>923</v>
      </c>
      <c r="H267" s="166" t="s">
        <v>407</v>
      </c>
    </row>
    <row r="268" spans="1:8" s="147" customFormat="1" ht="45" x14ac:dyDescent="0.2">
      <c r="A268" s="106" t="s">
        <v>859</v>
      </c>
      <c r="B268" s="162" t="str">
        <f>+VLOOKUP(A268,dataset!A$2:B$20,2)</f>
        <v>Indicadores Sectoriales de Industrias Culturales</v>
      </c>
      <c r="C268" s="103" t="s">
        <v>861</v>
      </c>
      <c r="D268" s="162" t="str">
        <f>+VLOOKUP(C268,distribution!C$2:D$20,2)</f>
        <v>Indicadores de Industrias Culturales en valores anuales</v>
      </c>
      <c r="E268" s="166" t="s">
        <v>924</v>
      </c>
      <c r="F268" s="107" t="s">
        <v>10</v>
      </c>
      <c r="G268" s="49" t="s">
        <v>925</v>
      </c>
      <c r="H268" s="166" t="s">
        <v>407</v>
      </c>
    </row>
    <row r="269" spans="1:8" s="147" customFormat="1" ht="45" x14ac:dyDescent="0.2">
      <c r="A269" s="106" t="s">
        <v>859</v>
      </c>
      <c r="B269" s="162" t="str">
        <f>+VLOOKUP(A269,dataset!A$2:B$20,2)</f>
        <v>Indicadores Sectoriales de Industrias Culturales</v>
      </c>
      <c r="C269" s="103" t="s">
        <v>861</v>
      </c>
      <c r="D269" s="162" t="str">
        <f>+VLOOKUP(C269,distribution!C$2:D$20,2)</f>
        <v>Indicadores de Industrias Culturales en valores anuales</v>
      </c>
      <c r="E269" s="166" t="s">
        <v>926</v>
      </c>
      <c r="F269" s="107" t="s">
        <v>10</v>
      </c>
      <c r="G269" s="49" t="s">
        <v>927</v>
      </c>
      <c r="H269" s="166" t="s">
        <v>407</v>
      </c>
    </row>
    <row r="270" spans="1:8" s="147" customFormat="1" ht="45" x14ac:dyDescent="0.2">
      <c r="A270" s="106" t="s">
        <v>859</v>
      </c>
      <c r="B270" s="162" t="str">
        <f>+VLOOKUP(A270,dataset!A$2:B$20,2)</f>
        <v>Indicadores Sectoriales de Industrias Culturales</v>
      </c>
      <c r="C270" s="103" t="s">
        <v>861</v>
      </c>
      <c r="D270" s="162" t="str">
        <f>+VLOOKUP(C270,distribution!C$2:D$20,2)</f>
        <v>Indicadores de Industrias Culturales en valores anuales</v>
      </c>
      <c r="E270" s="166" t="s">
        <v>928</v>
      </c>
      <c r="F270" s="107" t="s">
        <v>10</v>
      </c>
      <c r="G270" s="49" t="s">
        <v>929</v>
      </c>
      <c r="H270" s="166" t="s">
        <v>407</v>
      </c>
    </row>
    <row r="271" spans="1:8" s="147" customFormat="1" ht="45" x14ac:dyDescent="0.2">
      <c r="A271" s="106" t="s">
        <v>859</v>
      </c>
      <c r="B271" s="162" t="str">
        <f>+VLOOKUP(A271,dataset!A$2:B$20,2)</f>
        <v>Indicadores Sectoriales de Industrias Culturales</v>
      </c>
      <c r="C271" s="103" t="s">
        <v>861</v>
      </c>
      <c r="D271" s="162" t="str">
        <f>+VLOOKUP(C271,distribution!C$2:D$20,2)</f>
        <v>Indicadores de Industrias Culturales en valores anuales</v>
      </c>
      <c r="E271" s="166" t="s">
        <v>930</v>
      </c>
      <c r="F271" s="107" t="s">
        <v>10</v>
      </c>
      <c r="G271" s="49" t="s">
        <v>931</v>
      </c>
      <c r="H271" s="166" t="s">
        <v>407</v>
      </c>
    </row>
    <row r="272" spans="1:8" s="147" customFormat="1" ht="45" x14ac:dyDescent="0.2">
      <c r="A272" s="106" t="s">
        <v>859</v>
      </c>
      <c r="B272" s="162" t="str">
        <f>+VLOOKUP(A272,dataset!A$2:B$20,2)</f>
        <v>Indicadores Sectoriales de Industrias Culturales</v>
      </c>
      <c r="C272" s="103" t="s">
        <v>861</v>
      </c>
      <c r="D272" s="162" t="str">
        <f>+VLOOKUP(C272,distribution!C$2:D$20,2)</f>
        <v>Indicadores de Industrias Culturales en valores anuales</v>
      </c>
      <c r="E272" s="166" t="s">
        <v>932</v>
      </c>
      <c r="F272" s="107" t="s">
        <v>10</v>
      </c>
      <c r="G272" s="49" t="s">
        <v>933</v>
      </c>
      <c r="H272" s="166" t="s">
        <v>407</v>
      </c>
    </row>
    <row r="273" spans="1:8" s="147" customFormat="1" ht="45" x14ac:dyDescent="0.2">
      <c r="A273" s="106" t="s">
        <v>859</v>
      </c>
      <c r="B273" s="162" t="str">
        <f>+VLOOKUP(A273,dataset!A$2:B$20,2)</f>
        <v>Indicadores Sectoriales de Industrias Culturales</v>
      </c>
      <c r="C273" s="103" t="s">
        <v>861</v>
      </c>
      <c r="D273" s="162" t="str">
        <f>+VLOOKUP(C273,distribution!C$2:D$20,2)</f>
        <v>Indicadores de Industrias Culturales en valores anuales</v>
      </c>
      <c r="E273" s="166" t="s">
        <v>934</v>
      </c>
      <c r="F273" s="107" t="s">
        <v>10</v>
      </c>
      <c r="G273" s="49" t="s">
        <v>935</v>
      </c>
      <c r="H273" s="166" t="s">
        <v>407</v>
      </c>
    </row>
    <row r="274" spans="1:8" s="147" customFormat="1" ht="45" x14ac:dyDescent="0.2">
      <c r="A274" s="106" t="s">
        <v>859</v>
      </c>
      <c r="B274" s="162" t="str">
        <f>+VLOOKUP(A274,dataset!A$2:B$20,2)</f>
        <v>Indicadores Sectoriales de Industrias Culturales</v>
      </c>
      <c r="C274" s="103" t="s">
        <v>861</v>
      </c>
      <c r="D274" s="162" t="str">
        <f>+VLOOKUP(C274,distribution!C$2:D$20,2)</f>
        <v>Indicadores de Industrias Culturales en valores anuales</v>
      </c>
      <c r="E274" s="166" t="s">
        <v>936</v>
      </c>
      <c r="F274" s="107" t="s">
        <v>10</v>
      </c>
      <c r="G274" s="49" t="s">
        <v>937</v>
      </c>
      <c r="H274" s="166" t="s">
        <v>407</v>
      </c>
    </row>
    <row r="275" spans="1:8" s="147" customFormat="1" ht="45" x14ac:dyDescent="0.2">
      <c r="A275" s="106" t="s">
        <v>859</v>
      </c>
      <c r="B275" s="162" t="str">
        <f>+VLOOKUP(A275,dataset!A$2:B$20,2)</f>
        <v>Indicadores Sectoriales de Industrias Culturales</v>
      </c>
      <c r="C275" s="103" t="s">
        <v>861</v>
      </c>
      <c r="D275" s="162" t="str">
        <f>+VLOOKUP(C275,distribution!C$2:D$20,2)</f>
        <v>Indicadores de Industrias Culturales en valores anuales</v>
      </c>
      <c r="E275" s="166" t="s">
        <v>938</v>
      </c>
      <c r="F275" s="107" t="s">
        <v>10</v>
      </c>
      <c r="G275" s="49" t="s">
        <v>939</v>
      </c>
      <c r="H275" s="166" t="s">
        <v>407</v>
      </c>
    </row>
    <row r="276" spans="1:8" s="147" customFormat="1" ht="45" x14ac:dyDescent="0.2">
      <c r="A276" s="106" t="s">
        <v>859</v>
      </c>
      <c r="B276" s="162" t="str">
        <f>+VLOOKUP(A276,dataset!A$2:B$20,2)</f>
        <v>Indicadores Sectoriales de Industrias Culturales</v>
      </c>
      <c r="C276" s="103" t="s">
        <v>861</v>
      </c>
      <c r="D276" s="162" t="str">
        <f>+VLOOKUP(C276,distribution!C$2:D$20,2)</f>
        <v>Indicadores de Industrias Culturales en valores anuales</v>
      </c>
      <c r="E276" s="166" t="s">
        <v>940</v>
      </c>
      <c r="F276" s="107" t="s">
        <v>10</v>
      </c>
      <c r="G276" s="49" t="s">
        <v>941</v>
      </c>
      <c r="H276" s="166" t="s">
        <v>407</v>
      </c>
    </row>
    <row r="277" spans="1:8" s="147" customFormat="1" ht="45" x14ac:dyDescent="0.2">
      <c r="A277" s="106" t="s">
        <v>859</v>
      </c>
      <c r="B277" s="162" t="str">
        <f>+VLOOKUP(A277,dataset!A$2:B$20,2)</f>
        <v>Indicadores Sectoriales de Industrias Culturales</v>
      </c>
      <c r="C277" s="103" t="s">
        <v>861</v>
      </c>
      <c r="D277" s="162" t="str">
        <f>+VLOOKUP(C277,distribution!C$2:D$20,2)</f>
        <v>Indicadores de Industrias Culturales en valores anuales</v>
      </c>
      <c r="E277" s="166" t="s">
        <v>942</v>
      </c>
      <c r="F277" s="107" t="s">
        <v>10</v>
      </c>
      <c r="G277" s="49" t="s">
        <v>943</v>
      </c>
      <c r="H277" s="166" t="s">
        <v>407</v>
      </c>
    </row>
    <row r="278" spans="1:8" s="147" customFormat="1" ht="45" x14ac:dyDescent="0.2">
      <c r="A278" s="106" t="s">
        <v>859</v>
      </c>
      <c r="B278" s="162" t="str">
        <f>+VLOOKUP(A278,dataset!A$2:B$20,2)</f>
        <v>Indicadores Sectoriales de Industrias Culturales</v>
      </c>
      <c r="C278" s="103" t="s">
        <v>861</v>
      </c>
      <c r="D278" s="162" t="str">
        <f>+VLOOKUP(C278,distribution!C$2:D$20,2)</f>
        <v>Indicadores de Industrias Culturales en valores anuales</v>
      </c>
      <c r="E278" s="166" t="s">
        <v>944</v>
      </c>
      <c r="F278" s="107" t="s">
        <v>10</v>
      </c>
      <c r="G278" s="49" t="s">
        <v>945</v>
      </c>
      <c r="H278" s="166" t="s">
        <v>407</v>
      </c>
    </row>
    <row r="279" spans="1:8" s="147" customFormat="1" ht="45" x14ac:dyDescent="0.2">
      <c r="A279" s="106" t="s">
        <v>859</v>
      </c>
      <c r="B279" s="162" t="str">
        <f>+VLOOKUP(A279,dataset!A$2:B$20,2)</f>
        <v>Indicadores Sectoriales de Industrias Culturales</v>
      </c>
      <c r="C279" s="103" t="s">
        <v>861</v>
      </c>
      <c r="D279" s="162" t="str">
        <f>+VLOOKUP(C279,distribution!C$2:D$20,2)</f>
        <v>Indicadores de Industrias Culturales en valores anuales</v>
      </c>
      <c r="E279" s="166" t="s">
        <v>946</v>
      </c>
      <c r="F279" s="107" t="s">
        <v>10</v>
      </c>
      <c r="G279" s="49" t="s">
        <v>947</v>
      </c>
      <c r="H279" s="166" t="s">
        <v>407</v>
      </c>
    </row>
    <row r="280" spans="1:8" s="147" customFormat="1" ht="33.75" x14ac:dyDescent="0.2">
      <c r="A280" s="106" t="s">
        <v>780</v>
      </c>
      <c r="B280" s="162" t="str">
        <f>+VLOOKUP(A280,dataset!A$2:B$20,2)</f>
        <v>Indicadores Sectoriales de Yerba Mate</v>
      </c>
      <c r="C280" s="103" t="s">
        <v>788</v>
      </c>
      <c r="D280" s="162" t="str">
        <f>+VLOOKUP(C280,distribution!C$2:D$20,2)</f>
        <v>Indicadores de Yerba Mate en valores anuales, trimestrales y mensuales</v>
      </c>
      <c r="E280" s="103" t="s">
        <v>533</v>
      </c>
      <c r="F280" s="49" t="s">
        <v>534</v>
      </c>
      <c r="G280" s="49" t="s">
        <v>535</v>
      </c>
      <c r="H280" s="109"/>
    </row>
    <row r="281" spans="1:8" s="147" customFormat="1" ht="33.75" x14ac:dyDescent="0.2">
      <c r="A281" s="106" t="s">
        <v>780</v>
      </c>
      <c r="B281" s="162" t="str">
        <f>+VLOOKUP(A281,dataset!A$2:B$20,2)</f>
        <v>Indicadores Sectoriales de Yerba Mate</v>
      </c>
      <c r="C281" s="103" t="s">
        <v>788</v>
      </c>
      <c r="D281" s="162" t="str">
        <f>+VLOOKUP(C281,distribution!C$2:D$20,2)</f>
        <v>Indicadores de Yerba Mate en valores anuales, trimestrales y mensuales</v>
      </c>
      <c r="E281" s="103" t="s">
        <v>1</v>
      </c>
      <c r="F281" s="49" t="s">
        <v>9</v>
      </c>
      <c r="G281" s="49" t="s">
        <v>538</v>
      </c>
      <c r="H281" s="109"/>
    </row>
    <row r="282" spans="1:8" s="147" customFormat="1" ht="33.75" x14ac:dyDescent="0.2">
      <c r="A282" s="106" t="s">
        <v>780</v>
      </c>
      <c r="B282" s="162" t="str">
        <f>+VLOOKUP(A282,dataset!A$2:B$20,2)</f>
        <v>Indicadores Sectoriales de Yerba Mate</v>
      </c>
      <c r="C282" s="103" t="s">
        <v>788</v>
      </c>
      <c r="D282" s="162" t="str">
        <f>+VLOOKUP(C282,distribution!C$2:D$20,2)</f>
        <v>Indicadores de Yerba Mate en valores anuales, trimestrales y mensuales</v>
      </c>
      <c r="E282" s="103" t="s">
        <v>505</v>
      </c>
      <c r="F282" s="49" t="s">
        <v>534</v>
      </c>
      <c r="G282" s="49" t="s">
        <v>756</v>
      </c>
      <c r="H282" s="150"/>
    </row>
    <row r="283" spans="1:8" s="147" customFormat="1" ht="33.75" x14ac:dyDescent="0.2">
      <c r="A283" s="106" t="s">
        <v>780</v>
      </c>
      <c r="B283" s="162" t="str">
        <f>+VLOOKUP(A283,dataset!A$2:B$20,2)</f>
        <v>Indicadores Sectoriales de Yerba Mate</v>
      </c>
      <c r="C283" s="103" t="s">
        <v>788</v>
      </c>
      <c r="D283" s="162" t="str">
        <f>+VLOOKUP(C283,distribution!C$2:D$20,2)</f>
        <v>Indicadores de Yerba Mate en valores anuales, trimestrales y mensuales</v>
      </c>
      <c r="E283" s="103" t="s">
        <v>507</v>
      </c>
      <c r="F283" s="49" t="s">
        <v>10</v>
      </c>
      <c r="G283" s="49" t="s">
        <v>620</v>
      </c>
      <c r="H283" s="109"/>
    </row>
    <row r="284" spans="1:8" s="147" customFormat="1" ht="33.75" x14ac:dyDescent="0.2">
      <c r="A284" s="106" t="s">
        <v>780</v>
      </c>
      <c r="B284" s="162" t="str">
        <f>+VLOOKUP(A284,dataset!A$2:B$20,2)</f>
        <v>Indicadores Sectoriales de Yerba Mate</v>
      </c>
      <c r="C284" s="103" t="s">
        <v>788</v>
      </c>
      <c r="D284" s="162" t="str">
        <f>+VLOOKUP(C284,distribution!C$2:D$20,2)</f>
        <v>Indicadores de Yerba Mate en valores anuales, trimestrales y mensuales</v>
      </c>
      <c r="E284" s="103" t="s">
        <v>508</v>
      </c>
      <c r="F284" s="49" t="s">
        <v>534</v>
      </c>
      <c r="G284" s="49" t="s">
        <v>792</v>
      </c>
      <c r="H284" s="109"/>
    </row>
    <row r="285" spans="1:8" s="147" customFormat="1" ht="33.75" x14ac:dyDescent="0.2">
      <c r="A285" s="106" t="s">
        <v>780</v>
      </c>
      <c r="B285" s="162" t="str">
        <f>+VLOOKUP(A285,dataset!A$2:B$20,2)</f>
        <v>Indicadores Sectoriales de Yerba Mate</v>
      </c>
      <c r="C285" s="103" t="s">
        <v>788</v>
      </c>
      <c r="D285" s="162" t="str">
        <f>+VLOOKUP(C285,distribution!C$2:D$20,2)</f>
        <v>Indicadores de Yerba Mate en valores anuales, trimestrales y mensuales</v>
      </c>
      <c r="E285" s="103" t="s">
        <v>793</v>
      </c>
      <c r="F285" s="107" t="s">
        <v>10</v>
      </c>
      <c r="G285" s="49" t="s">
        <v>802</v>
      </c>
      <c r="H285" s="107" t="s">
        <v>399</v>
      </c>
    </row>
    <row r="286" spans="1:8" s="147" customFormat="1" ht="33.75" x14ac:dyDescent="0.2">
      <c r="A286" s="106" t="s">
        <v>780</v>
      </c>
      <c r="B286" s="162" t="str">
        <f>+VLOOKUP(A286,dataset!A$2:B$20,2)</f>
        <v>Indicadores Sectoriales de Yerba Mate</v>
      </c>
      <c r="C286" s="103" t="s">
        <v>788</v>
      </c>
      <c r="D286" s="162" t="str">
        <f>+VLOOKUP(C286,distribution!C$2:D$20,2)</f>
        <v>Indicadores de Yerba Mate en valores anuales, trimestrales y mensuales</v>
      </c>
      <c r="E286" s="103" t="s">
        <v>794</v>
      </c>
      <c r="F286" s="107" t="s">
        <v>10</v>
      </c>
      <c r="G286" s="49" t="s">
        <v>803</v>
      </c>
      <c r="H286" s="107" t="s">
        <v>399</v>
      </c>
    </row>
    <row r="287" spans="1:8" s="147" customFormat="1" ht="33.75" x14ac:dyDescent="0.2">
      <c r="A287" s="106" t="s">
        <v>780</v>
      </c>
      <c r="B287" s="162" t="str">
        <f>+VLOOKUP(A287,dataset!A$2:B$20,2)</f>
        <v>Indicadores Sectoriales de Yerba Mate</v>
      </c>
      <c r="C287" s="103" t="s">
        <v>788</v>
      </c>
      <c r="D287" s="162" t="str">
        <f>+VLOOKUP(C287,distribution!C$2:D$20,2)</f>
        <v>Indicadores de Yerba Mate en valores anuales, trimestrales y mensuales</v>
      </c>
      <c r="E287" s="103" t="s">
        <v>795</v>
      </c>
      <c r="F287" s="107" t="s">
        <v>10</v>
      </c>
      <c r="G287" s="49" t="s">
        <v>804</v>
      </c>
      <c r="H287" s="107" t="s">
        <v>480</v>
      </c>
    </row>
    <row r="288" spans="1:8" s="147" customFormat="1" ht="33.75" x14ac:dyDescent="0.2">
      <c r="A288" s="106" t="s">
        <v>780</v>
      </c>
      <c r="B288" s="162" t="str">
        <f>+VLOOKUP(A288,dataset!A$2:B$20,2)</f>
        <v>Indicadores Sectoriales de Yerba Mate</v>
      </c>
      <c r="C288" s="103" t="s">
        <v>788</v>
      </c>
      <c r="D288" s="162" t="str">
        <f>+VLOOKUP(C288,distribution!C$2:D$20,2)</f>
        <v>Indicadores de Yerba Mate en valores anuales, trimestrales y mensuales</v>
      </c>
      <c r="E288" s="103" t="s">
        <v>796</v>
      </c>
      <c r="F288" s="107" t="s">
        <v>10</v>
      </c>
      <c r="G288" s="49" t="s">
        <v>805</v>
      </c>
      <c r="H288" s="107" t="s">
        <v>420</v>
      </c>
    </row>
    <row r="289" spans="1:8" s="147" customFormat="1" ht="33.75" x14ac:dyDescent="0.2">
      <c r="A289" s="106" t="s">
        <v>780</v>
      </c>
      <c r="B289" s="162" t="str">
        <f>+VLOOKUP(A289,dataset!A$2:B$20,2)</f>
        <v>Indicadores Sectoriales de Yerba Mate</v>
      </c>
      <c r="C289" s="103" t="s">
        <v>788</v>
      </c>
      <c r="D289" s="162" t="str">
        <f>+VLOOKUP(C289,distribution!C$2:D$20,2)</f>
        <v>Indicadores de Yerba Mate en valores anuales, trimestrales y mensuales</v>
      </c>
      <c r="E289" s="103" t="s">
        <v>797</v>
      </c>
      <c r="F289" s="107" t="s">
        <v>10</v>
      </c>
      <c r="G289" s="49" t="s">
        <v>806</v>
      </c>
      <c r="H289" s="107" t="s">
        <v>420</v>
      </c>
    </row>
    <row r="290" spans="1:8" s="147" customFormat="1" ht="33.75" x14ac:dyDescent="0.2">
      <c r="A290" s="106" t="s">
        <v>780</v>
      </c>
      <c r="B290" s="162" t="str">
        <f>+VLOOKUP(A290,dataset!A$2:B$20,2)</f>
        <v>Indicadores Sectoriales de Yerba Mate</v>
      </c>
      <c r="C290" s="103" t="s">
        <v>788</v>
      </c>
      <c r="D290" s="162" t="str">
        <f>+VLOOKUP(C290,distribution!C$2:D$20,2)</f>
        <v>Indicadores de Yerba Mate en valores anuales, trimestrales y mensuales</v>
      </c>
      <c r="E290" s="103" t="s">
        <v>798</v>
      </c>
      <c r="F290" s="107" t="s">
        <v>10</v>
      </c>
      <c r="G290" s="49" t="s">
        <v>807</v>
      </c>
      <c r="H290" s="107" t="s">
        <v>409</v>
      </c>
    </row>
    <row r="291" spans="1:8" s="147" customFormat="1" ht="45" x14ac:dyDescent="0.2">
      <c r="A291" s="106" t="s">
        <v>259</v>
      </c>
      <c r="B291" s="162" t="str">
        <f>+VLOOKUP(A291,dataset!A$2:B$20,2)</f>
        <v>Indicadores Sectoriales de la Industria Farmaceútica</v>
      </c>
      <c r="C291" s="103" t="s">
        <v>262</v>
      </c>
      <c r="D291" s="162" t="str">
        <f>+VLOOKUP(C291,distribution!C$2:D$20,2)</f>
        <v>Indicadores de la Industria Farmacéutica en valores anuales y trimestrales</v>
      </c>
      <c r="E291" s="103" t="s">
        <v>507</v>
      </c>
      <c r="F291" s="49" t="s">
        <v>10</v>
      </c>
      <c r="G291" s="49" t="s">
        <v>620</v>
      </c>
      <c r="H291" s="49"/>
    </row>
    <row r="292" spans="1:8" s="147" customFormat="1" ht="45" x14ac:dyDescent="0.2">
      <c r="A292" s="106" t="s">
        <v>259</v>
      </c>
      <c r="B292" s="162" t="str">
        <f>+VLOOKUP(A292,dataset!A$2:B$20,2)</f>
        <v>Indicadores Sectoriales de la Industria Farmaceútica</v>
      </c>
      <c r="C292" s="103" t="s">
        <v>262</v>
      </c>
      <c r="D292" s="162" t="str">
        <f>+VLOOKUP(C292,distribution!C$2:D$20,2)</f>
        <v>Indicadores de la Industria Farmacéutica en valores anuales y trimestrales</v>
      </c>
      <c r="E292" s="103" t="s">
        <v>508</v>
      </c>
      <c r="F292" s="49" t="s">
        <v>534</v>
      </c>
      <c r="G292" s="49" t="s">
        <v>757</v>
      </c>
      <c r="H292" s="49"/>
    </row>
    <row r="293" spans="1:8" s="147" customFormat="1" ht="45" x14ac:dyDescent="0.2">
      <c r="A293" s="106" t="s">
        <v>259</v>
      </c>
      <c r="B293" s="162" t="str">
        <f>+VLOOKUP(A293,dataset!A$2:B$20,2)</f>
        <v>Indicadores Sectoriales de la Industria Farmaceútica</v>
      </c>
      <c r="C293" s="103" t="s">
        <v>262</v>
      </c>
      <c r="D293" s="162" t="str">
        <f>+VLOOKUP(C293,distribution!C$2:D$20,2)</f>
        <v>Indicadores de la Industria Farmacéutica en valores anuales y trimestrales</v>
      </c>
      <c r="E293" s="103" t="s">
        <v>505</v>
      </c>
      <c r="F293" s="49" t="s">
        <v>534</v>
      </c>
      <c r="G293" s="49" t="s">
        <v>756</v>
      </c>
      <c r="H293" s="49"/>
    </row>
    <row r="294" spans="1:8" s="147" customFormat="1" ht="45" x14ac:dyDescent="0.2">
      <c r="A294" s="106" t="s">
        <v>259</v>
      </c>
      <c r="B294" s="162" t="str">
        <f>+VLOOKUP(A294,dataset!A$2:B$20,2)</f>
        <v>Indicadores Sectoriales de la Industria Farmaceútica</v>
      </c>
      <c r="C294" s="103" t="s">
        <v>262</v>
      </c>
      <c r="D294" s="162" t="str">
        <f>+VLOOKUP(C294,distribution!C$2:D$20,2)</f>
        <v>Indicadores de la Industria Farmacéutica en valores anuales y trimestrales</v>
      </c>
      <c r="E294" s="103" t="s">
        <v>266</v>
      </c>
      <c r="F294" s="125" t="s">
        <v>10</v>
      </c>
      <c r="G294" s="108" t="s">
        <v>551</v>
      </c>
      <c r="H294" s="49" t="s">
        <v>407</v>
      </c>
    </row>
    <row r="295" spans="1:8" s="147" customFormat="1" ht="45" x14ac:dyDescent="0.2">
      <c r="A295" s="106" t="s">
        <v>259</v>
      </c>
      <c r="B295" s="162" t="str">
        <f>+VLOOKUP(A295,dataset!A$2:B$20,2)</f>
        <v>Indicadores Sectoriales de la Industria Farmaceútica</v>
      </c>
      <c r="C295" s="103" t="s">
        <v>262</v>
      </c>
      <c r="D295" s="162" t="str">
        <f>+VLOOKUP(C295,distribution!C$2:D$20,2)</f>
        <v>Indicadores de la Industria Farmacéutica en valores anuales y trimestrales</v>
      </c>
      <c r="E295" s="103" t="s">
        <v>267</v>
      </c>
      <c r="F295" s="125" t="s">
        <v>10</v>
      </c>
      <c r="G295" s="108" t="s">
        <v>552</v>
      </c>
      <c r="H295" s="49" t="s">
        <v>408</v>
      </c>
    </row>
    <row r="296" spans="1:8" s="147" customFormat="1" ht="45" x14ac:dyDescent="0.2">
      <c r="A296" s="106" t="s">
        <v>259</v>
      </c>
      <c r="B296" s="162" t="str">
        <f>+VLOOKUP(A296,dataset!A$2:B$20,2)</f>
        <v>Indicadores Sectoriales de la Industria Farmaceútica</v>
      </c>
      <c r="C296" s="103" t="s">
        <v>262</v>
      </c>
      <c r="D296" s="162" t="str">
        <f>+VLOOKUP(C296,distribution!C$2:D$20,2)</f>
        <v>Indicadores de la Industria Farmacéutica en valores anuales y trimestrales</v>
      </c>
      <c r="E296" s="103" t="s">
        <v>533</v>
      </c>
      <c r="F296" s="49" t="s">
        <v>534</v>
      </c>
      <c r="G296" s="49" t="s">
        <v>689</v>
      </c>
      <c r="H296" s="49"/>
    </row>
    <row r="297" spans="1:8" s="147" customFormat="1" ht="45" x14ac:dyDescent="0.2">
      <c r="A297" s="106" t="s">
        <v>259</v>
      </c>
      <c r="B297" s="162" t="str">
        <f>+VLOOKUP(A297,dataset!A$2:B$20,2)</f>
        <v>Indicadores Sectoriales de la Industria Farmaceútica</v>
      </c>
      <c r="C297" s="103" t="s">
        <v>262</v>
      </c>
      <c r="D297" s="162" t="str">
        <f>+VLOOKUP(C297,distribution!C$2:D$20,2)</f>
        <v>Indicadores de la Industria Farmacéutica en valores anuales y trimestrales</v>
      </c>
      <c r="E297" s="103" t="s">
        <v>1</v>
      </c>
      <c r="F297" s="49" t="s">
        <v>9</v>
      </c>
      <c r="G297" s="49" t="s">
        <v>538</v>
      </c>
      <c r="H297" s="49"/>
    </row>
    <row r="298" spans="1:8" s="147" customFormat="1" ht="45" x14ac:dyDescent="0.2">
      <c r="A298" s="106" t="s">
        <v>259</v>
      </c>
      <c r="B298" s="162" t="str">
        <f>+VLOOKUP(A298,dataset!A$2:B$20,2)</f>
        <v>Indicadores Sectoriales de la Industria Farmaceútica</v>
      </c>
      <c r="C298" s="103" t="s">
        <v>262</v>
      </c>
      <c r="D298" s="162" t="str">
        <f>+VLOOKUP(C298,distribution!C$2:D$20,2)</f>
        <v>Indicadores de la Industria Farmacéutica en valores anuales y trimestrales</v>
      </c>
      <c r="E298" s="103" t="s">
        <v>264</v>
      </c>
      <c r="F298" s="107" t="s">
        <v>10</v>
      </c>
      <c r="G298" s="49" t="s">
        <v>606</v>
      </c>
      <c r="H298" s="49" t="s">
        <v>391</v>
      </c>
    </row>
    <row r="299" spans="1:8" s="147" customFormat="1" ht="45" x14ac:dyDescent="0.2">
      <c r="A299" s="106" t="s">
        <v>259</v>
      </c>
      <c r="B299" s="162" t="str">
        <f>+VLOOKUP(A299,dataset!A$2:B$20,2)</f>
        <v>Indicadores Sectoriales de la Industria Farmaceútica</v>
      </c>
      <c r="C299" s="103" t="s">
        <v>262</v>
      </c>
      <c r="D299" s="162" t="str">
        <f>+VLOOKUP(C299,distribution!C$2:D$20,2)</f>
        <v>Indicadores de la Industria Farmacéutica en valores anuales y trimestrales</v>
      </c>
      <c r="E299" s="103" t="s">
        <v>263</v>
      </c>
      <c r="F299" s="128" t="s">
        <v>10</v>
      </c>
      <c r="G299" s="49" t="s">
        <v>607</v>
      </c>
      <c r="H299" s="49" t="s">
        <v>391</v>
      </c>
    </row>
    <row r="300" spans="1:8" s="147" customFormat="1" ht="45" x14ac:dyDescent="0.2">
      <c r="A300" s="106" t="s">
        <v>259</v>
      </c>
      <c r="B300" s="162" t="str">
        <f>+VLOOKUP(A300,dataset!A$2:B$20,2)</f>
        <v>Indicadores Sectoriales de la Industria Farmaceútica</v>
      </c>
      <c r="C300" s="103" t="s">
        <v>262</v>
      </c>
      <c r="D300" s="162" t="str">
        <f>+VLOOKUP(C300,distribution!C$2:D$20,2)</f>
        <v>Indicadores de la Industria Farmacéutica en valores anuales y trimestrales</v>
      </c>
      <c r="E300" s="103" t="s">
        <v>265</v>
      </c>
      <c r="F300" s="128" t="s">
        <v>10</v>
      </c>
      <c r="G300" s="49" t="s">
        <v>608</v>
      </c>
      <c r="H300" s="49" t="s">
        <v>391</v>
      </c>
    </row>
    <row r="301" spans="1:8" s="147" customFormat="1" ht="33.75" x14ac:dyDescent="0.2">
      <c r="A301" s="106" t="s">
        <v>268</v>
      </c>
      <c r="B301" s="162" t="str">
        <f>+VLOOKUP(A301,dataset!A$2:B$20,2)</f>
        <v>Indicadores Sectoriales de Lácteos</v>
      </c>
      <c r="C301" s="103" t="s">
        <v>273</v>
      </c>
      <c r="D301" s="162" t="str">
        <f>+VLOOKUP(C301,distribution!C$2:D$20,2)</f>
        <v>Indicadores de lacteos en valores anuales, trimestrales y mensuales</v>
      </c>
      <c r="E301" s="103" t="s">
        <v>507</v>
      </c>
      <c r="F301" s="49" t="s">
        <v>10</v>
      </c>
      <c r="G301" s="49" t="s">
        <v>620</v>
      </c>
      <c r="H301" s="109"/>
    </row>
    <row r="302" spans="1:8" s="147" customFormat="1" ht="33.75" x14ac:dyDescent="0.2">
      <c r="A302" s="106" t="s">
        <v>268</v>
      </c>
      <c r="B302" s="162" t="str">
        <f>+VLOOKUP(A302,dataset!A$2:B$20,2)</f>
        <v>Indicadores Sectoriales de Lácteos</v>
      </c>
      <c r="C302" s="103" t="s">
        <v>273</v>
      </c>
      <c r="D302" s="162" t="str">
        <f>+VLOOKUP(C302,distribution!C$2:D$20,2)</f>
        <v>Indicadores de lacteos en valores anuales, trimestrales y mensuales</v>
      </c>
      <c r="E302" s="103" t="s">
        <v>508</v>
      </c>
      <c r="F302" s="49" t="s">
        <v>534</v>
      </c>
      <c r="G302" s="49" t="s">
        <v>757</v>
      </c>
      <c r="H302" s="49"/>
    </row>
    <row r="303" spans="1:8" s="147" customFormat="1" ht="33.75" x14ac:dyDescent="0.2">
      <c r="A303" s="106" t="s">
        <v>268</v>
      </c>
      <c r="B303" s="162" t="str">
        <f>+VLOOKUP(A303,dataset!A$2:B$20,2)</f>
        <v>Indicadores Sectoriales de Lácteos</v>
      </c>
      <c r="C303" s="103" t="s">
        <v>273</v>
      </c>
      <c r="D303" s="162" t="str">
        <f>+VLOOKUP(C303,distribution!C$2:D$20,2)</f>
        <v>Indicadores de lacteos en valores anuales, trimestrales y mensuales</v>
      </c>
      <c r="E303" s="103" t="s">
        <v>505</v>
      </c>
      <c r="F303" s="49" t="s">
        <v>534</v>
      </c>
      <c r="G303" s="49" t="s">
        <v>756</v>
      </c>
      <c r="H303" s="49"/>
    </row>
    <row r="304" spans="1:8" s="147" customFormat="1" ht="33.75" x14ac:dyDescent="0.2">
      <c r="A304" s="106" t="s">
        <v>268</v>
      </c>
      <c r="B304" s="162" t="str">
        <f>+VLOOKUP(A304,dataset!A$2:B$20,2)</f>
        <v>Indicadores Sectoriales de Lácteos</v>
      </c>
      <c r="C304" s="103" t="s">
        <v>273</v>
      </c>
      <c r="D304" s="162" t="str">
        <f>+VLOOKUP(C304,distribution!C$2:D$20,2)</f>
        <v>Indicadores de lacteos en valores anuales, trimestrales y mensuales</v>
      </c>
      <c r="E304" s="103" t="s">
        <v>278</v>
      </c>
      <c r="F304" s="107" t="s">
        <v>10</v>
      </c>
      <c r="G304" s="117" t="s">
        <v>279</v>
      </c>
      <c r="H304" s="49" t="s">
        <v>407</v>
      </c>
    </row>
    <row r="305" spans="1:8" s="147" customFormat="1" ht="33.75" x14ac:dyDescent="0.2">
      <c r="A305" s="106" t="s">
        <v>268</v>
      </c>
      <c r="B305" s="162" t="str">
        <f>+VLOOKUP(A305,dataset!A$2:B$20,2)</f>
        <v>Indicadores Sectoriales de Lácteos</v>
      </c>
      <c r="C305" s="103" t="s">
        <v>273</v>
      </c>
      <c r="D305" s="162" t="str">
        <f>+VLOOKUP(C305,distribution!C$2:D$20,2)</f>
        <v>Indicadores de lacteos en valores anuales, trimestrales y mensuales</v>
      </c>
      <c r="E305" s="103" t="s">
        <v>533</v>
      </c>
      <c r="F305" s="49" t="s">
        <v>534</v>
      </c>
      <c r="G305" s="49" t="s">
        <v>535</v>
      </c>
      <c r="H305" s="49"/>
    </row>
    <row r="306" spans="1:8" s="147" customFormat="1" ht="33.75" x14ac:dyDescent="0.2">
      <c r="A306" s="106" t="s">
        <v>268</v>
      </c>
      <c r="B306" s="162" t="str">
        <f>+VLOOKUP(A306,dataset!A$2:B$20,2)</f>
        <v>Indicadores Sectoriales de Lácteos</v>
      </c>
      <c r="C306" s="103" t="s">
        <v>273</v>
      </c>
      <c r="D306" s="162" t="str">
        <f>+VLOOKUP(C306,distribution!C$2:D$20,2)</f>
        <v>Indicadores de lacteos en valores anuales, trimestrales y mensuales</v>
      </c>
      <c r="E306" s="103" t="s">
        <v>1</v>
      </c>
      <c r="F306" s="49" t="s">
        <v>9</v>
      </c>
      <c r="G306" s="116" t="s">
        <v>538</v>
      </c>
      <c r="H306" s="49"/>
    </row>
    <row r="307" spans="1:8" s="147" customFormat="1" ht="33.75" x14ac:dyDescent="0.2">
      <c r="A307" s="106" t="s">
        <v>268</v>
      </c>
      <c r="B307" s="162" t="str">
        <f>+VLOOKUP(A307,dataset!A$2:B$20,2)</f>
        <v>Indicadores Sectoriales de Lácteos</v>
      </c>
      <c r="C307" s="103" t="s">
        <v>273</v>
      </c>
      <c r="D307" s="162" t="str">
        <f>+VLOOKUP(C307,distribution!C$2:D$20,2)</f>
        <v>Indicadores de lacteos en valores anuales, trimestrales y mensuales</v>
      </c>
      <c r="E307" s="103" t="s">
        <v>280</v>
      </c>
      <c r="F307" s="107" t="s">
        <v>10</v>
      </c>
      <c r="G307" s="117" t="s">
        <v>281</v>
      </c>
      <c r="H307" s="49" t="s">
        <v>418</v>
      </c>
    </row>
    <row r="308" spans="1:8" s="147" customFormat="1" ht="33.75" x14ac:dyDescent="0.2">
      <c r="A308" s="106" t="s">
        <v>268</v>
      </c>
      <c r="B308" s="162" t="str">
        <f>+VLOOKUP(A308,dataset!A$2:B$20,2)</f>
        <v>Indicadores Sectoriales de Lácteos</v>
      </c>
      <c r="C308" s="103" t="s">
        <v>273</v>
      </c>
      <c r="D308" s="162" t="str">
        <f>+VLOOKUP(C308,distribution!C$2:D$20,2)</f>
        <v>Indicadores de lacteos en valores anuales, trimestrales y mensuales</v>
      </c>
      <c r="E308" s="103" t="s">
        <v>274</v>
      </c>
      <c r="F308" s="107" t="s">
        <v>10</v>
      </c>
      <c r="G308" s="117" t="s">
        <v>275</v>
      </c>
      <c r="H308" s="49" t="s">
        <v>394</v>
      </c>
    </row>
    <row r="309" spans="1:8" s="147" customFormat="1" ht="33.75" x14ac:dyDescent="0.2">
      <c r="A309" s="106" t="s">
        <v>268</v>
      </c>
      <c r="B309" s="162" t="str">
        <f>+VLOOKUP(A309,dataset!A$2:B$20,2)</f>
        <v>Indicadores Sectoriales de Lácteos</v>
      </c>
      <c r="C309" s="103" t="s">
        <v>273</v>
      </c>
      <c r="D309" s="162" t="str">
        <f>+VLOOKUP(C309,distribution!C$2:D$20,2)</f>
        <v>Indicadores de lacteos en valores anuales, trimestrales y mensuales</v>
      </c>
      <c r="E309" s="103" t="s">
        <v>276</v>
      </c>
      <c r="F309" s="107" t="s">
        <v>10</v>
      </c>
      <c r="G309" s="117" t="s">
        <v>277</v>
      </c>
      <c r="H309" s="49" t="s">
        <v>403</v>
      </c>
    </row>
    <row r="310" spans="1:8" s="147" customFormat="1" ht="33.75" x14ac:dyDescent="0.2">
      <c r="A310" s="106" t="s">
        <v>282</v>
      </c>
      <c r="B310" s="162" t="str">
        <f>+VLOOKUP(A310,dataset!A$2:B$20,2)</f>
        <v>Indicadores Sectoriales de Manzana y Pera</v>
      </c>
      <c r="C310" s="103" t="s">
        <v>286</v>
      </c>
      <c r="D310" s="162" t="str">
        <f>+VLOOKUP(C310,distribution!C$2:D$20,2)</f>
        <v>Indicadores de Manzana y Pera en valores anuales y mensuales</v>
      </c>
      <c r="E310" s="103" t="s">
        <v>507</v>
      </c>
      <c r="F310" s="49" t="s">
        <v>10</v>
      </c>
      <c r="G310" s="49" t="s">
        <v>620</v>
      </c>
      <c r="H310" s="49"/>
    </row>
    <row r="311" spans="1:8" s="147" customFormat="1" ht="33.75" x14ac:dyDescent="0.2">
      <c r="A311" s="106" t="s">
        <v>282</v>
      </c>
      <c r="B311" s="162" t="str">
        <f>+VLOOKUP(A311,dataset!A$2:B$20,2)</f>
        <v>Indicadores Sectoriales de Manzana y Pera</v>
      </c>
      <c r="C311" s="103" t="s">
        <v>286</v>
      </c>
      <c r="D311" s="162" t="str">
        <f>+VLOOKUP(C311,distribution!C$2:D$20,2)</f>
        <v>Indicadores de Manzana y Pera en valores anuales y mensuales</v>
      </c>
      <c r="E311" s="103" t="s">
        <v>508</v>
      </c>
      <c r="F311" s="49" t="s">
        <v>534</v>
      </c>
      <c r="G311" s="49" t="s">
        <v>757</v>
      </c>
      <c r="H311" s="49"/>
    </row>
    <row r="312" spans="1:8" s="147" customFormat="1" ht="33.75" x14ac:dyDescent="0.2">
      <c r="A312" s="106" t="s">
        <v>282</v>
      </c>
      <c r="B312" s="162" t="str">
        <f>+VLOOKUP(A312,dataset!A$2:B$20,2)</f>
        <v>Indicadores Sectoriales de Manzana y Pera</v>
      </c>
      <c r="C312" s="103" t="s">
        <v>286</v>
      </c>
      <c r="D312" s="162" t="str">
        <f>+VLOOKUP(C312,distribution!C$2:D$20,2)</f>
        <v>Indicadores de Manzana y Pera en valores anuales y mensuales</v>
      </c>
      <c r="E312" s="103" t="s">
        <v>505</v>
      </c>
      <c r="F312" s="49" t="s">
        <v>534</v>
      </c>
      <c r="G312" s="49" t="s">
        <v>756</v>
      </c>
      <c r="H312" s="49"/>
    </row>
    <row r="313" spans="1:8" s="147" customFormat="1" ht="33.75" x14ac:dyDescent="0.2">
      <c r="A313" s="106" t="s">
        <v>282</v>
      </c>
      <c r="B313" s="162" t="str">
        <f>+VLOOKUP(A313,dataset!A$2:B$20,2)</f>
        <v>Indicadores Sectoriales de Manzana y Pera</v>
      </c>
      <c r="C313" s="103" t="s">
        <v>286</v>
      </c>
      <c r="D313" s="162" t="str">
        <f>+VLOOKUP(C313,distribution!C$2:D$20,2)</f>
        <v>Indicadores de Manzana y Pera en valores anuales y mensuales</v>
      </c>
      <c r="E313" s="103" t="s">
        <v>288</v>
      </c>
      <c r="F313" s="107" t="s">
        <v>10</v>
      </c>
      <c r="G313" s="49" t="s">
        <v>717</v>
      </c>
      <c r="H313" s="49" t="s">
        <v>392</v>
      </c>
    </row>
    <row r="314" spans="1:8" s="147" customFormat="1" ht="33.75" x14ac:dyDescent="0.2">
      <c r="A314" s="106" t="s">
        <v>282</v>
      </c>
      <c r="B314" s="162" t="str">
        <f>+VLOOKUP(A314,dataset!A$2:B$20,2)</f>
        <v>Indicadores Sectoriales de Manzana y Pera</v>
      </c>
      <c r="C314" s="103" t="s">
        <v>286</v>
      </c>
      <c r="D314" s="162" t="str">
        <f>+VLOOKUP(C314,distribution!C$2:D$20,2)</f>
        <v>Indicadores de Manzana y Pera en valores anuales y mensuales</v>
      </c>
      <c r="E314" s="103" t="s">
        <v>287</v>
      </c>
      <c r="F314" s="107" t="s">
        <v>10</v>
      </c>
      <c r="G314" s="49" t="s">
        <v>718</v>
      </c>
      <c r="H314" s="49" t="s">
        <v>392</v>
      </c>
    </row>
    <row r="315" spans="1:8" s="147" customFormat="1" ht="33.75" x14ac:dyDescent="0.2">
      <c r="A315" s="106" t="s">
        <v>282</v>
      </c>
      <c r="B315" s="162" t="str">
        <f>+VLOOKUP(A315,dataset!A$2:B$20,2)</f>
        <v>Indicadores Sectoriales de Manzana y Pera</v>
      </c>
      <c r="C315" s="103" t="s">
        <v>286</v>
      </c>
      <c r="D315" s="162" t="str">
        <f>+VLOOKUP(C315,distribution!C$2:D$20,2)</f>
        <v>Indicadores de Manzana y Pera en valores anuales y mensuales</v>
      </c>
      <c r="E315" s="103" t="s">
        <v>291</v>
      </c>
      <c r="F315" s="107" t="s">
        <v>10</v>
      </c>
      <c r="G315" s="49" t="s">
        <v>719</v>
      </c>
      <c r="H315" s="49" t="s">
        <v>399</v>
      </c>
    </row>
    <row r="316" spans="1:8" s="147" customFormat="1" ht="33.75" x14ac:dyDescent="0.2">
      <c r="A316" s="106" t="s">
        <v>282</v>
      </c>
      <c r="B316" s="162" t="str">
        <f>+VLOOKUP(A316,dataset!A$2:B$20,2)</f>
        <v>Indicadores Sectoriales de Manzana y Pera</v>
      </c>
      <c r="C316" s="103" t="s">
        <v>286</v>
      </c>
      <c r="D316" s="162" t="str">
        <f>+VLOOKUP(C316,distribution!C$2:D$20,2)</f>
        <v>Indicadores de Manzana y Pera en valores anuales y mensuales</v>
      </c>
      <c r="E316" s="103" t="s">
        <v>292</v>
      </c>
      <c r="F316" s="107" t="s">
        <v>10</v>
      </c>
      <c r="G316" s="49" t="s">
        <v>720</v>
      </c>
      <c r="H316" s="49" t="s">
        <v>399</v>
      </c>
    </row>
    <row r="317" spans="1:8" s="147" customFormat="1" ht="33.75" x14ac:dyDescent="0.2">
      <c r="A317" s="106" t="s">
        <v>282</v>
      </c>
      <c r="B317" s="162" t="str">
        <f>+VLOOKUP(A317,dataset!A$2:B$20,2)</f>
        <v>Indicadores Sectoriales de Manzana y Pera</v>
      </c>
      <c r="C317" s="103" t="s">
        <v>286</v>
      </c>
      <c r="D317" s="162" t="str">
        <f>+VLOOKUP(C317,distribution!C$2:D$20,2)</f>
        <v>Indicadores de Manzana y Pera en valores anuales y mensuales</v>
      </c>
      <c r="E317" s="103" t="s">
        <v>293</v>
      </c>
      <c r="F317" s="107" t="s">
        <v>10</v>
      </c>
      <c r="G317" s="49" t="s">
        <v>721</v>
      </c>
      <c r="H317" s="49" t="s">
        <v>399</v>
      </c>
    </row>
    <row r="318" spans="1:8" s="147" customFormat="1" ht="33.75" x14ac:dyDescent="0.2">
      <c r="A318" s="106" t="s">
        <v>282</v>
      </c>
      <c r="B318" s="162" t="str">
        <f>+VLOOKUP(A318,dataset!A$2:B$20,2)</f>
        <v>Indicadores Sectoriales de Manzana y Pera</v>
      </c>
      <c r="C318" s="103" t="s">
        <v>286</v>
      </c>
      <c r="D318" s="162" t="str">
        <f>+VLOOKUP(C318,distribution!C$2:D$20,2)</f>
        <v>Indicadores de Manzana y Pera en valores anuales y mensuales</v>
      </c>
      <c r="E318" s="103" t="s">
        <v>294</v>
      </c>
      <c r="F318" s="107" t="s">
        <v>10</v>
      </c>
      <c r="G318" s="49" t="s">
        <v>722</v>
      </c>
      <c r="H318" s="49" t="s">
        <v>399</v>
      </c>
    </row>
    <row r="319" spans="1:8" s="147" customFormat="1" ht="33.75" x14ac:dyDescent="0.2">
      <c r="A319" s="106" t="s">
        <v>282</v>
      </c>
      <c r="B319" s="162" t="str">
        <f>+VLOOKUP(A319,dataset!A$2:B$20,2)</f>
        <v>Indicadores Sectoriales de Manzana y Pera</v>
      </c>
      <c r="C319" s="103" t="s">
        <v>286</v>
      </c>
      <c r="D319" s="162" t="str">
        <f>+VLOOKUP(C319,distribution!C$2:D$20,2)</f>
        <v>Indicadores de Manzana y Pera en valores anuales y mensuales</v>
      </c>
      <c r="E319" s="103" t="s">
        <v>297</v>
      </c>
      <c r="F319" s="107" t="s">
        <v>10</v>
      </c>
      <c r="G319" s="49" t="s">
        <v>723</v>
      </c>
      <c r="H319" s="49" t="s">
        <v>399</v>
      </c>
    </row>
    <row r="320" spans="1:8" s="147" customFormat="1" ht="33.75" x14ac:dyDescent="0.2">
      <c r="A320" s="106" t="s">
        <v>282</v>
      </c>
      <c r="B320" s="162" t="str">
        <f>+VLOOKUP(A320,dataset!A$2:B$20,2)</f>
        <v>Indicadores Sectoriales de Manzana y Pera</v>
      </c>
      <c r="C320" s="103" t="s">
        <v>286</v>
      </c>
      <c r="D320" s="162" t="str">
        <f>+VLOOKUP(C320,distribution!C$2:D$20,2)</f>
        <v>Indicadores de Manzana y Pera en valores anuales y mensuales</v>
      </c>
      <c r="E320" s="103" t="s">
        <v>298</v>
      </c>
      <c r="F320" s="126" t="s">
        <v>10</v>
      </c>
      <c r="G320" s="49" t="s">
        <v>724</v>
      </c>
      <c r="H320" s="49" t="s">
        <v>399</v>
      </c>
    </row>
    <row r="321" spans="1:8" s="147" customFormat="1" ht="33.75" x14ac:dyDescent="0.2">
      <c r="A321" s="106" t="s">
        <v>282</v>
      </c>
      <c r="B321" s="162" t="str">
        <f>+VLOOKUP(A321,dataset!A$2:B$20,2)</f>
        <v>Indicadores Sectoriales de Manzana y Pera</v>
      </c>
      <c r="C321" s="103" t="s">
        <v>286</v>
      </c>
      <c r="D321" s="162" t="str">
        <f>+VLOOKUP(C321,distribution!C$2:D$20,2)</f>
        <v>Indicadores de Manzana y Pera en valores anuales y mensuales</v>
      </c>
      <c r="E321" s="103" t="s">
        <v>299</v>
      </c>
      <c r="F321" s="126" t="s">
        <v>10</v>
      </c>
      <c r="G321" s="49" t="s">
        <v>725</v>
      </c>
      <c r="H321" s="49" t="s">
        <v>399</v>
      </c>
    </row>
    <row r="322" spans="1:8" s="147" customFormat="1" ht="33.75" x14ac:dyDescent="0.2">
      <c r="A322" s="106" t="s">
        <v>282</v>
      </c>
      <c r="B322" s="162" t="str">
        <f>+VLOOKUP(A322,dataset!A$2:B$20,2)</f>
        <v>Indicadores Sectoriales de Manzana y Pera</v>
      </c>
      <c r="C322" s="103" t="s">
        <v>286</v>
      </c>
      <c r="D322" s="162" t="str">
        <f>+VLOOKUP(C322,distribution!C$2:D$20,2)</f>
        <v>Indicadores de Manzana y Pera en valores anuales y mensuales</v>
      </c>
      <c r="E322" s="103" t="s">
        <v>300</v>
      </c>
      <c r="F322" s="126" t="s">
        <v>10</v>
      </c>
      <c r="G322" s="49" t="s">
        <v>726</v>
      </c>
      <c r="H322" s="49" t="s">
        <v>399</v>
      </c>
    </row>
    <row r="323" spans="1:8" s="147" customFormat="1" ht="33.75" x14ac:dyDescent="0.2">
      <c r="A323" s="106" t="s">
        <v>282</v>
      </c>
      <c r="B323" s="162" t="str">
        <f>+VLOOKUP(A323,dataset!A$2:B$20,2)</f>
        <v>Indicadores Sectoriales de Manzana y Pera</v>
      </c>
      <c r="C323" s="103" t="s">
        <v>286</v>
      </c>
      <c r="D323" s="162" t="str">
        <f>+VLOOKUP(C323,distribution!C$2:D$20,2)</f>
        <v>Indicadores de Manzana y Pera en valores anuales y mensuales</v>
      </c>
      <c r="E323" s="103" t="s">
        <v>295</v>
      </c>
      <c r="F323" s="107" t="s">
        <v>10</v>
      </c>
      <c r="G323" s="49" t="s">
        <v>727</v>
      </c>
      <c r="H323" s="49" t="s">
        <v>399</v>
      </c>
    </row>
    <row r="324" spans="1:8" s="147" customFormat="1" ht="33.75" x14ac:dyDescent="0.2">
      <c r="A324" s="106" t="s">
        <v>282</v>
      </c>
      <c r="B324" s="162" t="str">
        <f>+VLOOKUP(A324,dataset!A$2:B$20,2)</f>
        <v>Indicadores Sectoriales de Manzana y Pera</v>
      </c>
      <c r="C324" s="103" t="s">
        <v>286</v>
      </c>
      <c r="D324" s="162" t="str">
        <f>+VLOOKUP(C324,distribution!C$2:D$20,2)</f>
        <v>Indicadores de Manzana y Pera en valores anuales y mensuales</v>
      </c>
      <c r="E324" s="103" t="s">
        <v>296</v>
      </c>
      <c r="F324" s="107" t="s">
        <v>10</v>
      </c>
      <c r="G324" s="49" t="s">
        <v>728</v>
      </c>
      <c r="H324" s="49" t="s">
        <v>399</v>
      </c>
    </row>
    <row r="325" spans="1:8" s="147" customFormat="1" ht="33.75" x14ac:dyDescent="0.2">
      <c r="A325" s="106" t="s">
        <v>282</v>
      </c>
      <c r="B325" s="162" t="str">
        <f>+VLOOKUP(A325,dataset!A$2:B$20,2)</f>
        <v>Indicadores Sectoriales de Manzana y Pera</v>
      </c>
      <c r="C325" s="103" t="s">
        <v>286</v>
      </c>
      <c r="D325" s="162" t="str">
        <f>+VLOOKUP(C325,distribution!C$2:D$20,2)</f>
        <v>Indicadores de Manzana y Pera en valores anuales y mensuales</v>
      </c>
      <c r="E325" s="103" t="s">
        <v>301</v>
      </c>
      <c r="F325" s="126" t="s">
        <v>10</v>
      </c>
      <c r="G325" s="49" t="s">
        <v>729</v>
      </c>
      <c r="H325" s="49" t="s">
        <v>399</v>
      </c>
    </row>
    <row r="326" spans="1:8" s="147" customFormat="1" ht="33.75" x14ac:dyDescent="0.2">
      <c r="A326" s="106" t="s">
        <v>282</v>
      </c>
      <c r="B326" s="162" t="str">
        <f>+VLOOKUP(A326,dataset!A$2:B$20,2)</f>
        <v>Indicadores Sectoriales de Manzana y Pera</v>
      </c>
      <c r="C326" s="103" t="s">
        <v>286</v>
      </c>
      <c r="D326" s="162" t="str">
        <f>+VLOOKUP(C326,distribution!C$2:D$20,2)</f>
        <v>Indicadores de Manzana y Pera en valores anuales y mensuales</v>
      </c>
      <c r="E326" s="103" t="s">
        <v>307</v>
      </c>
      <c r="F326" s="128" t="s">
        <v>10</v>
      </c>
      <c r="G326" s="49" t="s">
        <v>730</v>
      </c>
      <c r="H326" s="49" t="s">
        <v>399</v>
      </c>
    </row>
    <row r="327" spans="1:8" s="147" customFormat="1" ht="33.75" x14ac:dyDescent="0.2">
      <c r="A327" s="106" t="s">
        <v>282</v>
      </c>
      <c r="B327" s="162" t="str">
        <f>+VLOOKUP(A327,dataset!A$2:B$20,2)</f>
        <v>Indicadores Sectoriales de Manzana y Pera</v>
      </c>
      <c r="C327" s="103" t="s">
        <v>286</v>
      </c>
      <c r="D327" s="162" t="str">
        <f>+VLOOKUP(C327,distribution!C$2:D$20,2)</f>
        <v>Indicadores de Manzana y Pera en valores anuales y mensuales</v>
      </c>
      <c r="E327" s="103" t="s">
        <v>308</v>
      </c>
      <c r="F327" s="128" t="s">
        <v>10</v>
      </c>
      <c r="G327" s="49" t="s">
        <v>731</v>
      </c>
      <c r="H327" s="49" t="s">
        <v>399</v>
      </c>
    </row>
    <row r="328" spans="1:8" s="147" customFormat="1" ht="33.75" x14ac:dyDescent="0.2">
      <c r="A328" s="106" t="s">
        <v>282</v>
      </c>
      <c r="B328" s="162" t="str">
        <f>+VLOOKUP(A328,dataset!A$2:B$20,2)</f>
        <v>Indicadores Sectoriales de Manzana y Pera</v>
      </c>
      <c r="C328" s="103" t="s">
        <v>286</v>
      </c>
      <c r="D328" s="162" t="str">
        <f>+VLOOKUP(C328,distribution!C$2:D$20,2)</f>
        <v>Indicadores de Manzana y Pera en valores anuales y mensuales</v>
      </c>
      <c r="E328" s="103" t="s">
        <v>302</v>
      </c>
      <c r="F328" s="126" t="s">
        <v>10</v>
      </c>
      <c r="G328" s="49" t="s">
        <v>732</v>
      </c>
      <c r="H328" s="49" t="s">
        <v>399</v>
      </c>
    </row>
    <row r="329" spans="1:8" s="147" customFormat="1" ht="33.75" x14ac:dyDescent="0.2">
      <c r="A329" s="106" t="s">
        <v>282</v>
      </c>
      <c r="B329" s="162" t="str">
        <f>+VLOOKUP(A329,dataset!A$2:B$20,2)</f>
        <v>Indicadores Sectoriales de Manzana y Pera</v>
      </c>
      <c r="C329" s="103" t="s">
        <v>286</v>
      </c>
      <c r="D329" s="162" t="str">
        <f>+VLOOKUP(C329,distribution!C$2:D$20,2)</f>
        <v>Indicadores de Manzana y Pera en valores anuales y mensuales</v>
      </c>
      <c r="E329" s="103" t="s">
        <v>309</v>
      </c>
      <c r="F329" s="128" t="s">
        <v>10</v>
      </c>
      <c r="G329" s="49" t="s">
        <v>775</v>
      </c>
      <c r="H329" s="49" t="s">
        <v>399</v>
      </c>
    </row>
    <row r="330" spans="1:8" s="147" customFormat="1" ht="33.75" x14ac:dyDescent="0.2">
      <c r="A330" s="106" t="s">
        <v>282</v>
      </c>
      <c r="B330" s="162" t="str">
        <f>+VLOOKUP(A330,dataset!A$2:B$20,2)</f>
        <v>Indicadores Sectoriales de Manzana y Pera</v>
      </c>
      <c r="C330" s="103" t="s">
        <v>286</v>
      </c>
      <c r="D330" s="162" t="str">
        <f>+VLOOKUP(C330,distribution!C$2:D$20,2)</f>
        <v>Indicadores de Manzana y Pera en valores anuales y mensuales</v>
      </c>
      <c r="E330" s="103" t="s">
        <v>303</v>
      </c>
      <c r="F330" s="126" t="s">
        <v>10</v>
      </c>
      <c r="G330" s="49" t="s">
        <v>733</v>
      </c>
      <c r="H330" s="49" t="s">
        <v>399</v>
      </c>
    </row>
    <row r="331" spans="1:8" s="147" customFormat="1" ht="33.75" x14ac:dyDescent="0.2">
      <c r="A331" s="106" t="s">
        <v>282</v>
      </c>
      <c r="B331" s="162" t="str">
        <f>+VLOOKUP(A331,dataset!A$2:B$20,2)</f>
        <v>Indicadores Sectoriales de Manzana y Pera</v>
      </c>
      <c r="C331" s="103" t="s">
        <v>286</v>
      </c>
      <c r="D331" s="162" t="str">
        <f>+VLOOKUP(C331,distribution!C$2:D$20,2)</f>
        <v>Indicadores de Manzana y Pera en valores anuales y mensuales</v>
      </c>
      <c r="E331" s="103" t="s">
        <v>310</v>
      </c>
      <c r="F331" s="125" t="s">
        <v>10</v>
      </c>
      <c r="G331" s="49" t="s">
        <v>734</v>
      </c>
      <c r="H331" s="49" t="s">
        <v>399</v>
      </c>
    </row>
    <row r="332" spans="1:8" s="147" customFormat="1" ht="33.75" x14ac:dyDescent="0.2">
      <c r="A332" s="106" t="s">
        <v>282</v>
      </c>
      <c r="B332" s="162" t="str">
        <f>+VLOOKUP(A332,dataset!A$2:B$20,2)</f>
        <v>Indicadores Sectoriales de Manzana y Pera</v>
      </c>
      <c r="C332" s="103" t="s">
        <v>286</v>
      </c>
      <c r="D332" s="162" t="str">
        <f>+VLOOKUP(C332,distribution!C$2:D$20,2)</f>
        <v>Indicadores de Manzana y Pera en valores anuales y mensuales</v>
      </c>
      <c r="E332" s="103" t="s">
        <v>304</v>
      </c>
      <c r="F332" s="128" t="s">
        <v>10</v>
      </c>
      <c r="G332" s="49" t="s">
        <v>735</v>
      </c>
      <c r="H332" s="49" t="s">
        <v>399</v>
      </c>
    </row>
    <row r="333" spans="1:8" s="147" customFormat="1" ht="33.75" x14ac:dyDescent="0.2">
      <c r="A333" s="106" t="s">
        <v>282</v>
      </c>
      <c r="B333" s="162" t="str">
        <f>+VLOOKUP(A333,dataset!A$2:B$20,2)</f>
        <v>Indicadores Sectoriales de Manzana y Pera</v>
      </c>
      <c r="C333" s="103" t="s">
        <v>286</v>
      </c>
      <c r="D333" s="162" t="str">
        <f>+VLOOKUP(C333,distribution!C$2:D$20,2)</f>
        <v>Indicadores de Manzana y Pera en valores anuales y mensuales</v>
      </c>
      <c r="E333" s="103" t="s">
        <v>305</v>
      </c>
      <c r="F333" s="128" t="s">
        <v>10</v>
      </c>
      <c r="G333" s="49" t="s">
        <v>736</v>
      </c>
      <c r="H333" s="49" t="s">
        <v>399</v>
      </c>
    </row>
    <row r="334" spans="1:8" s="147" customFormat="1" ht="33.75" x14ac:dyDescent="0.2">
      <c r="A334" s="106" t="s">
        <v>282</v>
      </c>
      <c r="B334" s="162" t="str">
        <f>+VLOOKUP(A334,dataset!A$2:B$20,2)</f>
        <v>Indicadores Sectoriales de Manzana y Pera</v>
      </c>
      <c r="C334" s="103" t="s">
        <v>286</v>
      </c>
      <c r="D334" s="162" t="str">
        <f>+VLOOKUP(C334,distribution!C$2:D$20,2)</f>
        <v>Indicadores de Manzana y Pera en valores anuales y mensuales</v>
      </c>
      <c r="E334" s="103" t="s">
        <v>311</v>
      </c>
      <c r="F334" s="125" t="s">
        <v>10</v>
      </c>
      <c r="G334" s="49" t="s">
        <v>737</v>
      </c>
      <c r="H334" s="49" t="s">
        <v>399</v>
      </c>
    </row>
    <row r="335" spans="1:8" s="147" customFormat="1" ht="33.75" x14ac:dyDescent="0.2">
      <c r="A335" s="106" t="s">
        <v>282</v>
      </c>
      <c r="B335" s="162" t="str">
        <f>+VLOOKUP(A335,dataset!A$2:B$20,2)</f>
        <v>Indicadores Sectoriales de Manzana y Pera</v>
      </c>
      <c r="C335" s="103" t="s">
        <v>286</v>
      </c>
      <c r="D335" s="162" t="str">
        <f>+VLOOKUP(C335,distribution!C$2:D$20,2)</f>
        <v>Indicadores de Manzana y Pera en valores anuales y mensuales</v>
      </c>
      <c r="E335" s="103" t="s">
        <v>306</v>
      </c>
      <c r="F335" s="128" t="s">
        <v>10</v>
      </c>
      <c r="G335" s="49" t="s">
        <v>738</v>
      </c>
      <c r="H335" s="49" t="s">
        <v>399</v>
      </c>
    </row>
    <row r="336" spans="1:8" s="147" customFormat="1" ht="33.75" x14ac:dyDescent="0.2">
      <c r="A336" s="106" t="s">
        <v>282</v>
      </c>
      <c r="B336" s="162" t="str">
        <f>+VLOOKUP(A336,dataset!A$2:B$20,2)</f>
        <v>Indicadores Sectoriales de Manzana y Pera</v>
      </c>
      <c r="C336" s="103" t="s">
        <v>286</v>
      </c>
      <c r="D336" s="162" t="str">
        <f>+VLOOKUP(C336,distribution!C$2:D$20,2)</f>
        <v>Indicadores de Manzana y Pera en valores anuales y mensuales</v>
      </c>
      <c r="E336" s="103" t="s">
        <v>312</v>
      </c>
      <c r="F336" s="125" t="s">
        <v>10</v>
      </c>
      <c r="G336" s="49" t="s">
        <v>739</v>
      </c>
      <c r="H336" s="49" t="s">
        <v>399</v>
      </c>
    </row>
    <row r="337" spans="1:8" s="147" customFormat="1" ht="33.75" x14ac:dyDescent="0.2">
      <c r="A337" s="106" t="s">
        <v>282</v>
      </c>
      <c r="B337" s="162" t="str">
        <f>+VLOOKUP(A337,dataset!A$2:B$20,2)</f>
        <v>Indicadores Sectoriales de Manzana y Pera</v>
      </c>
      <c r="C337" s="103" t="s">
        <v>286</v>
      </c>
      <c r="D337" s="162" t="str">
        <f>+VLOOKUP(C337,distribution!C$2:D$20,2)</f>
        <v>Indicadores de Manzana y Pera en valores anuales y mensuales</v>
      </c>
      <c r="E337" s="103" t="s">
        <v>533</v>
      </c>
      <c r="F337" s="49" t="s">
        <v>534</v>
      </c>
      <c r="G337" s="49" t="s">
        <v>535</v>
      </c>
      <c r="H337" s="49"/>
    </row>
    <row r="338" spans="1:8" s="147" customFormat="1" ht="33.75" x14ac:dyDescent="0.2">
      <c r="A338" s="112" t="s">
        <v>282</v>
      </c>
      <c r="B338" s="162" t="str">
        <f>+VLOOKUP(A338,dataset!A$2:B$20,2)</f>
        <v>Indicadores Sectoriales de Manzana y Pera</v>
      </c>
      <c r="C338" s="149" t="s">
        <v>286</v>
      </c>
      <c r="D338" s="162" t="str">
        <f>+VLOOKUP(C338,distribution!C$2:D$20,2)</f>
        <v>Indicadores de Manzana y Pera en valores anuales y mensuales</v>
      </c>
      <c r="E338" s="149" t="s">
        <v>1</v>
      </c>
      <c r="F338" s="142" t="s">
        <v>9</v>
      </c>
      <c r="G338" s="142" t="s">
        <v>538</v>
      </c>
      <c r="H338" s="142"/>
    </row>
    <row r="339" spans="1:8" s="147" customFormat="1" ht="33.75" x14ac:dyDescent="0.2">
      <c r="A339" s="112" t="s">
        <v>282</v>
      </c>
      <c r="B339" s="162" t="str">
        <f>+VLOOKUP(A339,dataset!A$2:B$20,2)</f>
        <v>Indicadores Sectoriales de Manzana y Pera</v>
      </c>
      <c r="C339" s="149" t="s">
        <v>286</v>
      </c>
      <c r="D339" s="162" t="str">
        <f>+VLOOKUP(C339,distribution!C$2:D$20,2)</f>
        <v>Indicadores de Manzana y Pera en valores anuales y mensuales</v>
      </c>
      <c r="E339" s="149" t="s">
        <v>313</v>
      </c>
      <c r="F339" s="121" t="s">
        <v>10</v>
      </c>
      <c r="G339" s="142" t="s">
        <v>609</v>
      </c>
      <c r="H339" s="142" t="s">
        <v>399</v>
      </c>
    </row>
    <row r="340" spans="1:8" s="147" customFormat="1" ht="33.75" x14ac:dyDescent="0.2">
      <c r="A340" s="112" t="s">
        <v>282</v>
      </c>
      <c r="B340" s="162" t="str">
        <f>+VLOOKUP(A340,dataset!A$2:B$20,2)</f>
        <v>Indicadores Sectoriales de Manzana y Pera</v>
      </c>
      <c r="C340" s="149" t="s">
        <v>286</v>
      </c>
      <c r="D340" s="162" t="str">
        <f>+VLOOKUP(C340,distribution!C$2:D$20,2)</f>
        <v>Indicadores de Manzana y Pera en valores anuales y mensuales</v>
      </c>
      <c r="E340" s="149" t="s">
        <v>314</v>
      </c>
      <c r="F340" s="121" t="s">
        <v>10</v>
      </c>
      <c r="G340" s="142" t="s">
        <v>610</v>
      </c>
      <c r="H340" s="142" t="s">
        <v>399</v>
      </c>
    </row>
    <row r="341" spans="1:8" s="147" customFormat="1" ht="33.75" x14ac:dyDescent="0.2">
      <c r="A341" s="112" t="s">
        <v>282</v>
      </c>
      <c r="B341" s="162" t="str">
        <f>+VLOOKUP(A341,dataset!A$2:B$20,2)</f>
        <v>Indicadores Sectoriales de Manzana y Pera</v>
      </c>
      <c r="C341" s="149" t="s">
        <v>286</v>
      </c>
      <c r="D341" s="162" t="str">
        <f>+VLOOKUP(C341,distribution!C$2:D$20,2)</f>
        <v>Indicadores de Manzana y Pera en valores anuales y mensuales</v>
      </c>
      <c r="E341" s="149" t="s">
        <v>315</v>
      </c>
      <c r="F341" s="121" t="s">
        <v>10</v>
      </c>
      <c r="G341" s="142" t="s">
        <v>611</v>
      </c>
      <c r="H341" s="142" t="s">
        <v>409</v>
      </c>
    </row>
    <row r="342" spans="1:8" s="147" customFormat="1" ht="33.75" x14ac:dyDescent="0.2">
      <c r="A342" s="112" t="s">
        <v>282</v>
      </c>
      <c r="B342" s="162" t="str">
        <f>+VLOOKUP(A342,dataset!A$2:B$20,2)</f>
        <v>Indicadores Sectoriales de Manzana y Pera</v>
      </c>
      <c r="C342" s="149" t="s">
        <v>286</v>
      </c>
      <c r="D342" s="162" t="str">
        <f>+VLOOKUP(C342,distribution!C$2:D$20,2)</f>
        <v>Indicadores de Manzana y Pera en valores anuales y mensuales</v>
      </c>
      <c r="E342" s="149" t="s">
        <v>316</v>
      </c>
      <c r="F342" s="121" t="s">
        <v>10</v>
      </c>
      <c r="G342" s="142" t="s">
        <v>612</v>
      </c>
      <c r="H342" s="142" t="s">
        <v>409</v>
      </c>
    </row>
    <row r="343" spans="1:8" s="147" customFormat="1" ht="33.75" x14ac:dyDescent="0.2">
      <c r="A343" s="112" t="s">
        <v>282</v>
      </c>
      <c r="B343" s="162" t="str">
        <f>+VLOOKUP(A343,dataset!A$2:B$20,2)</f>
        <v>Indicadores Sectoriales de Manzana y Pera</v>
      </c>
      <c r="C343" s="149" t="s">
        <v>286</v>
      </c>
      <c r="D343" s="162" t="str">
        <f>+VLOOKUP(C343,distribution!C$2:D$20,2)</f>
        <v>Indicadores de Manzana y Pera en valores anuales y mensuales</v>
      </c>
      <c r="E343" s="149" t="s">
        <v>290</v>
      </c>
      <c r="F343" s="113" t="s">
        <v>10</v>
      </c>
      <c r="G343" s="142" t="s">
        <v>740</v>
      </c>
      <c r="H343" s="142" t="s">
        <v>399</v>
      </c>
    </row>
    <row r="344" spans="1:8" s="147" customFormat="1" ht="33.75" x14ac:dyDescent="0.2">
      <c r="A344" s="112" t="s">
        <v>282</v>
      </c>
      <c r="B344" s="162" t="str">
        <f>+VLOOKUP(A344,dataset!A$2:B$20,2)</f>
        <v>Indicadores Sectoriales de Manzana y Pera</v>
      </c>
      <c r="C344" s="149" t="s">
        <v>286</v>
      </c>
      <c r="D344" s="162" t="str">
        <f>+VLOOKUP(C344,distribution!C$2:D$20,2)</f>
        <v>Indicadores de Manzana y Pera en valores anuales y mensuales</v>
      </c>
      <c r="E344" s="149" t="s">
        <v>289</v>
      </c>
      <c r="F344" s="113" t="s">
        <v>10</v>
      </c>
      <c r="G344" s="142" t="s">
        <v>741</v>
      </c>
      <c r="H344" s="142" t="s">
        <v>399</v>
      </c>
    </row>
    <row r="345" spans="1:8" s="147" customFormat="1" ht="33.75" x14ac:dyDescent="0.2">
      <c r="A345" s="112" t="s">
        <v>282</v>
      </c>
      <c r="B345" s="162" t="str">
        <f>+VLOOKUP(A345,dataset!A$2:B$20,2)</f>
        <v>Indicadores Sectoriales de Manzana y Pera</v>
      </c>
      <c r="C345" s="149" t="s">
        <v>286</v>
      </c>
      <c r="D345" s="162" t="str">
        <f>+VLOOKUP(C345,distribution!C$2:D$20,2)</f>
        <v>Indicadores de Manzana y Pera en valores anuales y mensuales</v>
      </c>
      <c r="E345" s="149" t="s">
        <v>742</v>
      </c>
      <c r="F345" s="113" t="s">
        <v>10</v>
      </c>
      <c r="G345" s="142" t="s">
        <v>743</v>
      </c>
      <c r="H345" s="142" t="s">
        <v>392</v>
      </c>
    </row>
    <row r="346" spans="1:8" s="147" customFormat="1" ht="33.75" x14ac:dyDescent="0.2">
      <c r="A346" s="112" t="s">
        <v>282</v>
      </c>
      <c r="B346" s="162" t="str">
        <f>+VLOOKUP(A346,dataset!A$2:B$20,2)</f>
        <v>Indicadores Sectoriales de Manzana y Pera</v>
      </c>
      <c r="C346" s="149" t="s">
        <v>286</v>
      </c>
      <c r="D346" s="162" t="str">
        <f>+VLOOKUP(C346,distribution!C$2:D$20,2)</f>
        <v>Indicadores de Manzana y Pera en valores anuales y mensuales</v>
      </c>
      <c r="E346" s="149" t="s">
        <v>744</v>
      </c>
      <c r="F346" s="113" t="s">
        <v>10</v>
      </c>
      <c r="G346" s="142" t="s">
        <v>745</v>
      </c>
      <c r="H346" s="142" t="s">
        <v>392</v>
      </c>
    </row>
    <row r="347" spans="1:8" s="147" customFormat="1" ht="45" x14ac:dyDescent="0.2">
      <c r="A347" s="112" t="s">
        <v>317</v>
      </c>
      <c r="B347" s="162" t="str">
        <f>+VLOOKUP(A347,dataset!A$2:B$20,2)</f>
        <v xml:space="preserve">Indicadores Sectoriales de la Industria Metálicas Básicas </v>
      </c>
      <c r="C347" s="149" t="s">
        <v>320</v>
      </c>
      <c r="D347" s="162" t="str">
        <f>+VLOOKUP(C347,distribution!C$2:D$20,2)</f>
        <v>Indicadores de Industrias Metálicas Básicas en valores anuales y trimestrales</v>
      </c>
      <c r="E347" s="149" t="s">
        <v>507</v>
      </c>
      <c r="F347" s="142" t="s">
        <v>10</v>
      </c>
      <c r="G347" s="142" t="s">
        <v>620</v>
      </c>
      <c r="H347" s="142"/>
    </row>
    <row r="348" spans="1:8" s="147" customFormat="1" ht="45" x14ac:dyDescent="0.2">
      <c r="A348" s="112" t="s">
        <v>317</v>
      </c>
      <c r="B348" s="162" t="str">
        <f>+VLOOKUP(A348,dataset!A$2:B$20,2)</f>
        <v xml:space="preserve">Indicadores Sectoriales de la Industria Metálicas Básicas </v>
      </c>
      <c r="C348" s="149" t="s">
        <v>320</v>
      </c>
      <c r="D348" s="162" t="str">
        <f>+VLOOKUP(C348,distribution!C$2:D$20,2)</f>
        <v>Indicadores de Industrias Metálicas Básicas en valores anuales y trimestrales</v>
      </c>
      <c r="E348" s="149" t="s">
        <v>508</v>
      </c>
      <c r="F348" s="142" t="s">
        <v>534</v>
      </c>
      <c r="G348" s="142" t="s">
        <v>757</v>
      </c>
      <c r="H348" s="142"/>
    </row>
    <row r="349" spans="1:8" s="147" customFormat="1" ht="45" x14ac:dyDescent="0.2">
      <c r="A349" s="112" t="s">
        <v>317</v>
      </c>
      <c r="B349" s="162" t="str">
        <f>+VLOOKUP(A349,dataset!A$2:B$20,2)</f>
        <v xml:space="preserve">Indicadores Sectoriales de la Industria Metálicas Básicas </v>
      </c>
      <c r="C349" s="149" t="s">
        <v>320</v>
      </c>
      <c r="D349" s="162" t="str">
        <f>+VLOOKUP(C349,distribution!C$2:D$20,2)</f>
        <v>Indicadores de Industrias Metálicas Básicas en valores anuales y trimestrales</v>
      </c>
      <c r="E349" s="149" t="s">
        <v>505</v>
      </c>
      <c r="F349" s="142" t="s">
        <v>534</v>
      </c>
      <c r="G349" s="142" t="s">
        <v>756</v>
      </c>
      <c r="H349" s="142"/>
    </row>
    <row r="350" spans="1:8" s="147" customFormat="1" ht="45" x14ac:dyDescent="0.2">
      <c r="A350" s="112" t="s">
        <v>317</v>
      </c>
      <c r="B350" s="162" t="str">
        <f>+VLOOKUP(A350,dataset!A$2:B$20,2)</f>
        <v xml:space="preserve">Indicadores Sectoriales de la Industria Metálicas Básicas </v>
      </c>
      <c r="C350" s="149" t="s">
        <v>320</v>
      </c>
      <c r="D350" s="162" t="str">
        <f>+VLOOKUP(C350,distribution!C$2:D$20,2)</f>
        <v>Indicadores de Industrias Metálicas Básicas en valores anuales y trimestrales</v>
      </c>
      <c r="E350" s="149" t="s">
        <v>746</v>
      </c>
      <c r="F350" s="113" t="s">
        <v>10</v>
      </c>
      <c r="G350" s="149" t="s">
        <v>341</v>
      </c>
      <c r="H350" s="142" t="s">
        <v>407</v>
      </c>
    </row>
    <row r="351" spans="1:8" s="147" customFormat="1" ht="45" x14ac:dyDescent="0.2">
      <c r="A351" s="112" t="s">
        <v>317</v>
      </c>
      <c r="B351" s="162" t="str">
        <f>+VLOOKUP(A351,dataset!A$2:B$20,2)</f>
        <v xml:space="preserve">Indicadores Sectoriales de la Industria Metálicas Básicas </v>
      </c>
      <c r="C351" s="149" t="s">
        <v>320</v>
      </c>
      <c r="D351" s="162" t="str">
        <f>+VLOOKUP(C351,distribution!C$2:D$20,2)</f>
        <v>Indicadores de Industrias Metálicas Básicas en valores anuales y trimestrales</v>
      </c>
      <c r="E351" s="149" t="s">
        <v>1</v>
      </c>
      <c r="F351" s="142" t="s">
        <v>9</v>
      </c>
      <c r="G351" s="142" t="s">
        <v>657</v>
      </c>
      <c r="H351" s="115"/>
    </row>
    <row r="352" spans="1:8" s="147" customFormat="1" ht="45" x14ac:dyDescent="0.2">
      <c r="A352" s="112" t="s">
        <v>317</v>
      </c>
      <c r="B352" s="162" t="str">
        <f>+VLOOKUP(A352,dataset!A$2:B$20,2)</f>
        <v xml:space="preserve">Indicadores Sectoriales de la Industria Metálicas Básicas </v>
      </c>
      <c r="C352" s="149" t="s">
        <v>320</v>
      </c>
      <c r="D352" s="162" t="str">
        <f>+VLOOKUP(C352,distribution!C$2:D$20,2)</f>
        <v>Indicadores de Industrias Metálicas Básicas en valores anuales y trimestrales</v>
      </c>
      <c r="E352" s="149" t="s">
        <v>533</v>
      </c>
      <c r="F352" s="142" t="s">
        <v>534</v>
      </c>
      <c r="G352" s="142" t="s">
        <v>535</v>
      </c>
      <c r="H352" s="115"/>
    </row>
    <row r="353" spans="1:8" s="147" customFormat="1" ht="45" x14ac:dyDescent="0.2">
      <c r="A353" s="112" t="s">
        <v>317</v>
      </c>
      <c r="B353" s="162" t="str">
        <f>+VLOOKUP(A353,dataset!A$2:B$20,2)</f>
        <v xml:space="preserve">Indicadores Sectoriales de la Industria Metálicas Básicas </v>
      </c>
      <c r="C353" s="149" t="s">
        <v>320</v>
      </c>
      <c r="D353" s="162" t="str">
        <f>+VLOOKUP(C353,distribution!C$2:D$20,2)</f>
        <v>Indicadores de Industrias Metálicas Básicas en valores anuales y trimestrales</v>
      </c>
      <c r="E353" s="149" t="s">
        <v>321</v>
      </c>
      <c r="F353" s="113" t="s">
        <v>10</v>
      </c>
      <c r="G353" s="149" t="s">
        <v>322</v>
      </c>
      <c r="H353" s="149" t="s">
        <v>396</v>
      </c>
    </row>
    <row r="354" spans="1:8" s="147" customFormat="1" ht="45" x14ac:dyDescent="0.2">
      <c r="A354" s="112" t="s">
        <v>317</v>
      </c>
      <c r="B354" s="162" t="str">
        <f>+VLOOKUP(A354,dataset!A$2:B$20,2)</f>
        <v xml:space="preserve">Indicadores Sectoriales de la Industria Metálicas Básicas </v>
      </c>
      <c r="C354" s="149" t="s">
        <v>320</v>
      </c>
      <c r="D354" s="162" t="str">
        <f>+VLOOKUP(C354,distribution!C$2:D$20,2)</f>
        <v>Indicadores de Industrias Metálicas Básicas en valores anuales y trimestrales</v>
      </c>
      <c r="E354" s="149" t="s">
        <v>323</v>
      </c>
      <c r="F354" s="113" t="s">
        <v>10</v>
      </c>
      <c r="G354" s="149" t="s">
        <v>324</v>
      </c>
      <c r="H354" s="149" t="s">
        <v>396</v>
      </c>
    </row>
    <row r="355" spans="1:8" s="147" customFormat="1" ht="45" x14ac:dyDescent="0.2">
      <c r="A355" s="112" t="s">
        <v>317</v>
      </c>
      <c r="B355" s="162" t="str">
        <f>+VLOOKUP(A355,dataset!A$2:B$20,2)</f>
        <v xml:space="preserve">Indicadores Sectoriales de la Industria Metálicas Básicas </v>
      </c>
      <c r="C355" s="149" t="s">
        <v>320</v>
      </c>
      <c r="D355" s="162" t="str">
        <f>+VLOOKUP(C355,distribution!C$2:D$20,2)</f>
        <v>Indicadores de Industrias Metálicas Básicas en valores anuales y trimestrales</v>
      </c>
      <c r="E355" s="149" t="s">
        <v>325</v>
      </c>
      <c r="F355" s="113" t="s">
        <v>10</v>
      </c>
      <c r="G355" s="149" t="s">
        <v>326</v>
      </c>
      <c r="H355" s="149" t="s">
        <v>396</v>
      </c>
    </row>
    <row r="356" spans="1:8" s="147" customFormat="1" ht="45" x14ac:dyDescent="0.2">
      <c r="A356" s="112" t="s">
        <v>317</v>
      </c>
      <c r="B356" s="162" t="str">
        <f>+VLOOKUP(A356,dataset!A$2:B$20,2)</f>
        <v xml:space="preserve">Indicadores Sectoriales de la Industria Metálicas Básicas </v>
      </c>
      <c r="C356" s="149" t="s">
        <v>320</v>
      </c>
      <c r="D356" s="162" t="str">
        <f>+VLOOKUP(C356,distribution!C$2:D$20,2)</f>
        <v>Indicadores de Industrias Metálicas Básicas en valores anuales y trimestrales</v>
      </c>
      <c r="E356" s="149" t="s">
        <v>327</v>
      </c>
      <c r="F356" s="113" t="s">
        <v>10</v>
      </c>
      <c r="G356" s="149" t="s">
        <v>328</v>
      </c>
      <c r="H356" s="149" t="s">
        <v>396</v>
      </c>
    </row>
    <row r="357" spans="1:8" s="147" customFormat="1" ht="45" x14ac:dyDescent="0.2">
      <c r="A357" s="112" t="s">
        <v>317</v>
      </c>
      <c r="B357" s="162" t="str">
        <f>+VLOOKUP(A357,dataset!A$2:B$20,2)</f>
        <v xml:space="preserve">Indicadores Sectoriales de la Industria Metálicas Básicas </v>
      </c>
      <c r="C357" s="149" t="s">
        <v>320</v>
      </c>
      <c r="D357" s="162" t="str">
        <f>+VLOOKUP(C357,distribution!C$2:D$20,2)</f>
        <v>Indicadores de Industrias Metálicas Básicas en valores anuales y trimestrales</v>
      </c>
      <c r="E357" s="149" t="s">
        <v>329</v>
      </c>
      <c r="F357" s="113" t="s">
        <v>10</v>
      </c>
      <c r="G357" s="149" t="s">
        <v>330</v>
      </c>
      <c r="H357" s="149" t="s">
        <v>396</v>
      </c>
    </row>
    <row r="358" spans="1:8" s="147" customFormat="1" ht="45" x14ac:dyDescent="0.2">
      <c r="A358" s="112" t="s">
        <v>317</v>
      </c>
      <c r="B358" s="162" t="str">
        <f>+VLOOKUP(A358,dataset!A$2:B$20,2)</f>
        <v xml:space="preserve">Indicadores Sectoriales de la Industria Metálicas Básicas </v>
      </c>
      <c r="C358" s="149" t="s">
        <v>320</v>
      </c>
      <c r="D358" s="162" t="str">
        <f>+VLOOKUP(C358,distribution!C$2:D$20,2)</f>
        <v>Indicadores de Industrias Metálicas Básicas en valores anuales y trimestrales</v>
      </c>
      <c r="E358" s="149" t="s">
        <v>331</v>
      </c>
      <c r="F358" s="113" t="s">
        <v>10</v>
      </c>
      <c r="G358" s="149" t="s">
        <v>332</v>
      </c>
      <c r="H358" s="149" t="s">
        <v>396</v>
      </c>
    </row>
    <row r="359" spans="1:8" s="147" customFormat="1" ht="45" x14ac:dyDescent="0.2">
      <c r="A359" s="112" t="s">
        <v>317</v>
      </c>
      <c r="B359" s="162" t="str">
        <f>+VLOOKUP(A359,dataset!A$2:B$20,2)</f>
        <v xml:space="preserve">Indicadores Sectoriales de la Industria Metálicas Básicas </v>
      </c>
      <c r="C359" s="149" t="s">
        <v>320</v>
      </c>
      <c r="D359" s="162" t="str">
        <f>+VLOOKUP(C359,distribution!C$2:D$20,2)</f>
        <v>Indicadores de Industrias Metálicas Básicas en valores anuales y trimestrales</v>
      </c>
      <c r="E359" s="149" t="s">
        <v>333</v>
      </c>
      <c r="F359" s="113" t="s">
        <v>10</v>
      </c>
      <c r="G359" s="149" t="s">
        <v>334</v>
      </c>
      <c r="H359" s="149" t="s">
        <v>396</v>
      </c>
    </row>
    <row r="360" spans="1:8" s="147" customFormat="1" ht="45" x14ac:dyDescent="0.2">
      <c r="A360" s="112" t="s">
        <v>317</v>
      </c>
      <c r="B360" s="162" t="str">
        <f>+VLOOKUP(A360,dataset!A$2:B$20,2)</f>
        <v xml:space="preserve">Indicadores Sectoriales de la Industria Metálicas Básicas </v>
      </c>
      <c r="C360" s="149" t="s">
        <v>320</v>
      </c>
      <c r="D360" s="162" t="str">
        <f>+VLOOKUP(C360,distribution!C$2:D$20,2)</f>
        <v>Indicadores de Industrias Metálicas Básicas en valores anuales y trimestrales</v>
      </c>
      <c r="E360" s="149" t="s">
        <v>335</v>
      </c>
      <c r="F360" s="113" t="s">
        <v>10</v>
      </c>
      <c r="G360" s="149" t="s">
        <v>336</v>
      </c>
      <c r="H360" s="149" t="s">
        <v>396</v>
      </c>
    </row>
    <row r="361" spans="1:8" s="147" customFormat="1" ht="45" x14ac:dyDescent="0.2">
      <c r="A361" s="112" t="s">
        <v>317</v>
      </c>
      <c r="B361" s="162" t="str">
        <f>+VLOOKUP(A361,dataset!A$2:B$20,2)</f>
        <v xml:space="preserve">Indicadores Sectoriales de la Industria Metálicas Básicas </v>
      </c>
      <c r="C361" s="149" t="s">
        <v>320</v>
      </c>
      <c r="D361" s="162" t="str">
        <f>+VLOOKUP(C361,distribution!C$2:D$20,2)</f>
        <v>Indicadores de Industrias Metálicas Básicas en valores anuales y trimestrales</v>
      </c>
      <c r="E361" s="149" t="s">
        <v>337</v>
      </c>
      <c r="F361" s="113" t="s">
        <v>10</v>
      </c>
      <c r="G361" s="149" t="s">
        <v>338</v>
      </c>
      <c r="H361" s="149" t="s">
        <v>396</v>
      </c>
    </row>
    <row r="362" spans="1:8" s="147" customFormat="1" ht="45" x14ac:dyDescent="0.2">
      <c r="A362" s="112" t="s">
        <v>317</v>
      </c>
      <c r="B362" s="162" t="str">
        <f>+VLOOKUP(A362,dataset!A$2:B$20,2)</f>
        <v xml:space="preserve">Indicadores Sectoriales de la Industria Metálicas Básicas </v>
      </c>
      <c r="C362" s="149" t="s">
        <v>320</v>
      </c>
      <c r="D362" s="162" t="str">
        <f>+VLOOKUP(C362,distribution!C$2:D$20,2)</f>
        <v>Indicadores de Industrias Metálicas Básicas en valores anuales y trimestrales</v>
      </c>
      <c r="E362" s="149" t="s">
        <v>339</v>
      </c>
      <c r="F362" s="113" t="s">
        <v>10</v>
      </c>
      <c r="G362" s="149" t="s">
        <v>340</v>
      </c>
      <c r="H362" s="149" t="s">
        <v>396</v>
      </c>
    </row>
    <row r="363" spans="1:8" s="147" customFormat="1" ht="45" x14ac:dyDescent="0.2">
      <c r="A363" s="112" t="s">
        <v>342</v>
      </c>
      <c r="B363" s="162" t="str">
        <f>+VLOOKUP(A363,dataset!A$2:B$20,2)</f>
        <v>Indicadores Sectoriales de Pesca Marítima</v>
      </c>
      <c r="C363" s="149" t="s">
        <v>346</v>
      </c>
      <c r="D363" s="162" t="str">
        <f>+VLOOKUP(C363,distribution!C$2:D$20,2)</f>
        <v>Indicadores de Pesca Marítima en valores anuales, trimestrales y mensuales</v>
      </c>
      <c r="E363" s="149" t="s">
        <v>507</v>
      </c>
      <c r="F363" s="142" t="s">
        <v>10</v>
      </c>
      <c r="G363" s="142" t="s">
        <v>620</v>
      </c>
      <c r="H363" s="142"/>
    </row>
    <row r="364" spans="1:8" s="147" customFormat="1" ht="45" x14ac:dyDescent="0.2">
      <c r="A364" s="112" t="s">
        <v>342</v>
      </c>
      <c r="B364" s="162" t="str">
        <f>+VLOOKUP(A364,dataset!A$2:B$20,2)</f>
        <v>Indicadores Sectoriales de Pesca Marítima</v>
      </c>
      <c r="C364" s="149" t="s">
        <v>346</v>
      </c>
      <c r="D364" s="162" t="str">
        <f>+VLOOKUP(C364,distribution!C$2:D$20,2)</f>
        <v>Indicadores de Pesca Marítima en valores anuales, trimestrales y mensuales</v>
      </c>
      <c r="E364" s="149" t="s">
        <v>508</v>
      </c>
      <c r="F364" s="142" t="s">
        <v>534</v>
      </c>
      <c r="G364" s="142" t="s">
        <v>757</v>
      </c>
      <c r="H364" s="142"/>
    </row>
    <row r="365" spans="1:8" s="147" customFormat="1" ht="45" x14ac:dyDescent="0.2">
      <c r="A365" s="112" t="s">
        <v>342</v>
      </c>
      <c r="B365" s="162" t="str">
        <f>+VLOOKUP(A365,dataset!A$2:B$20,2)</f>
        <v>Indicadores Sectoriales de Pesca Marítima</v>
      </c>
      <c r="C365" s="149" t="s">
        <v>346</v>
      </c>
      <c r="D365" s="162" t="str">
        <f>+VLOOKUP(C365,distribution!C$2:D$20,2)</f>
        <v>Indicadores de Pesca Marítima en valores anuales, trimestrales y mensuales</v>
      </c>
      <c r="E365" s="149" t="s">
        <v>505</v>
      </c>
      <c r="F365" s="142" t="s">
        <v>534</v>
      </c>
      <c r="G365" s="142" t="s">
        <v>756</v>
      </c>
      <c r="H365" s="142"/>
    </row>
    <row r="366" spans="1:8" s="147" customFormat="1" ht="45" x14ac:dyDescent="0.2">
      <c r="A366" s="112" t="s">
        <v>342</v>
      </c>
      <c r="B366" s="162" t="str">
        <f>+VLOOKUP(A366,dataset!A$2:B$20,2)</f>
        <v>Indicadores Sectoriales de Pesca Marítima</v>
      </c>
      <c r="C366" s="149" t="s">
        <v>346</v>
      </c>
      <c r="D366" s="162" t="str">
        <f>+VLOOKUP(C366,distribution!C$2:D$20,2)</f>
        <v>Indicadores de Pesca Marítima en valores anuales, trimestrales y mensuales</v>
      </c>
      <c r="E366" s="149" t="s">
        <v>350</v>
      </c>
      <c r="F366" s="113" t="s">
        <v>10</v>
      </c>
      <c r="G366" s="142" t="s">
        <v>613</v>
      </c>
      <c r="H366" s="142" t="s">
        <v>399</v>
      </c>
    </row>
    <row r="367" spans="1:8" s="147" customFormat="1" ht="45" x14ac:dyDescent="0.2">
      <c r="A367" s="112" t="s">
        <v>342</v>
      </c>
      <c r="B367" s="162" t="str">
        <f>+VLOOKUP(A367,dataset!A$2:B$20,2)</f>
        <v>Indicadores Sectoriales de Pesca Marítima</v>
      </c>
      <c r="C367" s="149" t="s">
        <v>346</v>
      </c>
      <c r="D367" s="162" t="str">
        <f>+VLOOKUP(C367,distribution!C$2:D$20,2)</f>
        <v>Indicadores de Pesca Marítima en valores anuales, trimestrales y mensuales</v>
      </c>
      <c r="E367" s="149" t="s">
        <v>351</v>
      </c>
      <c r="F367" s="121" t="s">
        <v>10</v>
      </c>
      <c r="G367" s="142" t="s">
        <v>614</v>
      </c>
      <c r="H367" s="142" t="s">
        <v>399</v>
      </c>
    </row>
    <row r="368" spans="1:8" s="147" customFormat="1" ht="45" x14ac:dyDescent="0.2">
      <c r="A368" s="112" t="s">
        <v>342</v>
      </c>
      <c r="B368" s="162" t="str">
        <f>+VLOOKUP(A368,dataset!A$2:B$20,2)</f>
        <v>Indicadores Sectoriales de Pesca Marítima</v>
      </c>
      <c r="C368" s="149" t="s">
        <v>346</v>
      </c>
      <c r="D368" s="162" t="str">
        <f>+VLOOKUP(C368,distribution!C$2:D$20,2)</f>
        <v>Indicadores de Pesca Marítima en valores anuales, trimestrales y mensuales</v>
      </c>
      <c r="E368" s="149" t="s">
        <v>352</v>
      </c>
      <c r="F368" s="121" t="s">
        <v>10</v>
      </c>
      <c r="G368" s="142" t="s">
        <v>615</v>
      </c>
      <c r="H368" s="142" t="s">
        <v>399</v>
      </c>
    </row>
    <row r="369" spans="1:8" s="147" customFormat="1" ht="45" x14ac:dyDescent="0.2">
      <c r="A369" s="112" t="s">
        <v>342</v>
      </c>
      <c r="B369" s="162" t="str">
        <f>+VLOOKUP(A369,dataset!A$2:B$20,2)</f>
        <v>Indicadores Sectoriales de Pesca Marítima</v>
      </c>
      <c r="C369" s="149" t="s">
        <v>346</v>
      </c>
      <c r="D369" s="162" t="str">
        <f>+VLOOKUP(C369,distribution!C$2:D$20,2)</f>
        <v>Indicadores de Pesca Marítima en valores anuales, trimestrales y mensuales</v>
      </c>
      <c r="E369" s="149" t="s">
        <v>348</v>
      </c>
      <c r="F369" s="113" t="s">
        <v>10</v>
      </c>
      <c r="G369" s="142" t="s">
        <v>616</v>
      </c>
      <c r="H369" s="142" t="s">
        <v>399</v>
      </c>
    </row>
    <row r="370" spans="1:8" s="147" customFormat="1" ht="45" x14ac:dyDescent="0.2">
      <c r="A370" s="112" t="s">
        <v>342</v>
      </c>
      <c r="B370" s="162" t="str">
        <f>+VLOOKUP(A370,dataset!A$2:B$20,2)</f>
        <v>Indicadores Sectoriales de Pesca Marítima</v>
      </c>
      <c r="C370" s="149" t="s">
        <v>346</v>
      </c>
      <c r="D370" s="162" t="str">
        <f>+VLOOKUP(C370,distribution!C$2:D$20,2)</f>
        <v>Indicadores de Pesca Marítima en valores anuales, trimestrales y mensuales</v>
      </c>
      <c r="E370" s="149" t="s">
        <v>349</v>
      </c>
      <c r="F370" s="121" t="s">
        <v>10</v>
      </c>
      <c r="G370" s="142" t="s">
        <v>617</v>
      </c>
      <c r="H370" s="142" t="s">
        <v>399</v>
      </c>
    </row>
    <row r="371" spans="1:8" s="147" customFormat="1" ht="45" x14ac:dyDescent="0.2">
      <c r="A371" s="112" t="s">
        <v>342</v>
      </c>
      <c r="B371" s="162" t="str">
        <f>+VLOOKUP(A371,dataset!A$2:B$20,2)</f>
        <v>Indicadores Sectoriales de Pesca Marítima</v>
      </c>
      <c r="C371" s="149" t="s">
        <v>346</v>
      </c>
      <c r="D371" s="162" t="str">
        <f>+VLOOKUP(C371,distribution!C$2:D$20,2)</f>
        <v>Indicadores de Pesca Marítima en valores anuales, trimestrales y mensuales</v>
      </c>
      <c r="E371" s="149" t="s">
        <v>347</v>
      </c>
      <c r="F371" s="113" t="s">
        <v>10</v>
      </c>
      <c r="G371" s="142" t="s">
        <v>618</v>
      </c>
      <c r="H371" s="142" t="s">
        <v>399</v>
      </c>
    </row>
    <row r="372" spans="1:8" s="147" customFormat="1" ht="45" x14ac:dyDescent="0.2">
      <c r="A372" s="112" t="s">
        <v>342</v>
      </c>
      <c r="B372" s="162" t="str">
        <f>+VLOOKUP(A372,dataset!A$2:B$20,2)</f>
        <v>Indicadores Sectoriales de Pesca Marítima</v>
      </c>
      <c r="C372" s="149" t="s">
        <v>346</v>
      </c>
      <c r="D372" s="162" t="str">
        <f>+VLOOKUP(C372,distribution!C$2:D$20,2)</f>
        <v>Indicadores de Pesca Marítima en valores anuales, trimestrales y mensuales</v>
      </c>
      <c r="E372" s="149" t="s">
        <v>353</v>
      </c>
      <c r="F372" s="121" t="s">
        <v>10</v>
      </c>
      <c r="G372" s="142" t="s">
        <v>747</v>
      </c>
      <c r="H372" s="142" t="s">
        <v>399</v>
      </c>
    </row>
    <row r="373" spans="1:8" s="147" customFormat="1" ht="45" x14ac:dyDescent="0.2">
      <c r="A373" s="112" t="s">
        <v>342</v>
      </c>
      <c r="B373" s="162" t="str">
        <f>+VLOOKUP(A373,dataset!A$2:B$20,2)</f>
        <v>Indicadores Sectoriales de Pesca Marítima</v>
      </c>
      <c r="C373" s="149" t="s">
        <v>346</v>
      </c>
      <c r="D373" s="162" t="str">
        <f>+VLOOKUP(C373,distribution!C$2:D$20,2)</f>
        <v>Indicadores de Pesca Marítima en valores anuales, trimestrales y mensuales</v>
      </c>
      <c r="E373" s="149" t="s">
        <v>356</v>
      </c>
      <c r="F373" s="124" t="s">
        <v>10</v>
      </c>
      <c r="G373" s="104" t="s">
        <v>551</v>
      </c>
      <c r="H373" s="142" t="s">
        <v>407</v>
      </c>
    </row>
    <row r="374" spans="1:8" s="147" customFormat="1" ht="45" x14ac:dyDescent="0.2">
      <c r="A374" s="112" t="s">
        <v>342</v>
      </c>
      <c r="B374" s="162" t="str">
        <f>+VLOOKUP(A374,dataset!A$2:B$20,2)</f>
        <v>Indicadores Sectoriales de Pesca Marítima</v>
      </c>
      <c r="C374" s="149" t="s">
        <v>346</v>
      </c>
      <c r="D374" s="162" t="str">
        <f>+VLOOKUP(C374,distribution!C$2:D$20,2)</f>
        <v>Indicadores de Pesca Marítima en valores anuales, trimestrales y mensuales</v>
      </c>
      <c r="E374" s="149" t="s">
        <v>354</v>
      </c>
      <c r="F374" s="124" t="s">
        <v>10</v>
      </c>
      <c r="G374" s="104" t="s">
        <v>551</v>
      </c>
      <c r="H374" s="142" t="s">
        <v>407</v>
      </c>
    </row>
    <row r="375" spans="1:8" s="147" customFormat="1" ht="45" x14ac:dyDescent="0.2">
      <c r="A375" s="112" t="s">
        <v>342</v>
      </c>
      <c r="B375" s="162" t="str">
        <f>+VLOOKUP(A375,dataset!A$2:B$20,2)</f>
        <v>Indicadores Sectoriales de Pesca Marítima</v>
      </c>
      <c r="C375" s="149" t="s">
        <v>346</v>
      </c>
      <c r="D375" s="162" t="str">
        <f>+VLOOKUP(C375,distribution!C$2:D$20,2)</f>
        <v>Indicadores de Pesca Marítima en valores anuales, trimestrales y mensuales</v>
      </c>
      <c r="E375" s="149" t="s">
        <v>355</v>
      </c>
      <c r="F375" s="124" t="s">
        <v>10</v>
      </c>
      <c r="G375" s="104" t="s">
        <v>551</v>
      </c>
      <c r="H375" s="142" t="s">
        <v>407</v>
      </c>
    </row>
    <row r="376" spans="1:8" s="147" customFormat="1" ht="45" x14ac:dyDescent="0.2">
      <c r="A376" s="112" t="s">
        <v>342</v>
      </c>
      <c r="B376" s="162" t="str">
        <f>+VLOOKUP(A376,dataset!A$2:B$20,2)</f>
        <v>Indicadores Sectoriales de Pesca Marítima</v>
      </c>
      <c r="C376" s="149" t="s">
        <v>346</v>
      </c>
      <c r="D376" s="162" t="str">
        <f>+VLOOKUP(C376,distribution!C$2:D$20,2)</f>
        <v>Indicadores de Pesca Marítima en valores anuales, trimestrales y mensuales</v>
      </c>
      <c r="E376" s="149" t="s">
        <v>533</v>
      </c>
      <c r="F376" s="142" t="s">
        <v>534</v>
      </c>
      <c r="G376" s="142" t="s">
        <v>535</v>
      </c>
      <c r="H376" s="142"/>
    </row>
    <row r="377" spans="1:8" s="147" customFormat="1" ht="45" x14ac:dyDescent="0.2">
      <c r="A377" s="112" t="s">
        <v>342</v>
      </c>
      <c r="B377" s="162" t="str">
        <f>+VLOOKUP(A377,dataset!A$2:B$20,2)</f>
        <v>Indicadores Sectoriales de Pesca Marítima</v>
      </c>
      <c r="C377" s="149" t="s">
        <v>346</v>
      </c>
      <c r="D377" s="162" t="str">
        <f>+VLOOKUP(C377,distribution!C$2:D$20,2)</f>
        <v>Indicadores de Pesca Marítima en valores anuales, trimestrales y mensuales</v>
      </c>
      <c r="E377" s="149" t="s">
        <v>1</v>
      </c>
      <c r="F377" s="142" t="s">
        <v>9</v>
      </c>
      <c r="G377" s="142" t="s">
        <v>538</v>
      </c>
      <c r="H377" s="142"/>
    </row>
    <row r="378" spans="1:8" s="147" customFormat="1" ht="45" x14ac:dyDescent="0.2">
      <c r="A378" s="112" t="s">
        <v>342</v>
      </c>
      <c r="B378" s="162" t="str">
        <f>+VLOOKUP(A378,dataset!A$2:B$20,2)</f>
        <v>Indicadores Sectoriales de Pesca Marítima</v>
      </c>
      <c r="C378" s="149" t="s">
        <v>346</v>
      </c>
      <c r="D378" s="162" t="str">
        <f>+VLOOKUP(C378,distribution!C$2:D$20,2)</f>
        <v>Indicadores de Pesca Marítima en valores anuales, trimestrales y mensuales</v>
      </c>
      <c r="E378" s="167" t="s">
        <v>357</v>
      </c>
      <c r="F378" s="121" t="s">
        <v>10</v>
      </c>
      <c r="G378" s="149" t="s">
        <v>619</v>
      </c>
      <c r="H378" s="142" t="s">
        <v>409</v>
      </c>
    </row>
    <row r="379" spans="1:8" s="147" customFormat="1" ht="45" x14ac:dyDescent="0.2">
      <c r="A379" s="165" t="s">
        <v>502</v>
      </c>
      <c r="B379" s="162" t="str">
        <f>+VLOOKUP(A379,dataset!A$2:B$20,2)</f>
        <v>Indicadores Provinciales Socioeconómicos</v>
      </c>
      <c r="C379" s="163" t="s">
        <v>504</v>
      </c>
      <c r="D379" s="162" t="str">
        <f>+VLOOKUP(C379,distribution!C$2:D$20,2)</f>
        <v>Indicadores Provinciales Socioeconómicos en valores anuales y trimestrales</v>
      </c>
      <c r="E379" s="149" t="s">
        <v>507</v>
      </c>
      <c r="F379" s="142" t="s">
        <v>506</v>
      </c>
      <c r="G379" s="142" t="s">
        <v>620</v>
      </c>
      <c r="H379" s="142"/>
    </row>
    <row r="380" spans="1:8" s="147" customFormat="1" ht="45" x14ac:dyDescent="0.2">
      <c r="A380" s="165" t="s">
        <v>502</v>
      </c>
      <c r="B380" s="162" t="str">
        <f>+VLOOKUP(A380,dataset!A$2:B$20,2)</f>
        <v>Indicadores Provinciales Socioeconómicos</v>
      </c>
      <c r="C380" s="163" t="s">
        <v>504</v>
      </c>
      <c r="D380" s="162" t="str">
        <f>+VLOOKUP(C380,distribution!C$2:D$20,2)</f>
        <v>Indicadores Provinciales Socioeconómicos en valores anuales y trimestrales</v>
      </c>
      <c r="E380" s="149" t="s">
        <v>508</v>
      </c>
      <c r="F380" s="142" t="s">
        <v>534</v>
      </c>
      <c r="G380" s="142" t="s">
        <v>757</v>
      </c>
      <c r="H380" s="142"/>
    </row>
    <row r="381" spans="1:8" s="147" customFormat="1" ht="45" x14ac:dyDescent="0.2">
      <c r="A381" s="165" t="s">
        <v>502</v>
      </c>
      <c r="B381" s="162" t="str">
        <f>+VLOOKUP(A381,dataset!A$2:B$20,2)</f>
        <v>Indicadores Provinciales Socioeconómicos</v>
      </c>
      <c r="C381" s="163" t="s">
        <v>504</v>
      </c>
      <c r="D381" s="162" t="str">
        <f>+VLOOKUP(C381,distribution!C$2:D$20,2)</f>
        <v>Indicadores Provinciales Socioeconómicos en valores anuales y trimestrales</v>
      </c>
      <c r="E381" s="149" t="s">
        <v>505</v>
      </c>
      <c r="F381" s="142" t="s">
        <v>534</v>
      </c>
      <c r="G381" s="142" t="s">
        <v>756</v>
      </c>
      <c r="H381" s="142"/>
    </row>
    <row r="382" spans="1:8" s="147" customFormat="1" ht="45" x14ac:dyDescent="0.2">
      <c r="A382" s="165" t="s">
        <v>502</v>
      </c>
      <c r="B382" s="162" t="str">
        <f>+VLOOKUP(A382,dataset!A$2:B$20,2)</f>
        <v>Indicadores Provinciales Socioeconómicos</v>
      </c>
      <c r="C382" s="163" t="s">
        <v>504</v>
      </c>
      <c r="D382" s="162" t="str">
        <f>+VLOOKUP(C382,distribution!C$2:D$20,2)</f>
        <v>Indicadores Provinciales Socioeconómicos en valores anuales y trimestrales</v>
      </c>
      <c r="E382" s="149" t="s">
        <v>514</v>
      </c>
      <c r="F382" s="142" t="s">
        <v>10</v>
      </c>
      <c r="G382" s="142" t="s">
        <v>621</v>
      </c>
      <c r="H382" s="168" t="s">
        <v>484</v>
      </c>
    </row>
    <row r="383" spans="1:8" s="147" customFormat="1" ht="45" x14ac:dyDescent="0.2">
      <c r="A383" s="165" t="s">
        <v>502</v>
      </c>
      <c r="B383" s="162" t="str">
        <f>+VLOOKUP(A383,dataset!A$2:B$20,2)</f>
        <v>Indicadores Provinciales Socioeconómicos</v>
      </c>
      <c r="C383" s="163" t="s">
        <v>504</v>
      </c>
      <c r="D383" s="162" t="str">
        <f>+VLOOKUP(C383,distribution!C$2:D$20,2)</f>
        <v>Indicadores Provinciales Socioeconómicos en valores anuales y trimestrales</v>
      </c>
      <c r="E383" s="149" t="s">
        <v>515</v>
      </c>
      <c r="F383" s="142" t="s">
        <v>10</v>
      </c>
      <c r="G383" s="142" t="s">
        <v>622</v>
      </c>
      <c r="H383" s="168" t="s">
        <v>484</v>
      </c>
    </row>
    <row r="384" spans="1:8" s="147" customFormat="1" ht="45" x14ac:dyDescent="0.2">
      <c r="A384" s="165" t="s">
        <v>502</v>
      </c>
      <c r="B384" s="162" t="str">
        <f>+VLOOKUP(A384,dataset!A$2:B$20,2)</f>
        <v>Indicadores Provinciales Socioeconómicos</v>
      </c>
      <c r="C384" s="163" t="s">
        <v>504</v>
      </c>
      <c r="D384" s="162" t="str">
        <f>+VLOOKUP(C384,distribution!C$2:D$20,2)</f>
        <v>Indicadores Provinciales Socioeconómicos en valores anuales y trimestrales</v>
      </c>
      <c r="E384" s="149" t="s">
        <v>516</v>
      </c>
      <c r="F384" s="142" t="s">
        <v>10</v>
      </c>
      <c r="G384" s="142" t="s">
        <v>623</v>
      </c>
      <c r="H384" s="168" t="s">
        <v>484</v>
      </c>
    </row>
    <row r="385" spans="1:8" s="147" customFormat="1" ht="45" x14ac:dyDescent="0.2">
      <c r="A385" s="165" t="s">
        <v>502</v>
      </c>
      <c r="B385" s="162" t="str">
        <f>+VLOOKUP(A385,dataset!A$2:B$20,2)</f>
        <v>Indicadores Provinciales Socioeconómicos</v>
      </c>
      <c r="C385" s="163" t="s">
        <v>504</v>
      </c>
      <c r="D385" s="162" t="str">
        <f>+VLOOKUP(C385,distribution!C$2:D$20,2)</f>
        <v>Indicadores Provinciales Socioeconómicos en valores anuales y trimestrales</v>
      </c>
      <c r="E385" s="149" t="s">
        <v>517</v>
      </c>
      <c r="F385" s="142" t="s">
        <v>10</v>
      </c>
      <c r="G385" s="142" t="s">
        <v>624</v>
      </c>
      <c r="H385" s="142" t="s">
        <v>485</v>
      </c>
    </row>
    <row r="386" spans="1:8" s="147" customFormat="1" ht="45" x14ac:dyDescent="0.2">
      <c r="A386" s="165" t="s">
        <v>502</v>
      </c>
      <c r="B386" s="162" t="str">
        <f>+VLOOKUP(A386,dataset!A$2:B$20,2)</f>
        <v>Indicadores Provinciales Socioeconómicos</v>
      </c>
      <c r="C386" s="163" t="s">
        <v>504</v>
      </c>
      <c r="D386" s="162" t="str">
        <f>+VLOOKUP(C386,distribution!C$2:D$20,2)</f>
        <v>Indicadores Provinciales Socioeconómicos en valores anuales y trimestrales</v>
      </c>
      <c r="E386" s="149" t="s">
        <v>518</v>
      </c>
      <c r="F386" s="142" t="s">
        <v>10</v>
      </c>
      <c r="G386" s="142" t="s">
        <v>625</v>
      </c>
      <c r="H386" s="142" t="s">
        <v>485</v>
      </c>
    </row>
    <row r="387" spans="1:8" s="147" customFormat="1" ht="45" x14ac:dyDescent="0.2">
      <c r="A387" s="165" t="s">
        <v>502</v>
      </c>
      <c r="B387" s="162" t="str">
        <f>+VLOOKUP(A387,dataset!A$2:B$20,2)</f>
        <v>Indicadores Provinciales Socioeconómicos</v>
      </c>
      <c r="C387" s="163" t="s">
        <v>504</v>
      </c>
      <c r="D387" s="162" t="str">
        <f>+VLOOKUP(C387,distribution!C$2:D$20,2)</f>
        <v>Indicadores Provinciales Socioeconómicos en valores anuales y trimestrales</v>
      </c>
      <c r="E387" s="149" t="s">
        <v>519</v>
      </c>
      <c r="F387" s="142" t="s">
        <v>10</v>
      </c>
      <c r="G387" s="142" t="s">
        <v>626</v>
      </c>
      <c r="H387" s="142" t="s">
        <v>485</v>
      </c>
    </row>
    <row r="388" spans="1:8" s="147" customFormat="1" ht="45" x14ac:dyDescent="0.2">
      <c r="A388" s="165" t="s">
        <v>502</v>
      </c>
      <c r="B388" s="162" t="str">
        <f>+VLOOKUP(A388,dataset!A$2:B$20,2)</f>
        <v>Indicadores Provinciales Socioeconómicos</v>
      </c>
      <c r="C388" s="163" t="s">
        <v>504</v>
      </c>
      <c r="D388" s="162" t="str">
        <f>+VLOOKUP(C388,distribution!C$2:D$20,2)</f>
        <v>Indicadores Provinciales Socioeconómicos en valores anuales y trimestrales</v>
      </c>
      <c r="E388" s="149" t="s">
        <v>525</v>
      </c>
      <c r="F388" s="142" t="s">
        <v>10</v>
      </c>
      <c r="G388" s="142" t="s">
        <v>627</v>
      </c>
      <c r="H388" s="168" t="s">
        <v>486</v>
      </c>
    </row>
    <row r="389" spans="1:8" s="147" customFormat="1" ht="45" x14ac:dyDescent="0.2">
      <c r="A389" s="165" t="s">
        <v>502</v>
      </c>
      <c r="B389" s="162" t="str">
        <f>+VLOOKUP(A389,dataset!A$2:B$20,2)</f>
        <v>Indicadores Provinciales Socioeconómicos</v>
      </c>
      <c r="C389" s="163" t="s">
        <v>504</v>
      </c>
      <c r="D389" s="162" t="str">
        <f>+VLOOKUP(C389,distribution!C$2:D$20,2)</f>
        <v>Indicadores Provinciales Socioeconómicos en valores anuales y trimestrales</v>
      </c>
      <c r="E389" s="149" t="s">
        <v>526</v>
      </c>
      <c r="F389" s="142" t="s">
        <v>10</v>
      </c>
      <c r="G389" s="142" t="s">
        <v>628</v>
      </c>
      <c r="H389" s="168" t="s">
        <v>486</v>
      </c>
    </row>
    <row r="390" spans="1:8" s="147" customFormat="1" ht="45" x14ac:dyDescent="0.2">
      <c r="A390" s="165" t="s">
        <v>502</v>
      </c>
      <c r="B390" s="162" t="str">
        <f>+VLOOKUP(A390,dataset!A$2:B$20,2)</f>
        <v>Indicadores Provinciales Socioeconómicos</v>
      </c>
      <c r="C390" s="163" t="s">
        <v>504</v>
      </c>
      <c r="D390" s="162" t="str">
        <f>+VLOOKUP(C390,distribution!C$2:D$20,2)</f>
        <v>Indicadores Provinciales Socioeconómicos en valores anuales y trimestrales</v>
      </c>
      <c r="E390" s="149" t="s">
        <v>533</v>
      </c>
      <c r="F390" s="142" t="s">
        <v>534</v>
      </c>
      <c r="G390" s="142" t="s">
        <v>535</v>
      </c>
      <c r="H390" s="142"/>
    </row>
    <row r="391" spans="1:8" s="147" customFormat="1" ht="45" x14ac:dyDescent="0.2">
      <c r="A391" s="165" t="s">
        <v>502</v>
      </c>
      <c r="B391" s="162" t="str">
        <f>+VLOOKUP(A391,dataset!A$2:B$20,2)</f>
        <v>Indicadores Provinciales Socioeconómicos</v>
      </c>
      <c r="C391" s="163" t="s">
        <v>504</v>
      </c>
      <c r="D391" s="162" t="str">
        <f>+VLOOKUP(C391,distribution!C$2:D$20,2)</f>
        <v>Indicadores Provinciales Socioeconómicos en valores anuales y trimestrales</v>
      </c>
      <c r="E391" s="149" t="s">
        <v>523</v>
      </c>
      <c r="F391" s="142" t="s">
        <v>10</v>
      </c>
      <c r="G391" s="142" t="s">
        <v>629</v>
      </c>
      <c r="H391" s="170" t="s">
        <v>391</v>
      </c>
    </row>
    <row r="392" spans="1:8" s="147" customFormat="1" ht="45" x14ac:dyDescent="0.2">
      <c r="A392" s="165" t="s">
        <v>502</v>
      </c>
      <c r="B392" s="162" t="str">
        <f>+VLOOKUP(A392,dataset!A$2:B$20,2)</f>
        <v>Indicadores Provinciales Socioeconómicos</v>
      </c>
      <c r="C392" s="163" t="s">
        <v>504</v>
      </c>
      <c r="D392" s="162" t="str">
        <f>+VLOOKUP(C392,distribution!C$2:D$20,2)</f>
        <v>Indicadores Provinciales Socioeconómicos en valores anuales y trimestrales</v>
      </c>
      <c r="E392" s="149" t="s">
        <v>1</v>
      </c>
      <c r="F392" s="142" t="s">
        <v>9</v>
      </c>
      <c r="G392" s="142" t="s">
        <v>538</v>
      </c>
      <c r="H392" s="142"/>
    </row>
    <row r="393" spans="1:8" s="147" customFormat="1" ht="45" x14ac:dyDescent="0.2">
      <c r="A393" s="165" t="s">
        <v>502</v>
      </c>
      <c r="B393" s="162" t="str">
        <f>+VLOOKUP(A393,dataset!A$2:B$20,2)</f>
        <v>Indicadores Provinciales Socioeconómicos</v>
      </c>
      <c r="C393" s="163" t="s">
        <v>504</v>
      </c>
      <c r="D393" s="162" t="str">
        <f>+VLOOKUP(C393,distribution!C$2:D$20,2)</f>
        <v>Indicadores Provinciales Socioeconómicos en valores anuales y trimestrales</v>
      </c>
      <c r="E393" s="142" t="s">
        <v>647</v>
      </c>
      <c r="F393" s="142" t="s">
        <v>10</v>
      </c>
      <c r="G393" s="142" t="s">
        <v>648</v>
      </c>
      <c r="H393" s="168" t="s">
        <v>649</v>
      </c>
    </row>
    <row r="394" spans="1:8" s="147" customFormat="1" ht="45" x14ac:dyDescent="0.2">
      <c r="A394" s="165" t="s">
        <v>502</v>
      </c>
      <c r="B394" s="162" t="str">
        <f>+VLOOKUP(A394,dataset!A$2:B$20,2)</f>
        <v>Indicadores Provinciales Socioeconómicos</v>
      </c>
      <c r="C394" s="163" t="s">
        <v>504</v>
      </c>
      <c r="D394" s="162" t="str">
        <f>+VLOOKUP(C394,distribution!C$2:D$20,2)</f>
        <v>Indicadores Provinciales Socioeconómicos en valores anuales y trimestrales</v>
      </c>
      <c r="E394" s="142" t="s">
        <v>650</v>
      </c>
      <c r="F394" s="142" t="s">
        <v>10</v>
      </c>
      <c r="G394" s="142" t="s">
        <v>651</v>
      </c>
      <c r="H394" s="168" t="s">
        <v>486</v>
      </c>
    </row>
    <row r="395" spans="1:8" s="147" customFormat="1" ht="45" x14ac:dyDescent="0.2">
      <c r="A395" s="165" t="s">
        <v>502</v>
      </c>
      <c r="B395" s="162" t="str">
        <f>+VLOOKUP(A395,dataset!A$2:B$20,2)</f>
        <v>Indicadores Provinciales Socioeconómicos</v>
      </c>
      <c r="C395" s="163" t="s">
        <v>504</v>
      </c>
      <c r="D395" s="162" t="str">
        <f>+VLOOKUP(C395,distribution!C$2:D$20,2)</f>
        <v>Indicadores Provinciales Socioeconómicos en valores anuales y trimestrales</v>
      </c>
      <c r="E395" s="142" t="s">
        <v>652</v>
      </c>
      <c r="F395" s="142" t="s">
        <v>10</v>
      </c>
      <c r="G395" s="142" t="s">
        <v>653</v>
      </c>
      <c r="H395" s="168" t="s">
        <v>487</v>
      </c>
    </row>
    <row r="396" spans="1:8" s="147" customFormat="1" ht="45" x14ac:dyDescent="0.2">
      <c r="A396" s="165" t="s">
        <v>502</v>
      </c>
      <c r="B396" s="162" t="str">
        <f>+VLOOKUP(A396,dataset!A$2:B$20,2)</f>
        <v>Indicadores Provinciales Socioeconómicos</v>
      </c>
      <c r="C396" s="163" t="s">
        <v>504</v>
      </c>
      <c r="D396" s="162" t="str">
        <f>+VLOOKUP(C396,distribution!C$2:D$20,2)</f>
        <v>Indicadores Provinciales Socioeconómicos en valores anuales y trimestrales</v>
      </c>
      <c r="E396" s="142" t="s">
        <v>654</v>
      </c>
      <c r="F396" s="142" t="s">
        <v>10</v>
      </c>
      <c r="G396" s="142" t="s">
        <v>655</v>
      </c>
      <c r="H396" s="168" t="s">
        <v>486</v>
      </c>
    </row>
    <row r="397" spans="1:8" s="147" customFormat="1" ht="45" x14ac:dyDescent="0.2">
      <c r="A397" s="165" t="s">
        <v>502</v>
      </c>
      <c r="B397" s="162" t="str">
        <f>+VLOOKUP(A397,dataset!A$2:B$20,2)</f>
        <v>Indicadores Provinciales Socioeconómicos</v>
      </c>
      <c r="C397" s="163" t="s">
        <v>504</v>
      </c>
      <c r="D397" s="162" t="str">
        <f>+VLOOKUP(C397,distribution!C$2:D$20,2)</f>
        <v>Indicadores Provinciales Socioeconómicos en valores anuales y trimestrales</v>
      </c>
      <c r="E397" s="149" t="s">
        <v>509</v>
      </c>
      <c r="F397" s="142" t="s">
        <v>10</v>
      </c>
      <c r="G397" s="142" t="s">
        <v>630</v>
      </c>
      <c r="H397" s="168" t="s">
        <v>481</v>
      </c>
    </row>
    <row r="398" spans="1:8" s="147" customFormat="1" ht="45" x14ac:dyDescent="0.2">
      <c r="A398" s="165" t="s">
        <v>502</v>
      </c>
      <c r="B398" s="162" t="str">
        <f>+VLOOKUP(A398,dataset!A$2:B$20,2)</f>
        <v>Indicadores Provinciales Socioeconómicos</v>
      </c>
      <c r="C398" s="163" t="s">
        <v>504</v>
      </c>
      <c r="D398" s="162" t="str">
        <f>+VLOOKUP(C398,distribution!C$2:D$20,2)</f>
        <v>Indicadores Provinciales Socioeconómicos en valores anuales y trimestrales</v>
      </c>
      <c r="E398" s="149" t="s">
        <v>527</v>
      </c>
      <c r="F398" s="142" t="s">
        <v>10</v>
      </c>
      <c r="G398" s="142" t="s">
        <v>631</v>
      </c>
      <c r="H398" s="168" t="s">
        <v>486</v>
      </c>
    </row>
    <row r="399" spans="1:8" s="147" customFormat="1" ht="45" x14ac:dyDescent="0.2">
      <c r="A399" s="165" t="s">
        <v>502</v>
      </c>
      <c r="B399" s="162" t="str">
        <f>+VLOOKUP(A399,dataset!A$2:B$20,2)</f>
        <v>Indicadores Provinciales Socioeconómicos</v>
      </c>
      <c r="C399" s="163" t="s">
        <v>504</v>
      </c>
      <c r="D399" s="162" t="str">
        <f>+VLOOKUP(C399,distribution!C$2:D$20,2)</f>
        <v>Indicadores Provinciales Socioeconómicos en valores anuales y trimestrales</v>
      </c>
      <c r="E399" s="149" t="s">
        <v>528</v>
      </c>
      <c r="F399" s="142" t="s">
        <v>10</v>
      </c>
      <c r="G399" s="142" t="s">
        <v>632</v>
      </c>
      <c r="H399" s="168" t="s">
        <v>486</v>
      </c>
    </row>
    <row r="400" spans="1:8" s="147" customFormat="1" ht="45" x14ac:dyDescent="0.2">
      <c r="A400" s="165" t="s">
        <v>502</v>
      </c>
      <c r="B400" s="162" t="str">
        <f>+VLOOKUP(A400,dataset!A$2:B$20,2)</f>
        <v>Indicadores Provinciales Socioeconómicos</v>
      </c>
      <c r="C400" s="163" t="s">
        <v>504</v>
      </c>
      <c r="D400" s="162" t="str">
        <f>+VLOOKUP(C400,distribution!C$2:D$20,2)</f>
        <v>Indicadores Provinciales Socioeconómicos en valores anuales y trimestrales</v>
      </c>
      <c r="E400" s="149" t="s">
        <v>520</v>
      </c>
      <c r="F400" s="142" t="s">
        <v>10</v>
      </c>
      <c r="G400" s="142" t="s">
        <v>811</v>
      </c>
      <c r="H400" s="169" t="s">
        <v>407</v>
      </c>
    </row>
    <row r="401" spans="1:8" s="147" customFormat="1" ht="45" x14ac:dyDescent="0.2">
      <c r="A401" s="165" t="s">
        <v>502</v>
      </c>
      <c r="B401" s="162" t="str">
        <f>+VLOOKUP(A401,dataset!A$2:B$20,2)</f>
        <v>Indicadores Provinciales Socioeconómicos</v>
      </c>
      <c r="C401" s="163" t="s">
        <v>504</v>
      </c>
      <c r="D401" s="162" t="str">
        <f>+VLOOKUP(C401,distribution!C$2:D$20,2)</f>
        <v>Indicadores Provinciales Socioeconómicos en valores anuales y trimestrales</v>
      </c>
      <c r="E401" s="149" t="s">
        <v>522</v>
      </c>
      <c r="F401" s="142" t="s">
        <v>10</v>
      </c>
      <c r="G401" s="142" t="s">
        <v>810</v>
      </c>
      <c r="H401" s="170" t="s">
        <v>391</v>
      </c>
    </row>
    <row r="402" spans="1:8" s="147" customFormat="1" ht="45" x14ac:dyDescent="0.2">
      <c r="A402" s="165" t="s">
        <v>502</v>
      </c>
      <c r="B402" s="162" t="str">
        <f>+VLOOKUP(A402,dataset!A$2:B$20,2)</f>
        <v>Indicadores Provinciales Socioeconómicos</v>
      </c>
      <c r="C402" s="163" t="s">
        <v>504</v>
      </c>
      <c r="D402" s="162" t="str">
        <f>+VLOOKUP(C402,distribution!C$2:D$20,2)</f>
        <v>Indicadores Provinciales Socioeconómicos en valores anuales y trimestrales</v>
      </c>
      <c r="E402" s="149" t="s">
        <v>524</v>
      </c>
      <c r="F402" s="142" t="s">
        <v>10</v>
      </c>
      <c r="G402" s="142" t="s">
        <v>809</v>
      </c>
      <c r="H402" s="170" t="s">
        <v>391</v>
      </c>
    </row>
    <row r="403" spans="1:8" s="147" customFormat="1" ht="45" x14ac:dyDescent="0.2">
      <c r="A403" s="165" t="s">
        <v>502</v>
      </c>
      <c r="B403" s="162" t="str">
        <f>+VLOOKUP(A403,dataset!A$2:B$20,2)</f>
        <v>Indicadores Provinciales Socioeconómicos</v>
      </c>
      <c r="C403" s="163" t="s">
        <v>504</v>
      </c>
      <c r="D403" s="162" t="str">
        <f>+VLOOKUP(C403,distribution!C$2:D$20,2)</f>
        <v>Indicadores Provinciales Socioeconómicos en valores anuales y trimestrales</v>
      </c>
      <c r="E403" s="149" t="s">
        <v>521</v>
      </c>
      <c r="F403" s="142" t="s">
        <v>10</v>
      </c>
      <c r="G403" s="142" t="s">
        <v>808</v>
      </c>
      <c r="H403" s="170" t="s">
        <v>391</v>
      </c>
    </row>
    <row r="404" spans="1:8" s="147" customFormat="1" ht="45" x14ac:dyDescent="0.2">
      <c r="A404" s="165" t="s">
        <v>502</v>
      </c>
      <c r="B404" s="162" t="str">
        <f>+VLOOKUP(A404,dataset!A$2:B$20,2)</f>
        <v>Indicadores Provinciales Socioeconómicos</v>
      </c>
      <c r="C404" s="163" t="s">
        <v>504</v>
      </c>
      <c r="D404" s="162" t="str">
        <f>+VLOOKUP(C404,distribution!C$2:D$20,2)</f>
        <v>Indicadores Provinciales Socioeconómicos en valores anuales y trimestrales</v>
      </c>
      <c r="E404" s="149" t="s">
        <v>510</v>
      </c>
      <c r="F404" s="142" t="s">
        <v>10</v>
      </c>
      <c r="G404" s="142" t="s">
        <v>633</v>
      </c>
      <c r="H404" s="168" t="s">
        <v>482</v>
      </c>
    </row>
    <row r="405" spans="1:8" s="147" customFormat="1" ht="45" x14ac:dyDescent="0.2">
      <c r="A405" s="165" t="s">
        <v>502</v>
      </c>
      <c r="B405" s="162" t="str">
        <f>+VLOOKUP(A405,dataset!A$2:B$20,2)</f>
        <v>Indicadores Provinciales Socioeconómicos</v>
      </c>
      <c r="C405" s="163" t="s">
        <v>504</v>
      </c>
      <c r="D405" s="162" t="str">
        <f>+VLOOKUP(C405,distribution!C$2:D$20,2)</f>
        <v>Indicadores Provinciales Socioeconómicos en valores anuales y trimestrales</v>
      </c>
      <c r="E405" s="149" t="s">
        <v>513</v>
      </c>
      <c r="F405" s="142" t="s">
        <v>10</v>
      </c>
      <c r="G405" s="142" t="s">
        <v>634</v>
      </c>
      <c r="H405" s="168" t="s">
        <v>484</v>
      </c>
    </row>
    <row r="406" spans="1:8" s="147" customFormat="1" ht="45" x14ac:dyDescent="0.2">
      <c r="A406" s="165" t="s">
        <v>502</v>
      </c>
      <c r="B406" s="162" t="str">
        <f>+VLOOKUP(A406,dataset!A$2:B$20,2)</f>
        <v>Indicadores Provinciales Socioeconómicos</v>
      </c>
      <c r="C406" s="163" t="s">
        <v>504</v>
      </c>
      <c r="D406" s="162" t="str">
        <f>+VLOOKUP(C406,distribution!C$2:D$20,2)</f>
        <v>Indicadores Provinciales Socioeconómicos en valores anuales y trimestrales</v>
      </c>
      <c r="E406" s="149" t="s">
        <v>512</v>
      </c>
      <c r="F406" s="142" t="s">
        <v>10</v>
      </c>
      <c r="G406" s="142" t="s">
        <v>635</v>
      </c>
      <c r="H406" s="142" t="s">
        <v>483</v>
      </c>
    </row>
    <row r="407" spans="1:8" s="147" customFormat="1" ht="45" x14ac:dyDescent="0.2">
      <c r="A407" s="165" t="s">
        <v>502</v>
      </c>
      <c r="B407" s="162" t="str">
        <f>+VLOOKUP(A407,dataset!A$2:B$20,2)</f>
        <v>Indicadores Provinciales Socioeconómicos</v>
      </c>
      <c r="C407" s="163" t="s">
        <v>504</v>
      </c>
      <c r="D407" s="162" t="str">
        <f>+VLOOKUP(C407,distribution!C$2:D$20,2)</f>
        <v>Indicadores Provinciales Socioeconómicos en valores anuales y trimestrales</v>
      </c>
      <c r="E407" s="149" t="s">
        <v>511</v>
      </c>
      <c r="F407" s="142" t="s">
        <v>10</v>
      </c>
      <c r="G407" s="142" t="s">
        <v>636</v>
      </c>
      <c r="H407" s="168" t="s">
        <v>482</v>
      </c>
    </row>
  </sheetData>
  <autoFilter ref="A1:H1">
    <sortState ref="A2:H407">
      <sortCondition ref="A1"/>
    </sortState>
  </autoFilter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 activeCell="B5" sqref="B5"/>
    </sheetView>
  </sheetViews>
  <sheetFormatPr baseColWidth="10" defaultColWidth="16.83203125" defaultRowHeight="15.75" customHeight="1" x14ac:dyDescent="0.2"/>
  <cols>
    <col min="1" max="1" width="41.83203125" style="29" customWidth="1"/>
    <col min="2" max="2" width="40.5" style="29" customWidth="1"/>
    <col min="3" max="3" width="52.1640625" style="29" customWidth="1"/>
    <col min="4" max="4" width="36.1640625" style="29" bestFit="1" customWidth="1"/>
    <col min="5" max="16384" width="16.83203125" style="29"/>
  </cols>
  <sheetData>
    <row r="1" spans="1:4" ht="15.75" customHeight="1" x14ac:dyDescent="0.2">
      <c r="A1" s="27" t="s">
        <v>62</v>
      </c>
      <c r="B1" s="27" t="s">
        <v>63</v>
      </c>
      <c r="C1" s="27" t="s">
        <v>64</v>
      </c>
      <c r="D1" s="28"/>
    </row>
    <row r="2" spans="1:4" ht="15.75" customHeight="1" x14ac:dyDescent="0.2">
      <c r="A2" s="33" t="s">
        <v>76</v>
      </c>
      <c r="B2" s="34" t="s">
        <v>374</v>
      </c>
      <c r="C2" s="34" t="s">
        <v>375</v>
      </c>
    </row>
    <row r="3" spans="1:4" ht="15.75" customHeight="1" x14ac:dyDescent="0.2">
      <c r="A3" s="33" t="s">
        <v>48</v>
      </c>
      <c r="B3" s="34" t="s">
        <v>376</v>
      </c>
      <c r="C3" s="34" t="s">
        <v>65</v>
      </c>
    </row>
    <row r="4" spans="1:4" ht="24" x14ac:dyDescent="0.2">
      <c r="A4" s="33" t="s">
        <v>178</v>
      </c>
      <c r="B4" s="34" t="s">
        <v>377</v>
      </c>
      <c r="C4" s="34" t="s">
        <v>378</v>
      </c>
    </row>
    <row r="5" spans="1:4" ht="24" x14ac:dyDescent="0.2">
      <c r="A5" s="33" t="s">
        <v>57</v>
      </c>
      <c r="B5" s="34" t="s">
        <v>66</v>
      </c>
      <c r="C5" s="34" t="s">
        <v>67</v>
      </c>
    </row>
    <row r="6" spans="1:4" ht="15.75" customHeight="1" x14ac:dyDescent="0.2">
      <c r="A6" s="33" t="s">
        <v>379</v>
      </c>
      <c r="B6" s="34" t="s">
        <v>380</v>
      </c>
      <c r="C6" s="34" t="s">
        <v>381</v>
      </c>
    </row>
    <row r="7" spans="1:4" ht="15.75" customHeight="1" x14ac:dyDescent="0.2">
      <c r="A7" s="33" t="s">
        <v>382</v>
      </c>
      <c r="B7" s="34" t="s">
        <v>383</v>
      </c>
      <c r="C7" s="34" t="s">
        <v>384</v>
      </c>
    </row>
    <row r="8" spans="1:4" ht="15.75" customHeight="1" x14ac:dyDescent="0.2">
      <c r="A8" s="33" t="s">
        <v>385</v>
      </c>
      <c r="B8" s="34" t="s">
        <v>386</v>
      </c>
      <c r="C8" s="34" t="s">
        <v>387</v>
      </c>
    </row>
    <row r="9" spans="1:4" ht="24" x14ac:dyDescent="0.2">
      <c r="A9" s="47" t="s">
        <v>163</v>
      </c>
      <c r="B9" s="48" t="s">
        <v>388</v>
      </c>
      <c r="C9" s="48" t="s">
        <v>389</v>
      </c>
      <c r="D9" s="30"/>
    </row>
    <row r="10" spans="1:4" ht="12.75" x14ac:dyDescent="0.2">
      <c r="A10" s="28"/>
      <c r="C10" s="32"/>
      <c r="D10" s="30"/>
    </row>
    <row r="11" spans="1:4" ht="12.75" x14ac:dyDescent="0.2">
      <c r="A11" s="30"/>
      <c r="C11" s="31"/>
      <c r="D11" s="30"/>
    </row>
    <row r="12" spans="1:4" ht="12.75" x14ac:dyDescent="0.2">
      <c r="A12" s="30"/>
      <c r="C12" s="32"/>
      <c r="D12" s="30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78"/>
  <sheetViews>
    <sheetView showGridLines="0" zoomScale="80" zoomScaleNormal="80" workbookViewId="0">
      <pane ySplit="1" topLeftCell="A2" activePane="bottomLeft" state="frozen"/>
      <selection activeCell="F36" sqref="F36"/>
      <selection pane="bottomLeft" activeCell="C36" sqref="C36"/>
    </sheetView>
  </sheetViews>
  <sheetFormatPr baseColWidth="10" defaultColWidth="16.83203125" defaultRowHeight="15.75" customHeight="1" x14ac:dyDescent="0.2"/>
  <cols>
    <col min="1" max="1" width="20.83203125" style="65" customWidth="1"/>
    <col min="2" max="2" width="37" style="65" customWidth="1"/>
    <col min="3" max="3" width="16.83203125" style="65"/>
    <col min="4" max="4" width="24.5" style="65" customWidth="1"/>
    <col min="5" max="16384" width="16.83203125" style="65"/>
  </cols>
  <sheetData>
    <row r="1" spans="1:7" ht="15.75" customHeight="1" x14ac:dyDescent="0.2">
      <c r="A1" s="50" t="s">
        <v>439</v>
      </c>
      <c r="B1" s="51" t="s">
        <v>440</v>
      </c>
      <c r="C1" s="52" t="s">
        <v>441</v>
      </c>
      <c r="D1" s="52" t="s">
        <v>442</v>
      </c>
      <c r="E1" s="52" t="s">
        <v>443</v>
      </c>
      <c r="F1" s="52" t="s">
        <v>444</v>
      </c>
      <c r="G1" s="53"/>
    </row>
    <row r="2" spans="1:7" ht="15.75" customHeight="1" x14ac:dyDescent="0.2">
      <c r="A2" s="54">
        <v>1</v>
      </c>
      <c r="B2" s="55" t="s">
        <v>445</v>
      </c>
      <c r="C2" s="56">
        <v>1993</v>
      </c>
      <c r="D2" s="56" t="s">
        <v>446</v>
      </c>
      <c r="E2" s="57">
        <v>1000000</v>
      </c>
      <c r="F2" s="56" t="s">
        <v>447</v>
      </c>
    </row>
    <row r="3" spans="1:7" ht="15.75" customHeight="1" x14ac:dyDescent="0.2">
      <c r="A3" s="54">
        <v>2</v>
      </c>
      <c r="B3" s="55" t="s">
        <v>390</v>
      </c>
      <c r="C3" s="56">
        <v>2004</v>
      </c>
      <c r="D3" s="56" t="s">
        <v>446</v>
      </c>
      <c r="E3" s="57">
        <v>1000000</v>
      </c>
      <c r="F3" s="56" t="s">
        <v>447</v>
      </c>
    </row>
    <row r="4" spans="1:7" ht="15.75" customHeight="1" x14ac:dyDescent="0.2">
      <c r="A4" s="54">
        <v>3</v>
      </c>
      <c r="B4" s="55" t="s">
        <v>391</v>
      </c>
      <c r="C4" s="58"/>
      <c r="D4" s="56" t="s">
        <v>448</v>
      </c>
      <c r="E4" s="57">
        <v>1000000</v>
      </c>
      <c r="F4" s="56" t="s">
        <v>447</v>
      </c>
    </row>
    <row r="5" spans="1:7" ht="15.75" customHeight="1" x14ac:dyDescent="0.2">
      <c r="A5" s="54">
        <v>4</v>
      </c>
      <c r="B5" s="63" t="s">
        <v>449</v>
      </c>
      <c r="C5" s="58"/>
      <c r="D5" s="56"/>
      <c r="E5" s="56">
        <v>1</v>
      </c>
      <c r="F5" s="56"/>
    </row>
    <row r="6" spans="1:7" ht="15.75" customHeight="1" x14ac:dyDescent="0.2">
      <c r="A6" s="54">
        <v>5</v>
      </c>
      <c r="B6" s="63" t="s">
        <v>392</v>
      </c>
      <c r="C6" s="58"/>
      <c r="D6" s="56"/>
      <c r="E6" s="56">
        <v>1</v>
      </c>
      <c r="F6" s="56"/>
    </row>
    <row r="7" spans="1:7" ht="15.75" customHeight="1" x14ac:dyDescent="0.2">
      <c r="A7" s="54">
        <v>6</v>
      </c>
      <c r="B7" s="63" t="s">
        <v>393</v>
      </c>
      <c r="C7" s="59"/>
      <c r="D7" s="60"/>
      <c r="E7" s="64">
        <v>1000</v>
      </c>
      <c r="F7" s="64"/>
    </row>
    <row r="8" spans="1:7" ht="15.75" customHeight="1" x14ac:dyDescent="0.2">
      <c r="A8" s="54">
        <v>7</v>
      </c>
      <c r="B8" s="63" t="s">
        <v>450</v>
      </c>
      <c r="C8" s="61"/>
      <c r="D8" s="62"/>
      <c r="E8" s="64">
        <v>1000</v>
      </c>
      <c r="F8" s="64"/>
    </row>
    <row r="9" spans="1:7" ht="15.75" customHeight="1" x14ac:dyDescent="0.2">
      <c r="A9" s="54">
        <v>8</v>
      </c>
      <c r="B9" s="63" t="s">
        <v>394</v>
      </c>
      <c r="C9" s="59"/>
      <c r="D9" s="60"/>
      <c r="E9" s="64">
        <v>1000</v>
      </c>
      <c r="F9" s="64"/>
    </row>
    <row r="10" spans="1:7" ht="15.75" customHeight="1" x14ac:dyDescent="0.2">
      <c r="A10" s="54">
        <v>9</v>
      </c>
      <c r="B10" s="63" t="s">
        <v>451</v>
      </c>
      <c r="C10" s="59"/>
      <c r="D10" s="60"/>
      <c r="E10" s="64">
        <v>1000</v>
      </c>
      <c r="F10" s="64"/>
    </row>
    <row r="11" spans="1:7" ht="15.75" customHeight="1" x14ac:dyDescent="0.2">
      <c r="A11" s="54">
        <v>10</v>
      </c>
      <c r="B11" s="63" t="s">
        <v>395</v>
      </c>
      <c r="C11" s="61"/>
      <c r="D11" s="62"/>
      <c r="E11" s="64">
        <v>1000</v>
      </c>
      <c r="F11" s="64"/>
    </row>
    <row r="12" spans="1:7" ht="15.75" customHeight="1" x14ac:dyDescent="0.2">
      <c r="A12" s="54">
        <v>11</v>
      </c>
      <c r="B12" s="63" t="s">
        <v>452</v>
      </c>
      <c r="C12" s="59"/>
      <c r="D12" s="60"/>
      <c r="E12" s="64">
        <v>1000</v>
      </c>
      <c r="F12" s="64"/>
    </row>
    <row r="13" spans="1:7" ht="15.75" customHeight="1" x14ac:dyDescent="0.2">
      <c r="A13" s="54">
        <v>12</v>
      </c>
      <c r="B13" s="63" t="s">
        <v>396</v>
      </c>
      <c r="C13" s="59"/>
      <c r="D13" s="60"/>
      <c r="E13" s="64">
        <v>1000</v>
      </c>
      <c r="F13" s="64"/>
    </row>
    <row r="14" spans="1:7" ht="15.75" customHeight="1" x14ac:dyDescent="0.2">
      <c r="A14" s="54">
        <v>13</v>
      </c>
      <c r="B14" s="63" t="s">
        <v>453</v>
      </c>
      <c r="C14" s="61"/>
      <c r="D14" s="62"/>
      <c r="E14" s="64">
        <v>1000</v>
      </c>
      <c r="F14" s="64"/>
    </row>
    <row r="15" spans="1:7" ht="15.75" customHeight="1" x14ac:dyDescent="0.2">
      <c r="A15" s="54">
        <v>14</v>
      </c>
      <c r="B15" s="63" t="s">
        <v>454</v>
      </c>
      <c r="C15" s="59"/>
      <c r="D15" s="60"/>
      <c r="E15" s="57">
        <v>1000000</v>
      </c>
      <c r="F15" s="64"/>
    </row>
    <row r="16" spans="1:7" ht="15.75" customHeight="1" x14ac:dyDescent="0.2">
      <c r="A16" s="54">
        <v>15</v>
      </c>
      <c r="B16" s="63" t="s">
        <v>455</v>
      </c>
      <c r="C16" s="59"/>
      <c r="D16" s="60"/>
      <c r="E16" s="57">
        <v>1000000</v>
      </c>
      <c r="F16" s="64"/>
    </row>
    <row r="17" spans="1:6" ht="15.75" customHeight="1" x14ac:dyDescent="0.2">
      <c r="A17" s="54">
        <v>16</v>
      </c>
      <c r="B17" s="63" t="s">
        <v>397</v>
      </c>
      <c r="C17" s="61"/>
      <c r="D17" s="62"/>
      <c r="E17" s="57">
        <v>1000000</v>
      </c>
      <c r="F17" s="64"/>
    </row>
    <row r="18" spans="1:6" ht="15.75" customHeight="1" x14ac:dyDescent="0.2">
      <c r="A18" s="54">
        <v>17</v>
      </c>
      <c r="B18" s="63" t="s">
        <v>398</v>
      </c>
      <c r="C18" s="59"/>
      <c r="D18" s="60"/>
      <c r="E18" s="151">
        <v>100</v>
      </c>
      <c r="F18" s="64"/>
    </row>
    <row r="19" spans="1:6" ht="15.75" customHeight="1" x14ac:dyDescent="0.2">
      <c r="A19" s="54">
        <v>18</v>
      </c>
      <c r="B19" s="63" t="s">
        <v>456</v>
      </c>
      <c r="C19" s="59"/>
      <c r="D19" s="60"/>
      <c r="E19" s="64"/>
      <c r="F19" s="64"/>
    </row>
    <row r="20" spans="1:6" ht="15.75" customHeight="1" x14ac:dyDescent="0.2">
      <c r="A20" s="54">
        <v>19</v>
      </c>
      <c r="B20" s="63" t="s">
        <v>399</v>
      </c>
      <c r="C20" s="61"/>
      <c r="D20" s="62"/>
      <c r="E20" s="64">
        <v>1</v>
      </c>
      <c r="F20" s="64"/>
    </row>
    <row r="21" spans="1:6" ht="15.75" customHeight="1" x14ac:dyDescent="0.2">
      <c r="A21" s="54">
        <v>20</v>
      </c>
      <c r="B21" s="63" t="s">
        <v>400</v>
      </c>
      <c r="C21" s="59"/>
      <c r="D21" s="60"/>
      <c r="E21" s="64">
        <v>1</v>
      </c>
      <c r="F21" s="64"/>
    </row>
    <row r="22" spans="1:6" ht="15.75" customHeight="1" x14ac:dyDescent="0.2">
      <c r="A22" s="54">
        <v>21</v>
      </c>
      <c r="B22" s="63" t="s">
        <v>457</v>
      </c>
      <c r="C22" s="59"/>
      <c r="D22" s="60"/>
      <c r="E22" s="64">
        <v>1</v>
      </c>
      <c r="F22" s="64"/>
    </row>
    <row r="23" spans="1:6" ht="12.75" x14ac:dyDescent="0.2">
      <c r="A23" s="54">
        <v>22</v>
      </c>
      <c r="B23" s="63" t="s">
        <v>458</v>
      </c>
      <c r="C23" s="59"/>
      <c r="D23" s="56" t="s">
        <v>448</v>
      </c>
      <c r="E23" s="57">
        <v>1000000</v>
      </c>
      <c r="F23" s="56" t="s">
        <v>447</v>
      </c>
    </row>
    <row r="24" spans="1:6" ht="12.75" x14ac:dyDescent="0.2">
      <c r="A24" s="54">
        <v>23</v>
      </c>
      <c r="B24" s="63" t="s">
        <v>459</v>
      </c>
      <c r="C24" s="59"/>
      <c r="D24" s="60"/>
      <c r="E24" s="64"/>
      <c r="F24" s="64"/>
    </row>
    <row r="25" spans="1:6" ht="12.75" x14ac:dyDescent="0.2">
      <c r="A25" s="54">
        <v>24</v>
      </c>
      <c r="B25" s="63" t="s">
        <v>401</v>
      </c>
      <c r="C25" s="61"/>
      <c r="D25" s="56" t="s">
        <v>448</v>
      </c>
      <c r="E25" s="64">
        <v>1</v>
      </c>
      <c r="F25" s="64" t="s">
        <v>401</v>
      </c>
    </row>
    <row r="26" spans="1:6" ht="12.75" x14ac:dyDescent="0.2">
      <c r="A26" s="54">
        <v>25</v>
      </c>
      <c r="B26" s="65" t="s">
        <v>402</v>
      </c>
      <c r="C26" s="61"/>
      <c r="D26" s="56" t="s">
        <v>448</v>
      </c>
      <c r="E26" s="57">
        <v>1000000</v>
      </c>
      <c r="F26" s="64" t="s">
        <v>401</v>
      </c>
    </row>
    <row r="27" spans="1:6" ht="12.75" x14ac:dyDescent="0.2">
      <c r="A27" s="54">
        <v>26</v>
      </c>
      <c r="B27" s="63" t="s">
        <v>460</v>
      </c>
      <c r="C27" s="59"/>
      <c r="D27" s="60"/>
      <c r="E27" s="64"/>
      <c r="F27" s="64"/>
    </row>
    <row r="28" spans="1:6" ht="12.75" x14ac:dyDescent="0.2">
      <c r="A28" s="54">
        <v>27</v>
      </c>
      <c r="B28" s="63" t="s">
        <v>403</v>
      </c>
      <c r="C28" s="59"/>
      <c r="D28" s="60"/>
      <c r="E28" s="64">
        <v>1</v>
      </c>
      <c r="F28" s="64"/>
    </row>
    <row r="29" spans="1:6" ht="13.5" thickBot="1" x14ac:dyDescent="0.25">
      <c r="A29" s="66">
        <v>28</v>
      </c>
      <c r="B29" s="152" t="s">
        <v>461</v>
      </c>
      <c r="C29" s="67"/>
      <c r="D29" s="68"/>
      <c r="E29" s="153">
        <v>1</v>
      </c>
      <c r="F29" s="153"/>
    </row>
    <row r="30" spans="1:6" ht="12.75" x14ac:dyDescent="0.2">
      <c r="A30" s="69">
        <v>29</v>
      </c>
      <c r="B30" s="154" t="s">
        <v>404</v>
      </c>
      <c r="C30" s="70"/>
      <c r="D30" s="71">
        <v>1000</v>
      </c>
      <c r="E30" s="154"/>
      <c r="F30" s="155"/>
    </row>
    <row r="31" spans="1:6" ht="12.75" x14ac:dyDescent="0.2">
      <c r="A31" s="72">
        <v>30</v>
      </c>
      <c r="B31" s="73" t="s">
        <v>405</v>
      </c>
      <c r="C31" s="74"/>
      <c r="D31" s="75" t="s">
        <v>448</v>
      </c>
      <c r="E31" s="73"/>
      <c r="F31" s="156"/>
    </row>
    <row r="32" spans="1:6" ht="12.75" x14ac:dyDescent="0.2">
      <c r="A32" s="72">
        <v>31</v>
      </c>
      <c r="B32" s="73" t="s">
        <v>462</v>
      </c>
      <c r="C32" s="76"/>
      <c r="D32" s="77"/>
      <c r="E32" s="73"/>
      <c r="F32" s="156"/>
    </row>
    <row r="33" spans="1:6" ht="12.75" x14ac:dyDescent="0.2">
      <c r="A33" s="72">
        <v>32</v>
      </c>
      <c r="B33" s="73" t="s">
        <v>463</v>
      </c>
      <c r="C33" s="74"/>
      <c r="D33" s="78"/>
      <c r="E33" s="73"/>
      <c r="F33" s="156"/>
    </row>
    <row r="34" spans="1:6" ht="12.75" x14ac:dyDescent="0.2">
      <c r="A34" s="72">
        <v>33</v>
      </c>
      <c r="B34" s="73" t="s">
        <v>464</v>
      </c>
      <c r="C34" s="74"/>
      <c r="D34" s="79"/>
      <c r="E34" s="73"/>
      <c r="F34" s="156"/>
    </row>
    <row r="35" spans="1:6" ht="12.75" x14ac:dyDescent="0.2">
      <c r="A35" s="72">
        <v>34</v>
      </c>
      <c r="B35" s="73" t="s">
        <v>463</v>
      </c>
      <c r="C35" s="76"/>
      <c r="D35" s="77"/>
      <c r="E35" s="73"/>
      <c r="F35" s="156"/>
    </row>
    <row r="36" spans="1:6" ht="12.75" x14ac:dyDescent="0.2">
      <c r="A36" s="72">
        <v>35</v>
      </c>
      <c r="B36" s="73" t="s">
        <v>464</v>
      </c>
      <c r="C36" s="74"/>
      <c r="D36" s="77"/>
      <c r="E36" s="73"/>
      <c r="F36" s="156"/>
    </row>
    <row r="37" spans="1:6" ht="12.75" x14ac:dyDescent="0.2">
      <c r="A37" s="72">
        <v>36</v>
      </c>
      <c r="B37" s="73" t="s">
        <v>465</v>
      </c>
      <c r="C37" s="74"/>
      <c r="D37" s="77"/>
      <c r="E37" s="73"/>
      <c r="F37" s="156"/>
    </row>
    <row r="38" spans="1:6" ht="13.5" thickBot="1" x14ac:dyDescent="0.25">
      <c r="A38" s="80">
        <v>37</v>
      </c>
      <c r="B38" s="81" t="s">
        <v>466</v>
      </c>
      <c r="C38" s="82"/>
      <c r="D38" s="82"/>
      <c r="E38" s="81"/>
      <c r="F38" s="157"/>
    </row>
    <row r="39" spans="1:6" ht="12.75" x14ac:dyDescent="0.2">
      <c r="A39" s="69">
        <v>38</v>
      </c>
      <c r="B39" s="83" t="s">
        <v>467</v>
      </c>
      <c r="C39" s="84"/>
      <c r="D39" s="84"/>
      <c r="E39" s="154"/>
      <c r="F39" s="155"/>
    </row>
    <row r="40" spans="1:6" ht="12.75" x14ac:dyDescent="0.2">
      <c r="A40" s="85">
        <v>39</v>
      </c>
      <c r="B40" s="158" t="s">
        <v>468</v>
      </c>
      <c r="C40" s="159"/>
      <c r="D40" s="86"/>
      <c r="E40" s="159"/>
      <c r="F40" s="156"/>
    </row>
    <row r="41" spans="1:6" ht="12.75" x14ac:dyDescent="0.2">
      <c r="A41" s="72">
        <v>40</v>
      </c>
      <c r="B41" s="158" t="s">
        <v>469</v>
      </c>
      <c r="C41" s="159"/>
      <c r="D41" s="86"/>
      <c r="E41" s="159"/>
      <c r="F41" s="156"/>
    </row>
    <row r="42" spans="1:6" ht="12.75" x14ac:dyDescent="0.2">
      <c r="A42" s="85">
        <v>41</v>
      </c>
      <c r="B42" s="158" t="s">
        <v>470</v>
      </c>
      <c r="C42" s="159"/>
      <c r="D42" s="86"/>
      <c r="E42" s="159"/>
      <c r="F42" s="156"/>
    </row>
    <row r="43" spans="1:6" ht="12.75" x14ac:dyDescent="0.2">
      <c r="A43" s="72">
        <v>42</v>
      </c>
      <c r="B43" s="158" t="s">
        <v>471</v>
      </c>
      <c r="C43" s="159"/>
      <c r="D43" s="86"/>
      <c r="E43" s="159"/>
      <c r="F43" s="156"/>
    </row>
    <row r="44" spans="1:6" ht="12.75" x14ac:dyDescent="0.2">
      <c r="A44" s="85">
        <v>43</v>
      </c>
      <c r="B44" s="87" t="s">
        <v>472</v>
      </c>
      <c r="C44" s="159"/>
      <c r="D44" s="86"/>
      <c r="E44" s="159"/>
      <c r="F44" s="156"/>
    </row>
    <row r="45" spans="1:6" ht="12.75" x14ac:dyDescent="0.2">
      <c r="A45" s="72">
        <v>44</v>
      </c>
      <c r="B45" s="87" t="s">
        <v>473</v>
      </c>
      <c r="C45" s="159"/>
      <c r="D45" s="86"/>
      <c r="E45" s="159"/>
      <c r="F45" s="156"/>
    </row>
    <row r="46" spans="1:6" ht="12.75" x14ac:dyDescent="0.2">
      <c r="A46" s="85">
        <v>45</v>
      </c>
      <c r="B46" s="87" t="s">
        <v>474</v>
      </c>
      <c r="C46" s="159"/>
      <c r="D46" s="86"/>
      <c r="E46" s="159"/>
      <c r="F46" s="156"/>
    </row>
    <row r="47" spans="1:6" ht="12.75" x14ac:dyDescent="0.2">
      <c r="A47" s="72">
        <v>46</v>
      </c>
      <c r="B47" s="87" t="s">
        <v>475</v>
      </c>
      <c r="C47" s="159"/>
      <c r="D47" s="86"/>
      <c r="E47" s="159"/>
      <c r="F47" s="156"/>
    </row>
    <row r="48" spans="1:6" ht="12.75" x14ac:dyDescent="0.2">
      <c r="A48" s="85">
        <v>47</v>
      </c>
      <c r="B48" s="87" t="s">
        <v>476</v>
      </c>
      <c r="C48" s="159"/>
      <c r="D48" s="86"/>
      <c r="E48" s="159"/>
      <c r="F48" s="156"/>
    </row>
    <row r="49" spans="1:6" ht="12.75" x14ac:dyDescent="0.2">
      <c r="A49" s="72">
        <v>48</v>
      </c>
      <c r="B49" s="87" t="s">
        <v>477</v>
      </c>
      <c r="C49" s="159"/>
      <c r="D49" s="86"/>
      <c r="E49" s="159"/>
      <c r="F49" s="156"/>
    </row>
    <row r="50" spans="1:6" ht="12.75" x14ac:dyDescent="0.2">
      <c r="A50" s="85">
        <v>49</v>
      </c>
      <c r="B50" s="87" t="s">
        <v>472</v>
      </c>
      <c r="C50" s="159"/>
      <c r="D50" s="86"/>
      <c r="E50" s="159"/>
      <c r="F50" s="156"/>
    </row>
    <row r="51" spans="1:6" ht="12.75" x14ac:dyDescent="0.2">
      <c r="A51" s="72">
        <v>50</v>
      </c>
      <c r="B51" s="87" t="s">
        <v>473</v>
      </c>
      <c r="C51" s="159"/>
      <c r="D51" s="86"/>
      <c r="E51" s="159"/>
      <c r="F51" s="156"/>
    </row>
    <row r="52" spans="1:6" ht="12.75" x14ac:dyDescent="0.2">
      <c r="A52" s="85">
        <v>51</v>
      </c>
      <c r="B52" s="87" t="s">
        <v>478</v>
      </c>
      <c r="C52" s="159"/>
      <c r="D52" s="86"/>
      <c r="E52" s="159"/>
      <c r="F52" s="156"/>
    </row>
    <row r="53" spans="1:6" ht="13.5" thickBot="1" x14ac:dyDescent="0.25">
      <c r="A53" s="88">
        <v>52</v>
      </c>
      <c r="B53" s="89" t="s">
        <v>479</v>
      </c>
      <c r="C53" s="160"/>
      <c r="D53" s="90"/>
      <c r="E53" s="160"/>
      <c r="F53" s="161"/>
    </row>
    <row r="54" spans="1:6" ht="12.75" x14ac:dyDescent="0.2">
      <c r="A54" s="54">
        <v>53</v>
      </c>
      <c r="B54" s="63" t="s">
        <v>406</v>
      </c>
      <c r="C54" s="61"/>
      <c r="D54" s="62"/>
      <c r="E54" s="64">
        <v>1</v>
      </c>
      <c r="F54" s="64"/>
    </row>
    <row r="55" spans="1:6" ht="12.75" x14ac:dyDescent="0.2">
      <c r="A55" s="91">
        <v>54</v>
      </c>
      <c r="B55" s="92" t="s">
        <v>407</v>
      </c>
      <c r="C55" s="93"/>
      <c r="D55" s="91"/>
      <c r="E55" s="93"/>
      <c r="F55" s="93"/>
    </row>
    <row r="56" spans="1:6" ht="15.75" customHeight="1" x14ac:dyDescent="0.2">
      <c r="A56" s="91">
        <v>55</v>
      </c>
      <c r="B56" s="92" t="s">
        <v>408</v>
      </c>
      <c r="C56" s="93"/>
      <c r="D56" s="91"/>
      <c r="E56" s="93"/>
      <c r="F56" s="93"/>
    </row>
    <row r="57" spans="1:6" ht="15.75" customHeight="1" x14ac:dyDescent="0.2">
      <c r="A57" s="91">
        <v>56</v>
      </c>
      <c r="B57" s="93" t="s">
        <v>480</v>
      </c>
      <c r="C57" s="93"/>
      <c r="D57" s="93"/>
      <c r="E57" s="94">
        <v>1</v>
      </c>
      <c r="F57" s="93"/>
    </row>
    <row r="58" spans="1:6" ht="15.75" customHeight="1" x14ac:dyDescent="0.2">
      <c r="A58" s="91">
        <v>57</v>
      </c>
      <c r="B58" s="92" t="s">
        <v>409</v>
      </c>
      <c r="C58" s="95"/>
      <c r="D58" s="91"/>
      <c r="E58" s="95">
        <v>1</v>
      </c>
      <c r="F58" s="95" t="s">
        <v>447</v>
      </c>
    </row>
    <row r="59" spans="1:6" ht="15.75" customHeight="1" x14ac:dyDescent="0.2">
      <c r="A59" s="95">
        <v>58</v>
      </c>
      <c r="B59" s="95" t="s">
        <v>410</v>
      </c>
      <c r="C59" s="95"/>
      <c r="D59" s="95"/>
      <c r="E59" s="95">
        <v>1</v>
      </c>
      <c r="F59" s="95"/>
    </row>
    <row r="60" spans="1:6" ht="15.75" customHeight="1" x14ac:dyDescent="0.2">
      <c r="A60" s="91">
        <v>59</v>
      </c>
      <c r="B60" s="96" t="s">
        <v>411</v>
      </c>
      <c r="C60" s="95"/>
      <c r="D60" s="95"/>
      <c r="E60" s="95"/>
      <c r="F60" s="95"/>
    </row>
    <row r="61" spans="1:6" ht="15.75" customHeight="1" x14ac:dyDescent="0.2">
      <c r="A61" s="91">
        <v>60</v>
      </c>
      <c r="B61" s="96" t="s">
        <v>412</v>
      </c>
      <c r="C61" s="95"/>
      <c r="D61" s="95"/>
      <c r="E61" s="95"/>
      <c r="F61" s="95"/>
    </row>
    <row r="62" spans="1:6" ht="15.75" customHeight="1" x14ac:dyDescent="0.2">
      <c r="A62" s="91">
        <v>61</v>
      </c>
      <c r="B62" s="96" t="s">
        <v>413</v>
      </c>
      <c r="C62" s="95"/>
      <c r="D62" s="95"/>
      <c r="E62" s="95"/>
      <c r="F62" s="95"/>
    </row>
    <row r="63" spans="1:6" ht="15.75" customHeight="1" x14ac:dyDescent="0.2">
      <c r="A63" s="91">
        <v>62</v>
      </c>
      <c r="B63" s="96" t="s">
        <v>414</v>
      </c>
      <c r="C63" s="95"/>
      <c r="D63" s="95"/>
      <c r="E63" s="95">
        <v>1000</v>
      </c>
      <c r="F63" s="95"/>
    </row>
    <row r="64" spans="1:6" ht="15.75" customHeight="1" x14ac:dyDescent="0.2">
      <c r="A64" s="91">
        <v>63</v>
      </c>
      <c r="B64" s="96" t="s">
        <v>415</v>
      </c>
      <c r="C64" s="95"/>
      <c r="D64" s="95"/>
      <c r="E64" s="95"/>
      <c r="F64" s="95"/>
    </row>
    <row r="65" spans="1:6" ht="15.75" customHeight="1" x14ac:dyDescent="0.2">
      <c r="A65" s="91">
        <v>64</v>
      </c>
      <c r="B65" s="96" t="s">
        <v>416</v>
      </c>
      <c r="C65" s="95"/>
      <c r="D65" s="95"/>
      <c r="E65" s="95"/>
      <c r="F65" s="95"/>
    </row>
    <row r="66" spans="1:6" ht="15.75" customHeight="1" x14ac:dyDescent="0.2">
      <c r="A66" s="91">
        <v>65</v>
      </c>
      <c r="B66" s="96" t="s">
        <v>417</v>
      </c>
      <c r="C66" s="95"/>
      <c r="D66" s="95"/>
      <c r="E66" s="95"/>
      <c r="F66" s="95"/>
    </row>
    <row r="67" spans="1:6" ht="15.75" customHeight="1" x14ac:dyDescent="0.2">
      <c r="A67" s="91">
        <v>66</v>
      </c>
      <c r="B67" s="96" t="s">
        <v>418</v>
      </c>
      <c r="C67" s="95"/>
      <c r="D67" s="95"/>
      <c r="E67" s="95"/>
      <c r="F67" s="95"/>
    </row>
    <row r="68" spans="1:6" ht="15.75" customHeight="1" x14ac:dyDescent="0.2">
      <c r="A68" s="91">
        <v>67</v>
      </c>
      <c r="B68" s="96" t="s">
        <v>419</v>
      </c>
      <c r="C68" s="95"/>
      <c r="D68" s="95"/>
      <c r="E68" s="95">
        <v>1</v>
      </c>
      <c r="F68" s="95" t="s">
        <v>401</v>
      </c>
    </row>
    <row r="69" spans="1:6" ht="15.75" customHeight="1" x14ac:dyDescent="0.2">
      <c r="A69" s="91">
        <v>68</v>
      </c>
      <c r="B69" s="96" t="s">
        <v>420</v>
      </c>
      <c r="C69" s="95"/>
      <c r="D69" s="95"/>
      <c r="E69" s="95">
        <v>1</v>
      </c>
      <c r="F69" s="95" t="s">
        <v>447</v>
      </c>
    </row>
    <row r="70" spans="1:6" ht="15.75" customHeight="1" x14ac:dyDescent="0.2">
      <c r="A70" s="91">
        <v>69</v>
      </c>
      <c r="B70" s="96" t="s">
        <v>421</v>
      </c>
      <c r="C70" s="95"/>
      <c r="D70" s="95"/>
      <c r="E70" s="95">
        <v>1</v>
      </c>
      <c r="F70" s="95" t="s">
        <v>401</v>
      </c>
    </row>
    <row r="71" spans="1:6" ht="15.75" customHeight="1" x14ac:dyDescent="0.2">
      <c r="A71" s="91">
        <v>70</v>
      </c>
      <c r="B71" s="96" t="s">
        <v>422</v>
      </c>
      <c r="C71" s="95"/>
      <c r="D71" s="95"/>
      <c r="E71" s="95">
        <v>1</v>
      </c>
      <c r="F71" s="95"/>
    </row>
    <row r="72" spans="1:6" ht="15.75" customHeight="1" x14ac:dyDescent="0.2">
      <c r="A72" s="91">
        <v>71</v>
      </c>
      <c r="B72" s="96" t="s">
        <v>481</v>
      </c>
      <c r="C72" s="93"/>
      <c r="D72" s="93"/>
      <c r="E72" s="94">
        <v>1</v>
      </c>
      <c r="F72" s="93"/>
    </row>
    <row r="73" spans="1:6" ht="15.75" customHeight="1" x14ac:dyDescent="0.2">
      <c r="A73" s="91">
        <v>72</v>
      </c>
      <c r="B73" s="96" t="s">
        <v>482</v>
      </c>
      <c r="C73" s="93"/>
      <c r="D73" s="93"/>
      <c r="E73" s="95">
        <v>1000</v>
      </c>
      <c r="F73" s="93"/>
    </row>
    <row r="74" spans="1:6" ht="15.75" customHeight="1" x14ac:dyDescent="0.2">
      <c r="A74" s="91">
        <v>73</v>
      </c>
      <c r="B74" s="96" t="s">
        <v>483</v>
      </c>
      <c r="C74" s="93"/>
      <c r="D74" s="93"/>
      <c r="E74" s="95">
        <v>10000</v>
      </c>
      <c r="F74" s="93"/>
    </row>
    <row r="75" spans="1:6" ht="15.75" customHeight="1" x14ac:dyDescent="0.2">
      <c r="A75" s="91">
        <v>74</v>
      </c>
      <c r="B75" s="96" t="s">
        <v>484</v>
      </c>
      <c r="C75" s="93"/>
      <c r="D75" s="93"/>
      <c r="E75" s="93"/>
      <c r="F75" s="93"/>
    </row>
    <row r="76" spans="1:6" ht="15.75" customHeight="1" x14ac:dyDescent="0.2">
      <c r="A76" s="91">
        <v>75</v>
      </c>
      <c r="B76" s="96" t="s">
        <v>485</v>
      </c>
      <c r="C76" s="93"/>
      <c r="D76" s="93"/>
      <c r="E76" s="95">
        <v>1</v>
      </c>
      <c r="F76" s="93"/>
    </row>
    <row r="77" spans="1:6" ht="15.75" customHeight="1" x14ac:dyDescent="0.2">
      <c r="A77" s="91">
        <v>76</v>
      </c>
      <c r="B77" s="96" t="s">
        <v>486</v>
      </c>
      <c r="C77" s="93"/>
      <c r="D77" s="93"/>
      <c r="E77" s="95">
        <v>1000</v>
      </c>
      <c r="F77" s="95" t="s">
        <v>447</v>
      </c>
    </row>
    <row r="78" spans="1:6" ht="15.75" customHeight="1" x14ac:dyDescent="0.2">
      <c r="A78" s="91">
        <v>77</v>
      </c>
      <c r="B78" s="96" t="s">
        <v>487</v>
      </c>
      <c r="C78" s="96"/>
      <c r="D78" s="96"/>
      <c r="E78" s="95">
        <v>1000</v>
      </c>
      <c r="F78" s="95" t="s">
        <v>447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paula nahirñak</cp:lastModifiedBy>
  <dcterms:created xsi:type="dcterms:W3CDTF">2017-09-19T17:56:15Z</dcterms:created>
  <dcterms:modified xsi:type="dcterms:W3CDTF">2017-11-27T12:15:08Z</dcterms:modified>
</cp:coreProperties>
</file>