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3"/>
  </bookViews>
  <sheets>
    <sheet name="catalog" sheetId="1" r:id="rId1"/>
    <sheet name="dataset" sheetId="2" r:id="rId2"/>
    <sheet name="distribution" sheetId="3" r:id="rId3"/>
    <sheet name="field" sheetId="4" r:id="rId4"/>
    <sheet name="theme" sheetId="5" r:id="rId5"/>
  </sheets>
  <calcPr calcId="144525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7" i="4" l="1"/>
  <c r="B8" i="4"/>
  <c r="D7" i="4"/>
  <c r="F3" i="3" l="1"/>
  <c r="F4" i="3"/>
  <c r="F5" i="3"/>
  <c r="F6" i="3"/>
  <c r="F7" i="3"/>
  <c r="F8" i="3"/>
  <c r="F9" i="3"/>
  <c r="F10" i="3"/>
  <c r="F11" i="3"/>
  <c r="F12" i="3"/>
  <c r="F13" i="3"/>
  <c r="F2" i="3"/>
  <c r="D64" i="4" l="1"/>
  <c r="B64" i="4"/>
  <c r="D63" i="4"/>
  <c r="B63" i="4"/>
  <c r="D62" i="4"/>
  <c r="B62" i="4"/>
  <c r="D61" i="4"/>
  <c r="B61" i="4"/>
  <c r="D60" i="4"/>
  <c r="B60" i="4"/>
  <c r="D59" i="4"/>
  <c r="B59" i="4"/>
  <c r="D58" i="4"/>
  <c r="B58" i="4"/>
  <c r="D57" i="4"/>
  <c r="B57" i="4"/>
  <c r="D56" i="4"/>
  <c r="B56" i="4"/>
  <c r="D55" i="4"/>
  <c r="B55" i="4"/>
  <c r="D54" i="4"/>
  <c r="B54" i="4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D6" i="4"/>
  <c r="B6" i="4"/>
  <c r="D5" i="4"/>
  <c r="B5" i="4"/>
  <c r="D4" i="4"/>
  <c r="B4" i="4"/>
  <c r="D3" i="4"/>
  <c r="B3" i="4"/>
  <c r="D2" i="4"/>
  <c r="B2" i="4"/>
</calcChain>
</file>

<file path=xl/sharedStrings.xml><?xml version="1.0" encoding="utf-8"?>
<sst xmlns="http://schemas.openxmlformats.org/spreadsheetml/2006/main" count="506" uniqueCount="167">
  <si>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</si>
  <si>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</si>
  <si>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</si>
  <si>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</si>
  <si>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</si>
  <si>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</si>
  <si>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</si>
  <si>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</si>
  <si>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</si>
  <si>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</si>
  <si>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</si>
  <si>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</si>
  <si>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</si>
  <si>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ign</t>
  </si>
  <si>
    <t>Datos del Instituto Geográfico Nacional</t>
  </si>
  <si>
    <t>Catálogo de datos abiertos del Instituto Gegráfico Nacional.</t>
  </si>
  <si>
    <t>Instituto Geográfico Nacional</t>
  </si>
  <si>
    <t>mlibman@ign.gob.ar</t>
  </si>
  <si>
    <t>SPA</t>
  </si>
  <si>
    <t>http://datos.gob.ar/superThemeTaxonomy.json</t>
  </si>
  <si>
    <t>Open Database License (ODbL) v1.0</t>
  </si>
  <si>
    <t>http://www.ign.gob.ar/sig</t>
  </si>
  <si>
    <t>http://www.ign.gob.ar/descargas/Terminos-y-condiciones-de-uso-IGN.pdf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</si>
  <si>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</si>
  <si>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</si>
  <si>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</si>
  <si>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</si>
  <si>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</si>
  <si>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</si>
  <si>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</si>
  <si>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</si>
  <si>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</si>
  <si>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</si>
  <si>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</si>
  <si>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</si>
  <si>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</si>
  <si>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</si>
  <si>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</si>
  <si>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</si>
  <si>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</si>
  <si>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</si>
  <si>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</si>
  <si>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</si>
  <si>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</si>
  <si>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01</t>
  </si>
  <si>
    <t>Información geoespacial sobre límites de la República Argentina y de las unidades territoriales que la componen: provincias, departamentos y municipios.
Los límites provienen de la vectorización de antecedentes cartográficos de IGN, de interpretación de legislación vigente y de fuentes oficiales externas (CONALI, Comisión Nacional de Límites Internacionales, Servicio de Hidrografía Naval).</t>
  </si>
  <si>
    <t>Matías Nahuel Pose</t>
  </si>
  <si>
    <t>mpose@ign.gob.ar</t>
  </si>
  <si>
    <t>REGI</t>
  </si>
  <si>
    <t>limites</t>
  </si>
  <si>
    <t>Límite, División política, país, argentina, tierras emergidas, continente</t>
  </si>
  <si>
    <t>eventual</t>
  </si>
  <si>
    <t>Creative Commons</t>
  </si>
  <si>
    <t>CONALI, Comisión Nacional de Límites Internacionales, Servicio de Hidrografía Naval</t>
  </si>
  <si>
    <t>ABIERTO</t>
  </si>
  <si>
    <t>distribution_identifier</t>
  </si>
  <si>
    <t>distribution_title</t>
  </si>
  <si>
    <t>distribution_description</t>
  </si>
  <si>
    <t>distribution_downloadURL</t>
  </si>
  <si>
    <t>distribution_format</t>
  </si>
  <si>
    <t>distribution_fileName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</si>
  <si>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</si>
  <si>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</si>
  <si>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</si>
  <si>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</si>
  <si>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</si>
  <si>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</si>
  <si>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</si>
  <si>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01.01.1</t>
  </si>
  <si>
    <t>País</t>
  </si>
  <si>
    <t>Entidad que representa a los límites de la República Argentina como nación jurídicamente organizada. Formato CSV</t>
  </si>
  <si>
    <t>CSV</t>
  </si>
  <si>
    <t>pais.csv</t>
  </si>
  <si>
    <t>01.01.2</t>
  </si>
  <si>
    <t>Polígono que representa a los límites de la República Argentina como nación jurídicamente organizada. Formato SHP</t>
  </si>
  <si>
    <t>ZIP</t>
  </si>
  <si>
    <t>01.01.3</t>
  </si>
  <si>
    <t>Polígono que representa a los límites de la República Argentina como nación jurídicamente organizada. Formato GEOJSON</t>
  </si>
  <si>
    <t>01.02.1</t>
  </si>
  <si>
    <t>Provincias</t>
  </si>
  <si>
    <t>Lista de las entidades que representan la división político territorial de primer orden de la República Argentina. Incluye las 23 provincias y la Ciudad Autónoma de Buenos Aires (CABA). Formato CSV.</t>
  </si>
  <si>
    <t>01.02.2</t>
  </si>
  <si>
    <t>Polígonos que representan la división político territorial de primer orden de la República Argentina. Incluye las 23 provincias y la Ciudad Autónoma de Buenos Aires (CABA). Formato SHP.</t>
  </si>
  <si>
    <t>01.02.3</t>
  </si>
  <si>
    <t>Polígonos que representan la división político territorial de primer orden de la República Argentina. Incluye las 23 provincias y la Ciudad Autónoma de Buenos Aires (CABA). Formato GEOJSON.</t>
  </si>
  <si>
    <t>01.03.1</t>
  </si>
  <si>
    <t>Departamentos</t>
  </si>
  <si>
    <t>Lista de las entidades que representan la división político administrativa de segundo orden de la República Argentina, incluye partidos y comunas. Formato CSV.</t>
  </si>
  <si>
    <t>01.03.2</t>
  </si>
  <si>
    <t>Polígonos que representan la división político administrativa de segundo orden de la República Argentina, incluye partidos y comunas. Formato SHP.</t>
  </si>
  <si>
    <t>01.03.3</t>
  </si>
  <si>
    <t>Polígonos que representan la división político administrativa de segundo orden de la República Argentina, incluye partidos y comunas. Formato GEOJSON.</t>
  </si>
  <si>
    <t>01.04.01</t>
  </si>
  <si>
    <t>Municipios</t>
  </si>
  <si>
    <t>Lista de las entidades que representan la división político administrativa de tercer orden de la República Argentina. Incluye comunas, juntas vecinales y demás formas de gobierno local. Formato CSV.</t>
  </si>
  <si>
    <t>01.04.02</t>
  </si>
  <si>
    <t>Polígonos que representan la división político administrativa de tercer orden de la República Argentina. Incluye comunas, juntas vecinales y demás formas de gobierno local. Formato SHP.</t>
  </si>
  <si>
    <t>01.04.03</t>
  </si>
  <si>
    <t>Polígonos que representan la división político administrativa de tercer orden de la República Argentina. Incluye comunas, juntas vecinales y demás formas de gobierno local. Formato GEOJSON.</t>
  </si>
  <si>
    <t>field_title</t>
  </si>
  <si>
    <t>field_type</t>
  </si>
  <si>
    <t>field_description</t>
  </si>
  <si>
    <t>pais_nombre_largo</t>
  </si>
  <si>
    <t>text</t>
  </si>
  <si>
    <t>Nombre geográfico (FNA) o nombre largo del país.</t>
  </si>
  <si>
    <t>jurisdiccion_tipo</t>
  </si>
  <si>
    <t>Término genérico (GNA) o tipo de jurisdicción de la división político-territorial.</t>
  </si>
  <si>
    <t>pais_nombre</t>
  </si>
  <si>
    <t>Término específico (NAM) o nombre corto del país.</t>
  </si>
  <si>
    <t>autoridad_fuente</t>
  </si>
  <si>
    <t>Autoridad de fuente (SAG) responsable de la administración del dato de estas entidades.</t>
  </si>
  <si>
    <t>pais_id</t>
  </si>
  <si>
    <t>Código identificador de la país (IN1) del Censo Nacional de Población, Hogares y Viviendas 2010 de INDEC.</t>
  </si>
  <si>
    <t>fna</t>
  </si>
  <si>
    <t>gna</t>
  </si>
  <si>
    <t>nam</t>
  </si>
  <si>
    <t>sag</t>
  </si>
  <si>
    <t>in1</t>
  </si>
  <si>
    <t>Código identificador del país (IN1) del Censo Nacional de Población, Hogares y Viviendas 2010 de INDEC.</t>
  </si>
  <si>
    <t>Nombre geográfico (FNA) o nombre largo de la país.</t>
  </si>
  <si>
    <t>provincia_id</t>
  </si>
  <si>
    <t>Código identificador de la provincia (IN1) del Censo Nacional de Población, Hogares y Viviendas 2010 de INDEC.</t>
  </si>
  <si>
    <t>provincia_nombre</t>
  </si>
  <si>
    <t>Término específico (NAM) o nombre corto de la provincia.</t>
  </si>
  <si>
    <t>provincia_nombre_largo</t>
  </si>
  <si>
    <t>Nombre geográfico (FNA) o nombre largo de la provincia.</t>
  </si>
  <si>
    <t>provincia_codigo_iso</t>
  </si>
  <si>
    <t>Código ISO 3166-2:AR de las provincias argentinas</t>
  </si>
  <si>
    <t>provincia_abreviatura</t>
  </si>
  <si>
    <t>Abreviatura de las provincias argentinas</t>
  </si>
  <si>
    <t>departamento_nombre_largo</t>
  </si>
  <si>
    <t>Nombre geográfico (FNA) o nombre largo del departamento.</t>
  </si>
  <si>
    <t>departamento_nombre</t>
  </si>
  <si>
    <t>Término específico (NAM) o nombre corto del departamento.</t>
  </si>
  <si>
    <t>departamento_id</t>
  </si>
  <si>
    <t>Código identificador del departamento (IN1) del Censo Nacional de Población, Hogares y Viviendas 2010 de INDEC.</t>
  </si>
  <si>
    <t>municipio_nombre_largo</t>
  </si>
  <si>
    <t>Nombre geográfico (FNA) o nombre largo del municipio.</t>
  </si>
  <si>
    <t>municipio_nombre</t>
  </si>
  <si>
    <t>Término específico (NAM) o nombre corto del municipio.</t>
  </si>
  <si>
    <t>municipio_id</t>
  </si>
  <si>
    <t>Código identificador del municipio (IN1) del Censo Nacional de Población, Hogares y Viviendas 2010 de INDEC.</t>
  </si>
  <si>
    <t>theme_id</t>
  </si>
  <si>
    <t>theme_label</t>
  </si>
  <si>
    <t>theme_description</t>
  </si>
  <si>
    <t>Límites geográficos</t>
  </si>
  <si>
    <t>Datos sobre límites geográficos de unidades territoriales de la República Argentina.</t>
  </si>
  <si>
    <t>infraestructura</t>
  </si>
  <si>
    <t>Infraestructura</t>
  </si>
  <si>
    <t>accidentes</t>
  </si>
  <si>
    <t>Accidentes geográficos</t>
  </si>
  <si>
    <t>geografia</t>
  </si>
  <si>
    <t>Geografía</t>
  </si>
  <si>
    <t xml:space="preserve">Unidades Territoriales </t>
  </si>
  <si>
    <t>pais_geojson.zip</t>
  </si>
  <si>
    <t>pais.zip</t>
  </si>
  <si>
    <t>provincia.zip</t>
  </si>
  <si>
    <t>provincia.csv</t>
  </si>
  <si>
    <t>provincia_geojson.zip</t>
  </si>
  <si>
    <t>municipio.zip</t>
  </si>
  <si>
    <t>municipio.csv</t>
  </si>
  <si>
    <t>municipio_geojson.zip</t>
  </si>
  <si>
    <t>departamento.zip</t>
  </si>
  <si>
    <t>departamento_geojson.zip</t>
  </si>
  <si>
    <t>departamento.csv</t>
  </si>
  <si>
    <t>Código ISO ISO 3166-1 alfa 3</t>
  </si>
  <si>
    <t>pais_iso_3166_1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</si>
</sst>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6" x14ac:knownFonts="1">
    <font>
      <sz val="8"/>
      <color rgb="FF000000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9"/>
      <name val="Arial"/>
      <charset val="1"/>
    </font>
    <font>
      <sz val="10"/>
      <color rgb="FF000000"/>
      <name val="Arial"/>
      <charset val="1"/>
    </font>
    <font>
      <u/>
      <sz val="8"/>
      <color rgb="FF0000FF"/>
      <name val="Arial"/>
      <charset val="1"/>
    </font>
    <font>
      <sz val="10"/>
      <name val="Arial"/>
      <charset val="1"/>
    </font>
    <font>
      <u/>
      <sz val="10"/>
      <color rgb="FF0000FF"/>
      <name val="Arial"/>
      <charset val="1"/>
    </font>
    <font>
      <sz val="9"/>
      <color rgb="FFFF0000"/>
      <name val="Arial"/>
      <charset val="1"/>
    </font>
    <font>
      <sz val="8"/>
      <name val="Arial"/>
      <charset val="1"/>
    </font>
    <font>
      <b/>
      <sz val="8"/>
      <color rgb="FF000000"/>
      <name val="Arial"/>
      <charset val="1"/>
    </font>
    <font>
      <b/>
      <sz val="8"/>
      <name val="Arial"/>
      <charset val="1"/>
    </font>
    <font>
      <b/>
      <i/>
      <sz val="8"/>
      <color rgb="FF000000"/>
      <name val="Arial"/>
      <charset val="1"/>
    </font>
    <font>
      <sz val="8"/>
      <color rgb="FF0C0C0C"/>
      <name val="Arial"/>
      <charset val="1"/>
    </font>
    <font>
      <b/>
      <sz val="9"/>
      <name val="Arial"/>
      <charset val="1"/>
    </font>
    <font>
      <u/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DBDB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F2DBD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05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Font="1" applyBorder="1" applyAlignment="1" applyProtection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49" fontId="9" fillId="2" borderId="0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49" fontId="11" fillId="2" borderId="0" xfId="0" applyNumberFormat="1" applyFont="1" applyFill="1" applyBorder="1" applyAlignment="1">
      <alignment vertical="center" wrapText="1"/>
    </xf>
    <xf numFmtId="49" fontId="9" fillId="3" borderId="0" xfId="0" applyNumberFormat="1" applyFont="1" applyFill="1" applyBorder="1" applyAlignment="1">
      <alignment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49" fontId="10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5" fillId="4" borderId="1" xfId="1" applyNumberFormat="1" applyFont="1" applyFill="1" applyBorder="1" applyAlignment="1" applyProtection="1">
      <alignment vertical="center" wrapText="1"/>
    </xf>
    <xf numFmtId="49" fontId="7" fillId="4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0" fillId="4" borderId="0" xfId="0" applyNumberFormat="1" applyFont="1" applyFill="1" applyBorder="1"/>
    <xf numFmtId="3" fontId="0" fillId="4" borderId="1" xfId="0" applyNumberFormat="1" applyFont="1" applyFill="1" applyBorder="1" applyAlignment="1">
      <alignment horizontal="left" vertical="center" wrapText="1"/>
    </xf>
    <xf numFmtId="3" fontId="0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12" fillId="5" borderId="0" xfId="0" applyNumberFormat="1" applyFont="1" applyFill="1" applyBorder="1" applyAlignment="1">
      <alignment vertical="center" wrapText="1"/>
    </xf>
    <xf numFmtId="0" fontId="12" fillId="5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49" fontId="5" fillId="4" borderId="2" xfId="0" applyNumberFormat="1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vertical="center" wrapText="1"/>
    </xf>
    <xf numFmtId="49" fontId="5" fillId="4" borderId="0" xfId="0" applyNumberFormat="1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49" fontId="9" fillId="3" borderId="4" xfId="0" applyNumberFormat="1" applyFont="1" applyFill="1" applyBorder="1" applyAlignment="1">
      <alignment vertical="center" wrapText="1"/>
    </xf>
    <xf numFmtId="49" fontId="5" fillId="4" borderId="3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4" borderId="1" xfId="0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0" fillId="0" borderId="0" xfId="0" applyAlignment="1"/>
    <xf numFmtId="49" fontId="12" fillId="5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49" fontId="1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9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/>
    <xf numFmtId="0" fontId="0" fillId="4" borderId="0" xfId="0" applyFont="1" applyFill="1" applyBorder="1" applyAlignment="1">
      <alignment vertical="center"/>
    </xf>
    <xf numFmtId="49" fontId="9" fillId="4" borderId="5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vertical="center"/>
    </xf>
    <xf numFmtId="49" fontId="11" fillId="4" borderId="1" xfId="0" applyNumberFormat="1" applyFont="1" applyFill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14" fillId="2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5" fillId="4" borderId="2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3" xfId="0" applyNumberFormat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9999FF"/>
      <rgbColor rgb="FF953734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gn.gob.ar/sig" TargetMode="External"/><Relationship Id="rId2" Type="http://schemas.openxmlformats.org/officeDocument/2006/relationships/hyperlink" Target="http://datos.gob.ar/superThemeTaxonomy.json" TargetMode="External"/><Relationship Id="rId1" Type="http://schemas.openxmlformats.org/officeDocument/2006/relationships/hyperlink" Target="mailto:mlibman@ign.gob.ar" TargetMode="External"/><Relationship Id="rId4" Type="http://schemas.openxmlformats.org/officeDocument/2006/relationships/hyperlink" Target="http://www.ign.gob.ar/descargas/Terminos-y-condiciones-de-uso-IGN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gn.gob.ar/sig" TargetMode="External"/><Relationship Id="rId1" Type="http://schemas.openxmlformats.org/officeDocument/2006/relationships/hyperlink" Target="mailto:mlibman@ign.gob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gn.gob.ar/si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ign.gob.ar/sig" TargetMode="External"/><Relationship Id="rId7" Type="http://schemas.openxmlformats.org/officeDocument/2006/relationships/hyperlink" Target="http://www.ign.gob.ar/sig" TargetMode="External"/><Relationship Id="rId12" Type="http://schemas.openxmlformats.org/officeDocument/2006/relationships/hyperlink" Target="http://www.ign.gob.ar/sig" TargetMode="External"/><Relationship Id="rId2" Type="http://schemas.openxmlformats.org/officeDocument/2006/relationships/hyperlink" Target="http://www.ign.gob.ar/sig" TargetMode="External"/><Relationship Id="rId1" Type="http://schemas.openxmlformats.org/officeDocument/2006/relationships/hyperlink" Target="http://www.ign.gob.ar/sig" TargetMode="External"/><Relationship Id="rId6" Type="http://schemas.openxmlformats.org/officeDocument/2006/relationships/hyperlink" Target="http://www.ign.gob.ar/sig" TargetMode="External"/><Relationship Id="rId11" Type="http://schemas.openxmlformats.org/officeDocument/2006/relationships/hyperlink" Target="http://www.ign.gob.ar/sig" TargetMode="External"/><Relationship Id="rId5" Type="http://schemas.openxmlformats.org/officeDocument/2006/relationships/hyperlink" Target="http://www.ign.gob.ar/sig" TargetMode="External"/><Relationship Id="rId10" Type="http://schemas.openxmlformats.org/officeDocument/2006/relationships/hyperlink" Target="http://www.ign.gob.ar/sig" TargetMode="External"/><Relationship Id="rId4" Type="http://schemas.openxmlformats.org/officeDocument/2006/relationships/hyperlink" Target="http://www.ign.gob.ar/sig" TargetMode="External"/><Relationship Id="rId9" Type="http://schemas.openxmlformats.org/officeDocument/2006/relationships/hyperlink" Target="http://www.ign.gob.ar/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3734"/>
  </sheetPr>
  <dimension ref="A1:AA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activeCellId="1" sqref="A1:AA1000"/>
    </sheetView>
  </sheetViews>
  <sheetFormatPr baseColWidth="10" defaultColWidth="9.33203125" defaultRowHeight="11.25" x14ac:dyDescent="0.2"/>
  <cols>
    <col min="1" max="2" width="18" customWidth="1"/>
    <col min="3" max="3" width="28" customWidth="1"/>
    <col min="4" max="4" width="24.1640625" customWidth="1"/>
    <col min="5" max="5" width="24.33203125" customWidth="1"/>
    <col min="6" max="6" width="16.83203125" customWidth="1"/>
    <col min="7" max="7" width="16" customWidth="1"/>
    <col min="8" max="8" width="16.6640625" customWidth="1"/>
    <col min="9" max="9" width="30.5" customWidth="1"/>
    <col min="10" max="10" width="14.83203125" customWidth="1"/>
    <col min="11" max="11" width="19.83203125" customWidth="1"/>
    <col min="12" max="12" width="18.1640625" customWidth="1"/>
    <col min="13" max="13" width="14.33203125" customWidth="1"/>
    <col min="14" max="1025" width="16.83203125" customWidth="1"/>
  </cols>
  <sheetData>
    <row r="1" spans="1:27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</row>
    <row r="2" spans="1:27" ht="63.75" x14ac:dyDescent="0.2">
      <c r="A2" s="6" t="s">
        <v>13</v>
      </c>
      <c r="B2" s="6" t="s">
        <v>14</v>
      </c>
      <c r="C2" s="6" t="s">
        <v>15</v>
      </c>
      <c r="D2" s="7" t="s">
        <v>16</v>
      </c>
      <c r="E2" s="8" t="s">
        <v>17</v>
      </c>
      <c r="F2" s="9">
        <v>43159</v>
      </c>
      <c r="G2" s="9">
        <v>43159</v>
      </c>
      <c r="H2" s="10" t="s">
        <v>18</v>
      </c>
      <c r="I2" s="11" t="s">
        <v>19</v>
      </c>
      <c r="J2" s="10" t="s">
        <v>20</v>
      </c>
      <c r="K2" s="12" t="s">
        <v>21</v>
      </c>
      <c r="L2" s="12" t="s">
        <v>22</v>
      </c>
      <c r="M2" s="10" t="s">
        <v>23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5"/>
      <c r="Y2" s="5"/>
      <c r="Z2" s="5"/>
      <c r="AA2" s="5"/>
    </row>
    <row r="3" spans="1:27" ht="15.75" customHeight="1" x14ac:dyDescent="0.2">
      <c r="A3" s="6"/>
      <c r="B3" s="6"/>
      <c r="C3" s="6"/>
      <c r="D3" s="6"/>
      <c r="E3" s="6"/>
      <c r="F3" s="10"/>
      <c r="G3" s="10"/>
      <c r="H3" s="10"/>
      <c r="I3" s="10"/>
      <c r="J3" s="10"/>
      <c r="K3" s="13"/>
      <c r="L3" s="1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"/>
      <c r="Y3" s="5"/>
      <c r="Z3" s="5"/>
      <c r="AA3" s="5"/>
    </row>
    <row r="4" spans="1:27" ht="15.75" customHeight="1" x14ac:dyDescent="0.2">
      <c r="A4" s="6"/>
      <c r="B4" s="6"/>
      <c r="C4" s="6"/>
      <c r="D4" s="6"/>
      <c r="E4" s="6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5"/>
      <c r="Y4" s="5"/>
      <c r="Z4" s="5"/>
      <c r="AA4" s="5"/>
    </row>
    <row r="5" spans="1:27" ht="15.75" customHeight="1" x14ac:dyDescent="0.2">
      <c r="A5" s="6"/>
      <c r="B5" s="6"/>
      <c r="C5" s="6"/>
      <c r="D5" s="6"/>
      <c r="E5" s="6"/>
      <c r="F5" s="10"/>
      <c r="G5" s="10"/>
      <c r="H5" s="10"/>
      <c r="I5" s="10"/>
      <c r="J5" s="10"/>
      <c r="K5" s="13"/>
      <c r="L5" s="1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5"/>
      <c r="Y5" s="5"/>
      <c r="Z5" s="5"/>
      <c r="AA5" s="5"/>
    </row>
    <row r="6" spans="1:27" ht="15.75" customHeight="1" x14ac:dyDescent="0.2">
      <c r="A6" s="6"/>
      <c r="B6" s="6"/>
      <c r="C6" s="6"/>
      <c r="D6" s="6"/>
      <c r="E6" s="6"/>
      <c r="F6" s="10"/>
      <c r="G6" s="10"/>
      <c r="H6" s="10"/>
      <c r="I6" s="10"/>
      <c r="J6" s="10"/>
      <c r="K6" s="13"/>
      <c r="L6" s="1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5"/>
      <c r="Y6" s="5"/>
      <c r="Z6" s="5"/>
      <c r="AA6" s="5"/>
    </row>
    <row r="7" spans="1:27" ht="15.75" customHeight="1" x14ac:dyDescent="0.2">
      <c r="A7" s="6"/>
      <c r="B7" s="6"/>
      <c r="C7" s="6"/>
      <c r="D7" s="6"/>
      <c r="E7" s="6"/>
      <c r="F7" s="10"/>
      <c r="G7" s="10"/>
      <c r="H7" s="10"/>
      <c r="I7" s="10"/>
      <c r="J7" s="10"/>
      <c r="K7" s="13"/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5"/>
      <c r="Y7" s="5"/>
      <c r="Z7" s="5"/>
      <c r="AA7" s="5"/>
    </row>
    <row r="8" spans="1:27" ht="15.75" customHeight="1" x14ac:dyDescent="0.2">
      <c r="A8" s="6"/>
      <c r="B8" s="6"/>
      <c r="C8" s="6"/>
      <c r="D8" s="6"/>
      <c r="E8" s="6"/>
      <c r="F8" s="10"/>
      <c r="G8" s="10"/>
      <c r="H8" s="10"/>
      <c r="I8" s="10"/>
      <c r="J8" s="10"/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5"/>
      <c r="Y8" s="5"/>
      <c r="Z8" s="5"/>
      <c r="AA8" s="5"/>
    </row>
    <row r="9" spans="1:27" ht="15.75" customHeight="1" x14ac:dyDescent="0.2">
      <c r="A9" s="6"/>
      <c r="B9" s="6"/>
      <c r="C9" s="6"/>
      <c r="D9" s="6"/>
      <c r="E9" s="6"/>
      <c r="F9" s="10"/>
      <c r="G9" s="10"/>
      <c r="H9" s="10"/>
      <c r="I9" s="10"/>
      <c r="J9" s="10"/>
      <c r="K9" s="13"/>
      <c r="L9" s="1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5"/>
      <c r="Y9" s="5"/>
      <c r="Z9" s="5"/>
      <c r="AA9" s="5"/>
    </row>
    <row r="10" spans="1:27" ht="15.75" customHeight="1" x14ac:dyDescent="0.2">
      <c r="A10" s="6"/>
      <c r="B10" s="6"/>
      <c r="C10" s="6"/>
      <c r="D10" s="6"/>
      <c r="E10" s="6"/>
      <c r="F10" s="10"/>
      <c r="G10" s="10"/>
      <c r="H10" s="10"/>
      <c r="I10" s="10"/>
      <c r="J10" s="10"/>
      <c r="K10" s="13"/>
      <c r="L10" s="1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5"/>
      <c r="Y10" s="5"/>
      <c r="Z10" s="5"/>
      <c r="AA10" s="5"/>
    </row>
    <row r="11" spans="1:27" ht="15.75" customHeight="1" x14ac:dyDescent="0.2">
      <c r="A11" s="6"/>
      <c r="B11" s="6"/>
      <c r="C11" s="6"/>
      <c r="D11" s="6"/>
      <c r="E11" s="6"/>
      <c r="F11" s="10"/>
      <c r="G11" s="10"/>
      <c r="H11" s="10"/>
      <c r="I11" s="10"/>
      <c r="J11" s="10"/>
      <c r="K11" s="13"/>
      <c r="L11" s="1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5"/>
      <c r="Y11" s="5"/>
      <c r="Z11" s="5"/>
      <c r="AA11" s="5"/>
    </row>
    <row r="12" spans="1:27" ht="15.75" customHeight="1" x14ac:dyDescent="0.2">
      <c r="A12" s="6"/>
      <c r="B12" s="6"/>
      <c r="C12" s="6"/>
      <c r="D12" s="14"/>
      <c r="E12" s="14"/>
      <c r="F12" s="10"/>
      <c r="G12" s="10"/>
      <c r="H12" s="10"/>
      <c r="I12" s="10"/>
      <c r="J12" s="10"/>
      <c r="K12" s="13"/>
      <c r="L12" s="1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5"/>
      <c r="Y12" s="5"/>
      <c r="Z12" s="5"/>
      <c r="AA12" s="5"/>
    </row>
    <row r="13" spans="1:27" ht="15.75" customHeight="1" x14ac:dyDescent="0.2">
      <c r="A13" s="6"/>
      <c r="B13" s="6"/>
      <c r="C13" s="6"/>
      <c r="D13" s="6"/>
      <c r="E13" s="6"/>
      <c r="F13" s="10"/>
      <c r="G13" s="10"/>
      <c r="H13" s="10"/>
      <c r="I13" s="10"/>
      <c r="J13" s="10"/>
      <c r="K13" s="13"/>
      <c r="L13" s="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5"/>
      <c r="Y13" s="5"/>
      <c r="Z13" s="5"/>
      <c r="AA13" s="5"/>
    </row>
    <row r="14" spans="1:27" ht="15.75" customHeight="1" x14ac:dyDescent="0.2">
      <c r="A14" s="15"/>
      <c r="B14" s="15"/>
      <c r="C14" s="15"/>
      <c r="D14" s="15"/>
      <c r="E14" s="15"/>
      <c r="F14" s="10"/>
      <c r="G14" s="10"/>
      <c r="H14" s="10"/>
      <c r="I14" s="10"/>
      <c r="J14" s="10"/>
      <c r="K14" s="13"/>
      <c r="L14" s="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5"/>
      <c r="Y14" s="5"/>
      <c r="Z14" s="5"/>
      <c r="AA14" s="5"/>
    </row>
    <row r="15" spans="1:27" ht="15.75" customHeight="1" x14ac:dyDescent="0.2">
      <c r="A15" s="15"/>
      <c r="B15" s="15"/>
      <c r="C15" s="15"/>
      <c r="D15" s="15"/>
      <c r="E15" s="15"/>
      <c r="F15" s="10"/>
      <c r="G15" s="10"/>
      <c r="H15" s="10"/>
      <c r="I15" s="10"/>
      <c r="J15" s="10"/>
      <c r="K15" s="13"/>
      <c r="L15" s="1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5"/>
      <c r="Y15" s="5"/>
      <c r="Z15" s="5"/>
      <c r="AA15" s="5"/>
    </row>
    <row r="16" spans="1:27" ht="15.75" customHeight="1" x14ac:dyDescent="0.2">
      <c r="A16" s="15"/>
      <c r="B16" s="15"/>
      <c r="C16" s="15"/>
      <c r="D16" s="15"/>
      <c r="E16" s="15"/>
      <c r="F16" s="10"/>
      <c r="G16" s="10"/>
      <c r="H16" s="10"/>
      <c r="I16" s="10"/>
      <c r="J16" s="10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5"/>
      <c r="Y16" s="5"/>
      <c r="Z16" s="5"/>
      <c r="AA16" s="5"/>
    </row>
    <row r="17" spans="1:27" ht="15.75" customHeight="1" x14ac:dyDescent="0.2">
      <c r="A17" s="15"/>
      <c r="B17" s="15"/>
      <c r="C17" s="15"/>
      <c r="D17" s="15"/>
      <c r="E17" s="15"/>
      <c r="F17" s="10"/>
      <c r="G17" s="10"/>
      <c r="H17" s="10"/>
      <c r="I17" s="10"/>
      <c r="J17" s="10"/>
      <c r="K17" s="13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5"/>
      <c r="Y17" s="5"/>
      <c r="Z17" s="5"/>
      <c r="AA17" s="5"/>
    </row>
    <row r="18" spans="1:27" ht="15.75" customHeight="1" x14ac:dyDescent="0.2">
      <c r="A18" s="15"/>
      <c r="B18" s="15"/>
      <c r="C18" s="15"/>
      <c r="D18" s="15"/>
      <c r="E18" s="15"/>
      <c r="F18" s="10"/>
      <c r="G18" s="10"/>
      <c r="H18" s="10"/>
      <c r="I18" s="10"/>
      <c r="J18" s="10"/>
      <c r="K18" s="13"/>
      <c r="L18" s="1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"/>
      <c r="Y18" s="5"/>
      <c r="Z18" s="5"/>
      <c r="AA18" s="5"/>
    </row>
    <row r="19" spans="1:27" ht="15.75" customHeight="1" x14ac:dyDescent="0.2">
      <c r="A19" s="15"/>
      <c r="B19" s="15"/>
      <c r="C19" s="15"/>
      <c r="D19" s="15"/>
      <c r="E19" s="15"/>
      <c r="F19" s="10"/>
      <c r="G19" s="10"/>
      <c r="H19" s="10"/>
      <c r="I19" s="10"/>
      <c r="J19" s="10"/>
      <c r="K19" s="13"/>
      <c r="L19" s="1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5"/>
      <c r="Y19" s="5"/>
      <c r="Z19" s="5"/>
      <c r="AA19" s="5"/>
    </row>
    <row r="20" spans="1:27" ht="15.75" customHeight="1" x14ac:dyDescent="0.2">
      <c r="A20" s="15"/>
      <c r="B20" s="15"/>
      <c r="C20" s="15"/>
      <c r="D20" s="15"/>
      <c r="E20" s="15"/>
      <c r="F20" s="10"/>
      <c r="G20" s="10"/>
      <c r="H20" s="10"/>
      <c r="I20" s="10"/>
      <c r="J20" s="10"/>
      <c r="K20" s="13"/>
      <c r="L20" s="1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5"/>
      <c r="Y20" s="5"/>
      <c r="Z20" s="5"/>
      <c r="AA20" s="5"/>
    </row>
    <row r="21" spans="1:27" ht="15.75" customHeight="1" x14ac:dyDescent="0.2">
      <c r="A21" s="15"/>
      <c r="B21" s="15"/>
      <c r="C21" s="15"/>
      <c r="D21" s="15"/>
      <c r="E21" s="15"/>
      <c r="F21" s="10"/>
      <c r="G21" s="10"/>
      <c r="H21" s="10"/>
      <c r="I21" s="10"/>
      <c r="J21" s="10"/>
      <c r="K21" s="13"/>
      <c r="L21" s="13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5"/>
      <c r="Y21" s="5"/>
      <c r="Z21" s="5"/>
      <c r="AA21" s="5"/>
    </row>
    <row r="22" spans="1:27" ht="15.75" customHeight="1" x14ac:dyDescent="0.2"/>
    <row r="23" spans="1:27" ht="15.75" customHeight="1" x14ac:dyDescent="0.2"/>
    <row r="24" spans="1:27" ht="15.75" customHeight="1" x14ac:dyDescent="0.2"/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/>
    <hyperlink ref="I2" r:id="rId2"/>
    <hyperlink ref="K2" r:id="rId3"/>
    <hyperlink ref="L2" r:id="rId4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3734"/>
  </sheetPr>
  <dimension ref="A1:Z28"/>
  <sheetViews>
    <sheetView showGridLines="0" zoomScaleNormal="100" workbookViewId="0">
      <pane ySplit="1" topLeftCell="A2" activePane="bottomLeft" state="frozen"/>
      <selection pane="bottomLeft" activeCell="B2" sqref="B2"/>
    </sheetView>
  </sheetViews>
  <sheetFormatPr baseColWidth="10" defaultColWidth="9.33203125" defaultRowHeight="11.25" x14ac:dyDescent="0.2"/>
  <cols>
    <col min="1" max="1" width="23.33203125" customWidth="1"/>
    <col min="2" max="2" width="25.6640625" customWidth="1"/>
    <col min="3" max="3" width="49.33203125" customWidth="1"/>
    <col min="4" max="4" width="26.5" customWidth="1"/>
    <col min="5" max="5" width="24.6640625" customWidth="1"/>
    <col min="6" max="6" width="22.33203125" customWidth="1"/>
    <col min="7" max="7" width="22" customWidth="1"/>
    <col min="8" max="8" width="15.5" customWidth="1"/>
    <col min="9" max="9" width="19" customWidth="1"/>
    <col min="10" max="10" width="24" customWidth="1"/>
    <col min="11" max="11" width="19.5" customWidth="1"/>
    <col min="12" max="12" width="18" customWidth="1"/>
    <col min="13" max="13" width="20" customWidth="1"/>
    <col min="14" max="14" width="18.1640625" customWidth="1"/>
    <col min="15" max="15" width="16" customWidth="1"/>
    <col min="16" max="16" width="20.6640625" customWidth="1"/>
    <col min="17" max="17" width="25" customWidth="1"/>
    <col min="18" max="18" width="17.1640625" customWidth="1"/>
    <col min="19" max="19" width="16.6640625" customWidth="1"/>
    <col min="20" max="20" width="23" customWidth="1"/>
    <col min="21" max="1025" width="16.83203125" customWidth="1"/>
  </cols>
  <sheetData>
    <row r="1" spans="1:26" ht="11.25" customHeight="1" x14ac:dyDescent="0.2">
      <c r="A1" s="16" t="s">
        <v>24</v>
      </c>
      <c r="B1" s="17" t="s">
        <v>25</v>
      </c>
      <c r="C1" s="18" t="s">
        <v>26</v>
      </c>
      <c r="D1" s="18" t="s">
        <v>27</v>
      </c>
      <c r="E1" s="16" t="s">
        <v>28</v>
      </c>
      <c r="F1" s="16" t="s">
        <v>29</v>
      </c>
      <c r="G1" s="16" t="s">
        <v>30</v>
      </c>
      <c r="H1" s="18" t="s">
        <v>31</v>
      </c>
      <c r="I1" s="16" t="s">
        <v>32</v>
      </c>
      <c r="J1" s="16" t="s">
        <v>33</v>
      </c>
      <c r="K1" s="18" t="s">
        <v>34</v>
      </c>
      <c r="L1" s="18" t="s">
        <v>35</v>
      </c>
      <c r="M1" s="18" t="s">
        <v>36</v>
      </c>
      <c r="N1" s="16" t="s">
        <v>37</v>
      </c>
      <c r="O1" s="16" t="s">
        <v>38</v>
      </c>
      <c r="P1" s="16" t="s">
        <v>39</v>
      </c>
      <c r="Q1" s="16" t="s">
        <v>40</v>
      </c>
      <c r="R1" s="19" t="s">
        <v>41</v>
      </c>
      <c r="S1" s="16" t="s">
        <v>42</v>
      </c>
      <c r="T1" s="20" t="s">
        <v>43</v>
      </c>
      <c r="U1" s="21"/>
      <c r="V1" s="21"/>
      <c r="W1" s="21"/>
      <c r="X1" s="21"/>
      <c r="Y1" s="21"/>
      <c r="Z1" s="21"/>
    </row>
    <row r="2" spans="1:26" ht="101.25" x14ac:dyDescent="0.2">
      <c r="A2" s="22" t="s">
        <v>44</v>
      </c>
      <c r="B2" s="23" t="s">
        <v>153</v>
      </c>
      <c r="C2" s="24" t="s">
        <v>45</v>
      </c>
      <c r="D2" s="23" t="s">
        <v>16</v>
      </c>
      <c r="E2" s="25" t="s">
        <v>17</v>
      </c>
      <c r="F2" s="23" t="s">
        <v>46</v>
      </c>
      <c r="G2" s="26" t="s">
        <v>47</v>
      </c>
      <c r="H2" s="27" t="s">
        <v>48</v>
      </c>
      <c r="I2" s="28" t="s">
        <v>49</v>
      </c>
      <c r="J2" s="27" t="s">
        <v>50</v>
      </c>
      <c r="K2" s="27" t="s">
        <v>51</v>
      </c>
      <c r="L2" s="9">
        <v>43089</v>
      </c>
      <c r="M2" s="9">
        <v>43089</v>
      </c>
      <c r="N2" s="27" t="s">
        <v>18</v>
      </c>
      <c r="O2" s="27" t="s">
        <v>23</v>
      </c>
      <c r="P2" s="27"/>
      <c r="Q2" s="29" t="s">
        <v>21</v>
      </c>
      <c r="R2" s="30" t="s">
        <v>52</v>
      </c>
      <c r="S2" s="27" t="s">
        <v>53</v>
      </c>
      <c r="T2" s="27" t="s">
        <v>54</v>
      </c>
      <c r="U2" s="31"/>
      <c r="V2" s="31"/>
      <c r="W2" s="31"/>
      <c r="X2" s="31"/>
      <c r="Y2" s="31"/>
      <c r="Z2" s="31"/>
    </row>
    <row r="3" spans="1:26" ht="107.25" customHeight="1" x14ac:dyDescent="0.2">
      <c r="A3" s="22"/>
      <c r="B3" s="23"/>
      <c r="C3" s="23"/>
      <c r="D3" s="24"/>
      <c r="E3" s="26"/>
      <c r="F3" s="24"/>
      <c r="G3" s="26"/>
      <c r="H3" s="27"/>
      <c r="I3" s="28"/>
      <c r="J3" s="30"/>
      <c r="K3" s="27"/>
      <c r="L3" s="30"/>
      <c r="M3" s="30"/>
      <c r="N3" s="27"/>
      <c r="O3" s="27"/>
      <c r="P3" s="27"/>
      <c r="Q3" s="29"/>
      <c r="R3" s="30"/>
      <c r="S3" s="27"/>
      <c r="T3" s="27"/>
      <c r="U3" s="31"/>
      <c r="V3" s="31"/>
      <c r="W3" s="31"/>
      <c r="X3" s="31"/>
      <c r="Y3" s="31"/>
      <c r="Z3" s="31"/>
    </row>
    <row r="4" spans="1:26" ht="107.25" customHeight="1" x14ac:dyDescent="0.2">
      <c r="A4" s="22"/>
      <c r="B4" s="23"/>
      <c r="C4" s="23"/>
      <c r="D4" s="24"/>
      <c r="E4" s="26"/>
      <c r="F4" s="24"/>
      <c r="G4" s="26"/>
      <c r="H4" s="27"/>
      <c r="I4" s="28"/>
      <c r="J4" s="30"/>
      <c r="K4" s="27"/>
      <c r="L4" s="30"/>
      <c r="M4" s="30"/>
      <c r="N4" s="27"/>
      <c r="O4" s="27"/>
      <c r="P4" s="27"/>
      <c r="Q4" s="29"/>
      <c r="R4" s="30"/>
      <c r="S4" s="27"/>
      <c r="T4" s="27"/>
      <c r="U4" s="31"/>
      <c r="V4" s="31"/>
      <c r="W4" s="31"/>
      <c r="X4" s="31"/>
      <c r="Y4" s="31"/>
      <c r="Z4" s="31"/>
    </row>
    <row r="5" spans="1:26" ht="11.25" customHeight="1" x14ac:dyDescent="0.2">
      <c r="A5" s="22"/>
      <c r="B5" s="23"/>
      <c r="C5" s="23"/>
      <c r="D5" s="24"/>
      <c r="E5" s="26"/>
      <c r="F5" s="23"/>
      <c r="G5" s="26"/>
      <c r="H5" s="27"/>
      <c r="I5" s="28"/>
      <c r="J5" s="30"/>
      <c r="K5" s="27"/>
      <c r="L5" s="30"/>
      <c r="M5" s="30"/>
      <c r="N5" s="27"/>
      <c r="O5" s="27"/>
      <c r="P5" s="27"/>
      <c r="Q5" s="29"/>
      <c r="R5" s="30"/>
      <c r="S5" s="27"/>
      <c r="T5" s="27"/>
      <c r="U5" s="31"/>
      <c r="V5" s="31"/>
      <c r="W5" s="31"/>
      <c r="X5" s="31"/>
      <c r="Y5" s="31"/>
      <c r="Z5" s="31"/>
    </row>
    <row r="6" spans="1:26" ht="11.25" customHeight="1" x14ac:dyDescent="0.2">
      <c r="A6" s="22"/>
      <c r="B6" s="23"/>
      <c r="C6" s="23"/>
      <c r="D6" s="24"/>
      <c r="E6" s="26"/>
      <c r="F6" s="23"/>
      <c r="G6" s="26"/>
      <c r="H6" s="27"/>
      <c r="I6" s="28"/>
      <c r="J6" s="30"/>
      <c r="K6" s="27"/>
      <c r="L6" s="30"/>
      <c r="M6" s="30"/>
      <c r="N6" s="27"/>
      <c r="O6" s="27"/>
      <c r="P6" s="27"/>
      <c r="Q6" s="29"/>
      <c r="R6" s="30"/>
      <c r="S6" s="27"/>
      <c r="T6" s="27"/>
      <c r="U6" s="31"/>
      <c r="V6" s="31"/>
      <c r="W6" s="31"/>
      <c r="X6" s="31"/>
      <c r="Y6" s="31"/>
      <c r="Z6" s="31"/>
    </row>
    <row r="7" spans="1:26" ht="11.25" customHeight="1" x14ac:dyDescent="0.2">
      <c r="A7" s="22"/>
      <c r="B7" s="23"/>
      <c r="C7" s="23"/>
      <c r="D7" s="24"/>
      <c r="E7" s="26"/>
      <c r="F7" s="24"/>
      <c r="G7" s="26"/>
      <c r="H7" s="27"/>
      <c r="I7" s="28"/>
      <c r="J7" s="30"/>
      <c r="K7" s="27"/>
      <c r="L7" s="30"/>
      <c r="M7" s="30"/>
      <c r="N7" s="27"/>
      <c r="O7" s="27"/>
      <c r="P7" s="27"/>
      <c r="Q7" s="29"/>
      <c r="R7" s="30"/>
      <c r="S7" s="27"/>
      <c r="T7" s="27"/>
      <c r="U7" s="31"/>
      <c r="V7" s="31"/>
      <c r="W7" s="31"/>
      <c r="X7" s="31"/>
      <c r="Y7" s="31"/>
      <c r="Z7" s="31"/>
    </row>
    <row r="8" spans="1:26" ht="11.25" customHeight="1" x14ac:dyDescent="0.2">
      <c r="A8" s="22"/>
      <c r="B8" s="23"/>
      <c r="C8" s="23"/>
      <c r="D8" s="24"/>
      <c r="E8" s="24"/>
      <c r="F8" s="24"/>
      <c r="G8" s="30"/>
      <c r="H8" s="27"/>
      <c r="I8" s="32"/>
      <c r="J8" s="30"/>
      <c r="K8" s="27"/>
      <c r="L8" s="30"/>
      <c r="M8" s="30"/>
      <c r="N8" s="27"/>
      <c r="O8" s="27"/>
      <c r="P8" s="27"/>
      <c r="Q8" s="29"/>
      <c r="R8" s="30"/>
      <c r="S8" s="30"/>
      <c r="T8" s="27"/>
      <c r="U8" s="31"/>
      <c r="V8" s="31"/>
      <c r="W8" s="31"/>
      <c r="X8" s="31"/>
      <c r="Y8" s="31"/>
      <c r="Z8" s="31"/>
    </row>
    <row r="9" spans="1:26" ht="11.25" customHeight="1" x14ac:dyDescent="0.2">
      <c r="A9" s="22"/>
      <c r="B9" s="23"/>
      <c r="C9" s="23"/>
      <c r="D9" s="24"/>
      <c r="E9" s="26"/>
      <c r="F9" s="24"/>
      <c r="G9" s="26"/>
      <c r="H9" s="27"/>
      <c r="I9" s="28"/>
      <c r="J9" s="30"/>
      <c r="K9" s="27"/>
      <c r="L9" s="30"/>
      <c r="M9" s="30"/>
      <c r="N9" s="27"/>
      <c r="O9" s="27"/>
      <c r="P9" s="27"/>
      <c r="Q9" s="29"/>
      <c r="R9" s="30"/>
      <c r="S9" s="27"/>
      <c r="T9" s="27"/>
      <c r="U9" s="31"/>
      <c r="V9" s="31"/>
      <c r="W9" s="31"/>
      <c r="X9" s="31"/>
      <c r="Y9" s="31"/>
      <c r="Z9" s="31"/>
    </row>
    <row r="10" spans="1:26" ht="11.25" customHeight="1" x14ac:dyDescent="0.2">
      <c r="A10" s="22"/>
      <c r="B10" s="23"/>
      <c r="C10" s="23"/>
      <c r="D10" s="24"/>
      <c r="E10" s="26"/>
      <c r="F10" s="23"/>
      <c r="G10" s="26"/>
      <c r="H10" s="27"/>
      <c r="I10" s="28"/>
      <c r="J10" s="30"/>
      <c r="K10" s="27"/>
      <c r="L10" s="30"/>
      <c r="M10" s="30"/>
      <c r="N10" s="27"/>
      <c r="O10" s="27"/>
      <c r="P10" s="27"/>
      <c r="Q10" s="29"/>
      <c r="R10" s="30"/>
      <c r="S10" s="27"/>
      <c r="T10" s="27"/>
      <c r="U10" s="31"/>
      <c r="V10" s="31"/>
      <c r="W10" s="31"/>
      <c r="X10" s="31"/>
      <c r="Y10" s="31"/>
      <c r="Z10" s="31"/>
    </row>
    <row r="11" spans="1:26" ht="11.25" customHeight="1" x14ac:dyDescent="0.2">
      <c r="A11" s="22"/>
      <c r="B11" s="23"/>
      <c r="C11" s="23"/>
      <c r="D11" s="24"/>
      <c r="E11" s="26"/>
      <c r="F11" s="24"/>
      <c r="G11" s="26"/>
      <c r="H11" s="27"/>
      <c r="I11" s="32"/>
      <c r="J11" s="30"/>
      <c r="K11" s="27"/>
      <c r="L11" s="30"/>
      <c r="M11" s="30"/>
      <c r="N11" s="27"/>
      <c r="O11" s="27"/>
      <c r="P11" s="27"/>
      <c r="Q11" s="29"/>
      <c r="R11" s="30"/>
      <c r="S11" s="30"/>
      <c r="T11" s="27"/>
      <c r="U11" s="31"/>
      <c r="V11" s="31"/>
      <c r="W11" s="31"/>
      <c r="X11" s="31"/>
      <c r="Y11" s="31"/>
      <c r="Z11" s="31"/>
    </row>
    <row r="12" spans="1:26" ht="11.25" customHeight="1" x14ac:dyDescent="0.2">
      <c r="A12" s="22"/>
      <c r="B12" s="23"/>
      <c r="C12" s="23"/>
      <c r="D12" s="24"/>
      <c r="E12" s="24"/>
      <c r="F12" s="24"/>
      <c r="G12" s="24"/>
      <c r="H12" s="27"/>
      <c r="I12" s="32"/>
      <c r="J12" s="30"/>
      <c r="K12" s="27"/>
      <c r="L12" s="30"/>
      <c r="M12" s="30"/>
      <c r="N12" s="27"/>
      <c r="O12" s="27"/>
      <c r="P12" s="27"/>
      <c r="Q12" s="29"/>
      <c r="R12" s="30"/>
      <c r="S12" s="30"/>
      <c r="T12" s="27"/>
      <c r="U12" s="31"/>
      <c r="V12" s="31"/>
      <c r="W12" s="31"/>
      <c r="X12" s="31"/>
      <c r="Y12" s="31"/>
      <c r="Z12" s="31"/>
    </row>
    <row r="13" spans="1:26" ht="11.25" customHeight="1" x14ac:dyDescent="0.2">
      <c r="A13" s="22"/>
      <c r="B13" s="23"/>
      <c r="C13" s="23"/>
      <c r="D13" s="24"/>
      <c r="E13" s="24"/>
      <c r="F13" s="24"/>
      <c r="G13" s="30"/>
      <c r="H13" s="27"/>
      <c r="I13" s="32"/>
      <c r="J13" s="33"/>
      <c r="K13" s="27"/>
      <c r="L13" s="30"/>
      <c r="M13" s="30"/>
      <c r="N13" s="27"/>
      <c r="O13" s="27"/>
      <c r="P13" s="27"/>
      <c r="Q13" s="29"/>
      <c r="R13" s="30"/>
      <c r="S13" s="30"/>
      <c r="T13" s="27"/>
      <c r="U13" s="31"/>
      <c r="V13" s="31"/>
      <c r="W13" s="31"/>
      <c r="X13" s="31"/>
      <c r="Y13" s="31"/>
      <c r="Z13" s="31"/>
    </row>
    <row r="14" spans="1:26" ht="11.25" customHeight="1" x14ac:dyDescent="0.2">
      <c r="A14" s="22"/>
      <c r="B14" s="23"/>
      <c r="C14" s="23"/>
      <c r="D14" s="24"/>
      <c r="E14" s="24"/>
      <c r="F14" s="24"/>
      <c r="G14" s="24"/>
      <c r="H14" s="27"/>
      <c r="I14" s="28"/>
      <c r="J14" s="30"/>
      <c r="K14" s="27"/>
      <c r="L14" s="30"/>
      <c r="M14" s="30"/>
      <c r="N14" s="27"/>
      <c r="O14" s="27"/>
      <c r="P14" s="27"/>
      <c r="Q14" s="29"/>
      <c r="R14" s="30"/>
      <c r="S14" s="27"/>
      <c r="T14" s="27"/>
      <c r="U14" s="31"/>
      <c r="V14" s="31"/>
      <c r="W14" s="31"/>
      <c r="X14" s="31"/>
      <c r="Y14" s="31"/>
      <c r="Z14" s="31"/>
    </row>
    <row r="15" spans="1:26" ht="11.25" customHeight="1" x14ac:dyDescent="0.2">
      <c r="A15" s="22"/>
      <c r="B15" s="23"/>
      <c r="C15" s="23"/>
      <c r="D15" s="24"/>
      <c r="E15" s="26"/>
      <c r="F15" s="24"/>
      <c r="G15" s="26"/>
      <c r="H15" s="27"/>
      <c r="I15" s="28"/>
      <c r="J15" s="30"/>
      <c r="K15" s="27"/>
      <c r="L15" s="30"/>
      <c r="M15" s="30"/>
      <c r="N15" s="27"/>
      <c r="O15" s="27"/>
      <c r="P15" s="27"/>
      <c r="Q15" s="29"/>
      <c r="R15" s="30"/>
      <c r="S15" s="27"/>
      <c r="T15" s="27"/>
      <c r="U15" s="31"/>
      <c r="V15" s="31"/>
      <c r="W15" s="31"/>
      <c r="X15" s="31"/>
      <c r="Y15" s="31"/>
      <c r="Z15" s="31"/>
    </row>
    <row r="16" spans="1:26" ht="11.25" customHeight="1" x14ac:dyDescent="0.2">
      <c r="A16" s="22"/>
      <c r="B16" s="23"/>
      <c r="C16" s="23"/>
      <c r="D16" s="24"/>
      <c r="E16" s="26"/>
      <c r="F16" s="24"/>
      <c r="G16" s="26"/>
      <c r="H16" s="27"/>
      <c r="I16" s="28"/>
      <c r="J16" s="30"/>
      <c r="K16" s="27"/>
      <c r="L16" s="30"/>
      <c r="M16" s="30"/>
      <c r="N16" s="27"/>
      <c r="O16" s="27"/>
      <c r="P16" s="27"/>
      <c r="Q16" s="29"/>
      <c r="R16" s="30"/>
      <c r="S16" s="27"/>
      <c r="T16" s="27"/>
      <c r="U16" s="31"/>
      <c r="V16" s="31"/>
      <c r="W16" s="31"/>
      <c r="X16" s="31"/>
      <c r="Y16" s="31"/>
      <c r="Z16" s="31"/>
    </row>
    <row r="17" spans="1:26" ht="11.25" customHeight="1" x14ac:dyDescent="0.2">
      <c r="A17" s="22"/>
      <c r="B17" s="23"/>
      <c r="C17" s="23"/>
      <c r="D17" s="24"/>
      <c r="E17" s="26"/>
      <c r="F17" s="34"/>
      <c r="G17" s="26"/>
      <c r="H17" s="27"/>
      <c r="I17" s="28"/>
      <c r="J17" s="30"/>
      <c r="K17" s="30"/>
      <c r="L17" s="30"/>
      <c r="M17" s="30"/>
      <c r="N17" s="27"/>
      <c r="O17" s="27"/>
      <c r="P17" s="27"/>
      <c r="Q17" s="29"/>
      <c r="R17" s="30"/>
      <c r="S17" s="27"/>
      <c r="T17" s="27"/>
      <c r="U17" s="31"/>
      <c r="V17" s="31"/>
      <c r="W17" s="31"/>
      <c r="X17" s="31"/>
      <c r="Y17" s="31"/>
      <c r="Z17" s="31"/>
    </row>
    <row r="18" spans="1:26" ht="11.25" customHeight="1" x14ac:dyDescent="0.2">
      <c r="A18" s="22"/>
      <c r="B18" s="23"/>
      <c r="C18" s="23"/>
      <c r="D18" s="24"/>
      <c r="E18" s="26"/>
      <c r="F18" s="24"/>
      <c r="G18" s="26"/>
      <c r="H18" s="27"/>
      <c r="I18" s="28"/>
      <c r="J18" s="30"/>
      <c r="K18" s="27"/>
      <c r="L18" s="30"/>
      <c r="M18" s="30"/>
      <c r="N18" s="27"/>
      <c r="O18" s="27"/>
      <c r="P18" s="27"/>
      <c r="Q18" s="29"/>
      <c r="R18" s="30"/>
      <c r="S18" s="27"/>
      <c r="T18" s="27"/>
      <c r="U18" s="31"/>
      <c r="V18" s="31"/>
      <c r="W18" s="31"/>
      <c r="X18" s="31"/>
      <c r="Y18" s="31"/>
      <c r="Z18" s="31"/>
    </row>
    <row r="19" spans="1:26" ht="11.25" customHeight="1" x14ac:dyDescent="0.2">
      <c r="A19" s="22"/>
      <c r="B19" s="23"/>
      <c r="C19" s="23"/>
      <c r="D19" s="24"/>
      <c r="E19" s="26"/>
      <c r="F19" s="24"/>
      <c r="G19" s="26"/>
      <c r="H19" s="27"/>
      <c r="I19" s="28"/>
      <c r="J19" s="30"/>
      <c r="K19" s="27"/>
      <c r="L19" s="30"/>
      <c r="M19" s="30"/>
      <c r="N19" s="27"/>
      <c r="O19" s="27"/>
      <c r="P19" s="27"/>
      <c r="Q19" s="29"/>
      <c r="R19" s="30"/>
      <c r="S19" s="27"/>
      <c r="T19" s="27"/>
      <c r="U19" s="31"/>
      <c r="V19" s="31"/>
      <c r="W19" s="31"/>
      <c r="X19" s="31"/>
      <c r="Y19" s="31"/>
      <c r="Z19" s="31"/>
    </row>
    <row r="20" spans="1:26" ht="11.25" customHeight="1" x14ac:dyDescent="0.2">
      <c r="A20" s="22"/>
      <c r="B20" s="23"/>
      <c r="C20" s="23"/>
      <c r="D20" s="24"/>
      <c r="E20" s="24"/>
      <c r="F20" s="24"/>
      <c r="G20" s="24"/>
      <c r="H20" s="27"/>
      <c r="I20" s="32"/>
      <c r="J20" s="30"/>
      <c r="K20" s="27"/>
      <c r="L20" s="30"/>
      <c r="M20" s="30"/>
      <c r="N20" s="27"/>
      <c r="O20" s="27"/>
      <c r="P20" s="27"/>
      <c r="Q20" s="29"/>
      <c r="R20" s="30"/>
      <c r="S20" s="30"/>
      <c r="T20" s="27"/>
      <c r="U20" s="31"/>
      <c r="V20" s="31"/>
      <c r="W20" s="31"/>
      <c r="X20" s="31"/>
      <c r="Y20" s="31"/>
      <c r="Z20" s="31"/>
    </row>
    <row r="21" spans="1:26" ht="11.25" customHeight="1" x14ac:dyDescent="0.2">
      <c r="A21" s="35"/>
      <c r="B21" s="36"/>
      <c r="C21" s="36"/>
      <c r="D21" s="37"/>
      <c r="E21" s="38"/>
      <c r="F21" s="37"/>
      <c r="G21" s="38"/>
      <c r="H21" s="39"/>
      <c r="I21" s="40"/>
      <c r="J21" s="41"/>
      <c r="K21" s="39"/>
      <c r="L21" s="39"/>
      <c r="M21" s="39"/>
      <c r="N21" s="39"/>
      <c r="O21" s="39"/>
      <c r="P21" s="39"/>
      <c r="Q21" s="42"/>
      <c r="R21" s="38"/>
      <c r="S21" s="38"/>
      <c r="T21" s="39"/>
      <c r="U21" s="21"/>
      <c r="V21" s="21"/>
      <c r="W21" s="21"/>
      <c r="X21" s="21"/>
      <c r="Y21" s="21"/>
      <c r="Z21" s="21"/>
    </row>
    <row r="22" spans="1:26" ht="11.25" customHeight="1" x14ac:dyDescent="0.2">
      <c r="A22" s="35"/>
      <c r="B22" s="36"/>
      <c r="C22" s="36"/>
      <c r="D22" s="37"/>
      <c r="E22" s="38"/>
      <c r="F22" s="37"/>
      <c r="G22" s="38"/>
      <c r="H22" s="39"/>
      <c r="I22" s="40"/>
      <c r="J22" s="41"/>
      <c r="K22" s="39"/>
      <c r="L22" s="39"/>
      <c r="M22" s="39"/>
      <c r="N22" s="39"/>
      <c r="O22" s="39"/>
      <c r="P22" s="39"/>
      <c r="Q22" s="42"/>
      <c r="R22" s="38"/>
      <c r="S22" s="38"/>
      <c r="T22" s="39"/>
      <c r="U22" s="21"/>
      <c r="V22" s="21"/>
      <c r="W22" s="21"/>
      <c r="X22" s="21"/>
      <c r="Y22" s="21"/>
      <c r="Z22" s="21"/>
    </row>
    <row r="23" spans="1:26" ht="11.25" customHeight="1" x14ac:dyDescent="0.2">
      <c r="A23" s="35"/>
      <c r="B23" s="36"/>
      <c r="C23" s="36"/>
      <c r="D23" s="37"/>
      <c r="E23" s="38"/>
      <c r="F23" s="37"/>
      <c r="G23" s="38"/>
      <c r="H23" s="39"/>
      <c r="I23" s="40"/>
      <c r="J23" s="41"/>
      <c r="K23" s="39"/>
      <c r="L23" s="39"/>
      <c r="M23" s="39"/>
      <c r="N23" s="39"/>
      <c r="O23" s="39"/>
      <c r="P23" s="39"/>
      <c r="Q23" s="42"/>
      <c r="R23" s="38"/>
      <c r="S23" s="38"/>
      <c r="T23" s="39"/>
      <c r="U23" s="21"/>
      <c r="V23" s="21"/>
      <c r="W23" s="21"/>
      <c r="X23" s="21"/>
      <c r="Y23" s="21"/>
      <c r="Z23" s="21"/>
    </row>
    <row r="24" spans="1:26" ht="11.25" customHeight="1" x14ac:dyDescent="0.2">
      <c r="A24" s="35"/>
      <c r="B24" s="36"/>
      <c r="C24" s="36"/>
      <c r="D24" s="37"/>
      <c r="E24" s="38"/>
      <c r="F24" s="37"/>
      <c r="G24" s="38"/>
      <c r="H24" s="39"/>
      <c r="I24" s="40"/>
      <c r="J24" s="41"/>
      <c r="K24" s="39"/>
      <c r="L24" s="39"/>
      <c r="M24" s="39"/>
      <c r="N24" s="39"/>
      <c r="O24" s="39"/>
      <c r="P24" s="39"/>
      <c r="Q24" s="42"/>
      <c r="R24" s="38"/>
      <c r="S24" s="38"/>
      <c r="T24" s="39"/>
      <c r="U24" s="21"/>
      <c r="V24" s="21"/>
      <c r="W24" s="21"/>
      <c r="X24" s="21"/>
      <c r="Y24" s="21"/>
      <c r="Z24" s="21"/>
    </row>
    <row r="25" spans="1:26" ht="11.25" customHeight="1" x14ac:dyDescent="0.2">
      <c r="A25" s="35"/>
      <c r="B25" s="36"/>
      <c r="C25" s="36"/>
      <c r="D25" s="37"/>
      <c r="E25" s="38"/>
      <c r="F25" s="37"/>
      <c r="G25" s="38"/>
      <c r="H25" s="39"/>
      <c r="I25" s="40"/>
      <c r="J25" s="41"/>
      <c r="K25" s="39"/>
      <c r="L25" s="39"/>
      <c r="M25" s="39"/>
      <c r="N25" s="39"/>
      <c r="O25" s="39"/>
      <c r="P25" s="39"/>
      <c r="Q25" s="42"/>
      <c r="R25" s="38"/>
      <c r="S25" s="38"/>
      <c r="T25" s="39"/>
      <c r="U25" s="21"/>
      <c r="V25" s="21"/>
      <c r="W25" s="21"/>
      <c r="X25" s="21"/>
      <c r="Y25" s="21"/>
      <c r="Z25" s="21"/>
    </row>
    <row r="26" spans="1:26" ht="11.25" customHeight="1" x14ac:dyDescent="0.2">
      <c r="A26" s="35"/>
      <c r="B26" s="36"/>
      <c r="C26" s="36"/>
      <c r="D26" s="37"/>
      <c r="E26" s="38"/>
      <c r="F26" s="37"/>
      <c r="G26" s="38"/>
      <c r="H26" s="39"/>
      <c r="I26" s="40"/>
      <c r="J26" s="41"/>
      <c r="K26" s="39"/>
      <c r="L26" s="39"/>
      <c r="M26" s="39"/>
      <c r="N26" s="39"/>
      <c r="O26" s="39"/>
      <c r="P26" s="39"/>
      <c r="Q26" s="42"/>
      <c r="R26" s="38"/>
      <c r="S26" s="38"/>
      <c r="T26" s="39"/>
      <c r="U26" s="21"/>
      <c r="V26" s="21"/>
      <c r="W26" s="21"/>
      <c r="X26" s="21"/>
      <c r="Y26" s="21"/>
      <c r="Z26" s="21"/>
    </row>
    <row r="27" spans="1:26" ht="11.25" customHeight="1" x14ac:dyDescent="0.2">
      <c r="A27" s="35"/>
      <c r="B27" s="36"/>
      <c r="C27" s="36"/>
      <c r="D27" s="37"/>
      <c r="E27" s="38"/>
      <c r="F27" s="37"/>
      <c r="G27" s="38"/>
      <c r="H27" s="39"/>
      <c r="I27" s="40"/>
      <c r="J27" s="41"/>
      <c r="K27" s="39"/>
      <c r="L27" s="39"/>
      <c r="M27" s="39"/>
      <c r="N27" s="39"/>
      <c r="O27" s="39"/>
      <c r="P27" s="39"/>
      <c r="Q27" s="42"/>
      <c r="R27" s="38"/>
      <c r="S27" s="38"/>
      <c r="T27" s="39"/>
      <c r="U27" s="21"/>
      <c r="V27" s="21"/>
      <c r="W27" s="21"/>
      <c r="X27" s="21"/>
      <c r="Y27" s="21"/>
      <c r="Z27" s="21"/>
    </row>
    <row r="28" spans="1:26" ht="11.25" customHeight="1" x14ac:dyDescent="0.2">
      <c r="A28" s="35"/>
      <c r="B28" s="36"/>
      <c r="C28" s="36"/>
      <c r="D28" s="37"/>
      <c r="E28" s="38"/>
      <c r="F28" s="37"/>
      <c r="G28" s="38"/>
      <c r="H28" s="39"/>
      <c r="I28" s="40"/>
      <c r="J28" s="41"/>
      <c r="K28" s="39"/>
      <c r="L28" s="39"/>
      <c r="M28" s="39"/>
      <c r="N28" s="39"/>
      <c r="O28" s="39"/>
      <c r="P28" s="39"/>
      <c r="Q28" s="42"/>
      <c r="R28" s="38"/>
      <c r="S28" s="38"/>
      <c r="T28" s="39"/>
      <c r="U28" s="21"/>
      <c r="V28" s="21"/>
      <c r="W28" s="21"/>
      <c r="X28" s="21"/>
      <c r="Y28" s="21"/>
      <c r="Z28" s="21"/>
    </row>
  </sheetData>
  <hyperlinks>
    <hyperlink ref="E2" r:id="rId1"/>
    <hyperlink ref="Q2" r:id="rId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3734"/>
  </sheetPr>
  <dimension ref="A1:AA34"/>
  <sheetViews>
    <sheetView showGridLines="0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7" sqref="F7"/>
    </sheetView>
  </sheetViews>
  <sheetFormatPr baseColWidth="10" defaultColWidth="9.33203125" defaultRowHeight="11.25" x14ac:dyDescent="0.2"/>
  <cols>
    <col min="1" max="1" width="19.5" customWidth="1"/>
    <col min="2" max="2" width="25.33203125" customWidth="1"/>
    <col min="3" max="3" width="17.83203125" customWidth="1"/>
    <col min="4" max="4" width="14.83203125" customWidth="1"/>
    <col min="5" max="5" width="52.83203125" customWidth="1"/>
    <col min="6" max="6" width="45.6640625" customWidth="1"/>
    <col min="7" max="7" width="16" customWidth="1"/>
    <col min="8" max="8" width="24.33203125" customWidth="1"/>
    <col min="9" max="9" width="28.33203125" customWidth="1"/>
    <col min="10" max="10" width="21" customWidth="1"/>
    <col min="11" max="11" width="16.6640625" customWidth="1"/>
    <col min="12" max="12" width="18" customWidth="1"/>
    <col min="13" max="13" width="19.33203125" customWidth="1"/>
    <col min="14" max="14" width="21.1640625" customWidth="1"/>
    <col min="15" max="15" width="15.33203125" customWidth="1"/>
    <col min="16" max="1025" width="16.83203125" customWidth="1"/>
  </cols>
  <sheetData>
    <row r="1" spans="1:27" ht="22.5" x14ac:dyDescent="0.2">
      <c r="A1" s="43" t="s">
        <v>24</v>
      </c>
      <c r="B1" s="44" t="s">
        <v>25</v>
      </c>
      <c r="C1" s="45" t="s">
        <v>55</v>
      </c>
      <c r="D1" s="46" t="s">
        <v>56</v>
      </c>
      <c r="E1" s="47" t="s">
        <v>57</v>
      </c>
      <c r="F1" s="46" t="s">
        <v>58</v>
      </c>
      <c r="G1" s="48" t="s">
        <v>59</v>
      </c>
      <c r="H1" s="49" t="s">
        <v>60</v>
      </c>
      <c r="I1" s="50" t="s">
        <v>61</v>
      </c>
      <c r="J1" s="51" t="s">
        <v>62</v>
      </c>
      <c r="K1" s="51" t="s">
        <v>63</v>
      </c>
      <c r="L1" s="51" t="s">
        <v>64</v>
      </c>
      <c r="M1" s="46" t="s">
        <v>65</v>
      </c>
      <c r="N1" s="46" t="s">
        <v>66</v>
      </c>
      <c r="O1" s="51" t="s">
        <v>67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22.5" x14ac:dyDescent="0.2">
      <c r="A2" s="22" t="s">
        <v>44</v>
      </c>
      <c r="B2" s="23" t="s">
        <v>153</v>
      </c>
      <c r="C2" s="30" t="s">
        <v>68</v>
      </c>
      <c r="D2" s="30" t="s">
        <v>69</v>
      </c>
      <c r="E2" s="30" t="s">
        <v>70</v>
      </c>
      <c r="F2" s="102" t="str">
        <f>CONCATENATE("http://www.ign.gob.ar/descargas/geodatos/",H2)</f>
        <v>http://www.ign.gob.ar/descargas/geodatos/pais.csv</v>
      </c>
      <c r="G2" s="54" t="s">
        <v>71</v>
      </c>
      <c r="H2" s="29" t="s">
        <v>72</v>
      </c>
      <c r="I2" s="53" t="s">
        <v>21</v>
      </c>
      <c r="J2" s="55"/>
      <c r="K2" s="56"/>
      <c r="L2" s="56"/>
      <c r="M2" s="57">
        <v>43089</v>
      </c>
      <c r="N2" s="57">
        <v>43089</v>
      </c>
      <c r="O2" s="58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22.5" x14ac:dyDescent="0.2">
      <c r="A3" s="22" t="s">
        <v>44</v>
      </c>
      <c r="B3" s="23" t="s">
        <v>153</v>
      </c>
      <c r="C3" s="30" t="s">
        <v>73</v>
      </c>
      <c r="D3" s="30" t="s">
        <v>69</v>
      </c>
      <c r="E3" s="30" t="s">
        <v>74</v>
      </c>
      <c r="F3" s="102" t="str">
        <f t="shared" ref="F3:F13" si="0">CONCATENATE("http://www.ign.gob.ar/descargas/geodatos/",H3)</f>
        <v>http://www.ign.gob.ar/descargas/geodatos/pais.zip</v>
      </c>
      <c r="G3" s="54" t="s">
        <v>75</v>
      </c>
      <c r="H3" s="29" t="s">
        <v>155</v>
      </c>
      <c r="I3" s="53" t="s">
        <v>21</v>
      </c>
      <c r="J3" s="55"/>
      <c r="K3" s="56"/>
      <c r="L3" s="56"/>
      <c r="M3" s="57">
        <v>43089</v>
      </c>
      <c r="N3" s="57">
        <v>43089</v>
      </c>
      <c r="O3" s="58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ht="22.5" x14ac:dyDescent="0.2">
      <c r="A4" s="22" t="s">
        <v>44</v>
      </c>
      <c r="B4" s="23" t="s">
        <v>153</v>
      </c>
      <c r="C4" s="30" t="s">
        <v>76</v>
      </c>
      <c r="D4" s="30" t="s">
        <v>69</v>
      </c>
      <c r="E4" s="30" t="s">
        <v>77</v>
      </c>
      <c r="F4" s="102" t="str">
        <f t="shared" si="0"/>
        <v>http://www.ign.gob.ar/descargas/geodatos/pais_geojson.zip</v>
      </c>
      <c r="G4" s="54" t="s">
        <v>75</v>
      </c>
      <c r="H4" s="59" t="s">
        <v>154</v>
      </c>
      <c r="I4" s="53" t="s">
        <v>21</v>
      </c>
      <c r="J4" s="55"/>
      <c r="K4" s="56"/>
      <c r="L4" s="56"/>
      <c r="M4" s="57">
        <v>43089</v>
      </c>
      <c r="N4" s="57">
        <v>43089</v>
      </c>
      <c r="O4" s="58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spans="1:27" ht="45" x14ac:dyDescent="0.2">
      <c r="A5" s="22" t="s">
        <v>44</v>
      </c>
      <c r="B5" s="23" t="s">
        <v>153</v>
      </c>
      <c r="C5" s="60" t="s">
        <v>78</v>
      </c>
      <c r="D5" s="60" t="s">
        <v>79</v>
      </c>
      <c r="E5" s="30" t="s">
        <v>80</v>
      </c>
      <c r="F5" s="102" t="str">
        <f t="shared" si="0"/>
        <v>http://www.ign.gob.ar/descargas/geodatos/provincia.csv</v>
      </c>
      <c r="G5" s="23" t="s">
        <v>71</v>
      </c>
      <c r="H5" s="103" t="s">
        <v>157</v>
      </c>
      <c r="I5" s="53" t="s">
        <v>21</v>
      </c>
      <c r="J5" s="61"/>
      <c r="K5" s="62"/>
      <c r="L5" s="62"/>
      <c r="M5" s="57">
        <v>43089</v>
      </c>
      <c r="N5" s="57">
        <v>43089</v>
      </c>
      <c r="O5" s="63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45" x14ac:dyDescent="0.2">
      <c r="A6" s="22" t="s">
        <v>44</v>
      </c>
      <c r="B6" s="23" t="s">
        <v>153</v>
      </c>
      <c r="C6" s="30" t="s">
        <v>81</v>
      </c>
      <c r="D6" s="60" t="s">
        <v>79</v>
      </c>
      <c r="E6" s="30" t="s">
        <v>82</v>
      </c>
      <c r="F6" s="102" t="str">
        <f t="shared" si="0"/>
        <v>http://www.ign.gob.ar/descargas/geodatos/provincia.zip</v>
      </c>
      <c r="G6" s="54" t="s">
        <v>75</v>
      </c>
      <c r="H6" s="64" t="s">
        <v>156</v>
      </c>
      <c r="I6" s="64" t="s">
        <v>21</v>
      </c>
      <c r="J6" s="65"/>
      <c r="K6" s="65"/>
      <c r="L6" s="65"/>
      <c r="M6" s="57">
        <v>43089</v>
      </c>
      <c r="N6" s="57">
        <v>43089</v>
      </c>
      <c r="O6" s="65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 ht="45" x14ac:dyDescent="0.2">
      <c r="A7" s="22" t="s">
        <v>44</v>
      </c>
      <c r="B7" s="23" t="s">
        <v>153</v>
      </c>
      <c r="C7" s="30" t="s">
        <v>83</v>
      </c>
      <c r="D7" s="60" t="s">
        <v>79</v>
      </c>
      <c r="E7" s="30" t="s">
        <v>84</v>
      </c>
      <c r="F7" s="102" t="str">
        <f t="shared" si="0"/>
        <v>http://www.ign.gob.ar/descargas/geodatos/provincia_geojson.zip</v>
      </c>
      <c r="G7" s="54" t="s">
        <v>75</v>
      </c>
      <c r="H7" s="29" t="s">
        <v>158</v>
      </c>
      <c r="I7" s="64" t="s">
        <v>21</v>
      </c>
      <c r="J7" s="65"/>
      <c r="K7" s="65"/>
      <c r="L7" s="65"/>
      <c r="M7" s="57">
        <v>43089</v>
      </c>
      <c r="N7" s="57">
        <v>43089</v>
      </c>
      <c r="O7" s="65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 ht="33.75" x14ac:dyDescent="0.2">
      <c r="A8" s="22" t="s">
        <v>44</v>
      </c>
      <c r="B8" s="23" t="s">
        <v>153</v>
      </c>
      <c r="C8" s="30" t="s">
        <v>85</v>
      </c>
      <c r="D8" s="60" t="s">
        <v>86</v>
      </c>
      <c r="E8" s="30" t="s">
        <v>87</v>
      </c>
      <c r="F8" s="102" t="str">
        <f t="shared" si="0"/>
        <v>http://www.ign.gob.ar/descargas/geodatos/departamento.csv</v>
      </c>
      <c r="G8" s="23" t="s">
        <v>71</v>
      </c>
      <c r="H8" s="104" t="s">
        <v>164</v>
      </c>
      <c r="I8" s="29" t="s">
        <v>21</v>
      </c>
      <c r="J8" s="65"/>
      <c r="K8" s="65"/>
      <c r="L8" s="65"/>
      <c r="M8" s="57">
        <v>43089</v>
      </c>
      <c r="N8" s="57">
        <v>43089</v>
      </c>
      <c r="O8" s="65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" ht="33.75" x14ac:dyDescent="0.2">
      <c r="A9" s="22" t="s">
        <v>44</v>
      </c>
      <c r="B9" s="23" t="s">
        <v>153</v>
      </c>
      <c r="C9" s="30" t="s">
        <v>88</v>
      </c>
      <c r="D9" s="30" t="s">
        <v>86</v>
      </c>
      <c r="E9" s="30" t="s">
        <v>89</v>
      </c>
      <c r="F9" s="102" t="str">
        <f t="shared" si="0"/>
        <v>http://www.ign.gob.ar/descargas/geodatos/departamento.zip</v>
      </c>
      <c r="G9" s="54" t="s">
        <v>75</v>
      </c>
      <c r="H9" s="29" t="s">
        <v>162</v>
      </c>
      <c r="I9" s="64" t="s">
        <v>21</v>
      </c>
      <c r="J9" s="55"/>
      <c r="K9" s="56"/>
      <c r="L9" s="56"/>
      <c r="M9" s="57">
        <v>43089</v>
      </c>
      <c r="N9" s="57">
        <v>43089</v>
      </c>
      <c r="O9" s="58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ht="33.75" x14ac:dyDescent="0.2">
      <c r="A10" s="22" t="s">
        <v>44</v>
      </c>
      <c r="B10" s="23" t="s">
        <v>153</v>
      </c>
      <c r="C10" s="30" t="s">
        <v>90</v>
      </c>
      <c r="D10" s="30" t="s">
        <v>86</v>
      </c>
      <c r="E10" s="30" t="s">
        <v>91</v>
      </c>
      <c r="F10" s="102" t="str">
        <f t="shared" si="0"/>
        <v>http://www.ign.gob.ar/descargas/geodatos/departamento_geojson.zip</v>
      </c>
      <c r="G10" s="54" t="s">
        <v>75</v>
      </c>
      <c r="H10" s="29" t="s">
        <v>163</v>
      </c>
      <c r="I10" s="64" t="s">
        <v>21</v>
      </c>
      <c r="J10" s="55"/>
      <c r="K10" s="56"/>
      <c r="L10" s="56"/>
      <c r="M10" s="57">
        <v>43089</v>
      </c>
      <c r="N10" s="57">
        <v>43089</v>
      </c>
      <c r="O10" s="58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ht="45" x14ac:dyDescent="0.2">
      <c r="A11" s="22" t="s">
        <v>44</v>
      </c>
      <c r="B11" s="23" t="s">
        <v>153</v>
      </c>
      <c r="C11" s="30" t="s">
        <v>92</v>
      </c>
      <c r="D11" s="30" t="s">
        <v>93</v>
      </c>
      <c r="E11" s="30" t="s">
        <v>94</v>
      </c>
      <c r="F11" s="102" t="str">
        <f t="shared" si="0"/>
        <v>http://www.ign.gob.ar/descargas/geodatos/municipio.csv</v>
      </c>
      <c r="G11" s="23" t="s">
        <v>71</v>
      </c>
      <c r="H11" s="103" t="s">
        <v>160</v>
      </c>
      <c r="I11" s="29" t="s">
        <v>21</v>
      </c>
      <c r="J11" s="55"/>
      <c r="K11" s="56"/>
      <c r="L11" s="56"/>
      <c r="M11" s="57">
        <v>43089</v>
      </c>
      <c r="N11" s="57">
        <v>43089</v>
      </c>
      <c r="O11" s="58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ht="45" x14ac:dyDescent="0.2">
      <c r="A12" s="22" t="s">
        <v>44</v>
      </c>
      <c r="B12" s="23" t="s">
        <v>153</v>
      </c>
      <c r="C12" s="30" t="s">
        <v>95</v>
      </c>
      <c r="D12" s="30" t="s">
        <v>93</v>
      </c>
      <c r="E12" s="30" t="s">
        <v>96</v>
      </c>
      <c r="F12" s="102" t="str">
        <f t="shared" si="0"/>
        <v>http://www.ign.gob.ar/descargas/geodatos/municipio.zip</v>
      </c>
      <c r="G12" s="54" t="s">
        <v>75</v>
      </c>
      <c r="H12" s="29" t="s">
        <v>159</v>
      </c>
      <c r="I12" s="64" t="s">
        <v>21</v>
      </c>
      <c r="J12" s="55"/>
      <c r="K12" s="56"/>
      <c r="L12" s="56"/>
      <c r="M12" s="57">
        <v>43089</v>
      </c>
      <c r="N12" s="57">
        <v>43089</v>
      </c>
      <c r="O12" s="58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ht="45" x14ac:dyDescent="0.2">
      <c r="A13" s="22" t="s">
        <v>44</v>
      </c>
      <c r="B13" s="23" t="s">
        <v>153</v>
      </c>
      <c r="C13" s="30" t="s">
        <v>97</v>
      </c>
      <c r="D13" s="30" t="s">
        <v>93</v>
      </c>
      <c r="E13" s="30" t="s">
        <v>98</v>
      </c>
      <c r="F13" s="102" t="str">
        <f t="shared" si="0"/>
        <v>http://www.ign.gob.ar/descargas/geodatos/municipio_geojson.zip</v>
      </c>
      <c r="G13" s="54" t="s">
        <v>75</v>
      </c>
      <c r="H13" s="29" t="s">
        <v>161</v>
      </c>
      <c r="I13" s="64" t="s">
        <v>21</v>
      </c>
      <c r="J13" s="55"/>
      <c r="K13" s="56"/>
      <c r="L13" s="56"/>
      <c r="M13" s="57">
        <v>43089</v>
      </c>
      <c r="N13" s="57">
        <v>43089</v>
      </c>
      <c r="O13" s="58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ht="12.75" x14ac:dyDescent="0.2">
      <c r="A14" s="22"/>
      <c r="B14" s="67"/>
      <c r="C14" s="34"/>
      <c r="D14" s="30"/>
      <c r="E14" s="30"/>
      <c r="F14" s="68"/>
      <c r="G14" s="23"/>
      <c r="H14" s="29"/>
      <c r="I14" s="29"/>
      <c r="J14" s="55"/>
      <c r="K14" s="56"/>
      <c r="L14" s="56"/>
      <c r="M14" s="30"/>
      <c r="N14" s="30"/>
      <c r="O14" s="58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ht="12.75" x14ac:dyDescent="0.2">
      <c r="A15" s="22"/>
      <c r="B15" s="67"/>
      <c r="C15" s="30"/>
      <c r="D15" s="30"/>
      <c r="E15" s="30"/>
      <c r="F15" s="68"/>
      <c r="G15" s="23"/>
      <c r="H15" s="29"/>
      <c r="I15" s="29"/>
      <c r="J15" s="55"/>
      <c r="K15" s="56"/>
      <c r="L15" s="56"/>
      <c r="M15" s="30"/>
      <c r="N15" s="30"/>
      <c r="O15" s="56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ht="12.75" x14ac:dyDescent="0.2">
      <c r="A16" s="22"/>
      <c r="B16" s="67"/>
      <c r="C16" s="30"/>
      <c r="D16" s="30"/>
      <c r="E16" s="30"/>
      <c r="F16" s="68"/>
      <c r="G16" s="23"/>
      <c r="H16" s="29"/>
      <c r="I16" s="29"/>
      <c r="J16" s="55"/>
      <c r="K16" s="56"/>
      <c r="L16" s="56"/>
      <c r="M16" s="30"/>
      <c r="N16" s="30"/>
      <c r="O16" s="56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ht="12.75" x14ac:dyDescent="0.2">
      <c r="A17" s="22"/>
      <c r="B17" s="67"/>
      <c r="C17" s="30"/>
      <c r="D17" s="30"/>
      <c r="E17" s="30"/>
      <c r="F17" s="68"/>
      <c r="G17" s="23"/>
      <c r="H17" s="29"/>
      <c r="I17" s="29"/>
      <c r="J17" s="55"/>
      <c r="K17" s="56"/>
      <c r="L17" s="56"/>
      <c r="M17" s="30"/>
      <c r="N17" s="30"/>
      <c r="O17" s="56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ht="12.75" x14ac:dyDescent="0.2">
      <c r="A18" s="22"/>
      <c r="B18" s="67"/>
      <c r="C18" s="34"/>
      <c r="D18" s="30"/>
      <c r="E18" s="30"/>
      <c r="F18" s="68"/>
      <c r="G18" s="23"/>
      <c r="H18" s="29"/>
      <c r="I18" s="29"/>
      <c r="J18" s="55"/>
      <c r="K18" s="56"/>
      <c r="L18" s="56"/>
      <c r="M18" s="30"/>
      <c r="N18" s="30"/>
      <c r="O18" s="56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ht="12.75" x14ac:dyDescent="0.2">
      <c r="A19" s="22"/>
      <c r="B19" s="67"/>
      <c r="C19" s="34"/>
      <c r="D19" s="30"/>
      <c r="E19" s="30"/>
      <c r="F19" s="68"/>
      <c r="G19" s="23"/>
      <c r="H19" s="29"/>
      <c r="I19" s="29"/>
      <c r="J19" s="55"/>
      <c r="K19" s="56"/>
      <c r="L19" s="56"/>
      <c r="M19" s="30"/>
      <c r="N19" s="30"/>
      <c r="O19" s="56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spans="1:27" ht="12.75" x14ac:dyDescent="0.2">
      <c r="A20" s="22"/>
      <c r="B20" s="67"/>
      <c r="C20" s="34"/>
      <c r="D20" s="30"/>
      <c r="E20" s="30"/>
      <c r="F20" s="68"/>
      <c r="G20" s="23"/>
      <c r="H20" s="29"/>
      <c r="I20" s="29"/>
      <c r="J20" s="69"/>
      <c r="K20" s="19"/>
      <c r="L20" s="19"/>
      <c r="M20" s="30"/>
      <c r="N20" s="30"/>
      <c r="O20" s="19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spans="1:27" ht="12.75" x14ac:dyDescent="0.2">
      <c r="A21" s="22"/>
      <c r="B21" s="67"/>
      <c r="C21" s="30"/>
      <c r="D21" s="23"/>
      <c r="E21" s="30"/>
      <c r="F21" s="68"/>
      <c r="G21" s="23"/>
      <c r="H21" s="29"/>
      <c r="I21" s="29"/>
      <c r="J21" s="55"/>
      <c r="K21" s="56"/>
      <c r="L21" s="56"/>
      <c r="M21" s="30"/>
      <c r="N21" s="30"/>
      <c r="O21" s="56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ht="12.75" x14ac:dyDescent="0.2">
      <c r="A22" s="22"/>
      <c r="B22" s="67"/>
      <c r="C22" s="30"/>
      <c r="D22" s="30"/>
      <c r="E22" s="30"/>
      <c r="F22" s="68"/>
      <c r="G22" s="23"/>
      <c r="H22" s="29"/>
      <c r="I22" s="29"/>
      <c r="J22" s="55"/>
      <c r="K22" s="56"/>
      <c r="L22" s="56"/>
      <c r="M22" s="30"/>
      <c r="N22" s="30"/>
      <c r="O22" s="56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ht="12.75" x14ac:dyDescent="0.2">
      <c r="A23" s="22"/>
      <c r="B23" s="67"/>
      <c r="C23" s="30"/>
      <c r="D23" s="30"/>
      <c r="E23" s="30"/>
      <c r="F23" s="68"/>
      <c r="G23" s="23"/>
      <c r="H23" s="29"/>
      <c r="I23" s="29"/>
      <c r="J23" s="55"/>
      <c r="K23" s="56"/>
      <c r="L23" s="56"/>
      <c r="M23" s="30"/>
      <c r="N23" s="30"/>
      <c r="O23" s="56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ht="12.75" x14ac:dyDescent="0.2">
      <c r="A24" s="22"/>
      <c r="B24" s="67"/>
      <c r="C24" s="30"/>
      <c r="D24" s="30"/>
      <c r="E24" s="30"/>
      <c r="F24" s="68"/>
      <c r="G24" s="23"/>
      <c r="H24" s="29"/>
      <c r="I24" s="29"/>
      <c r="J24" s="55"/>
      <c r="K24" s="55"/>
      <c r="L24" s="55"/>
      <c r="M24" s="30"/>
      <c r="N24" s="30"/>
      <c r="O24" s="55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spans="1:27" ht="12.75" x14ac:dyDescent="0.2">
      <c r="A25" s="22"/>
      <c r="B25" s="67"/>
      <c r="C25" s="30"/>
      <c r="D25" s="30"/>
      <c r="E25" s="30"/>
      <c r="F25" s="68"/>
      <c r="G25" s="23"/>
      <c r="H25" s="29"/>
      <c r="I25" s="29"/>
      <c r="J25" s="55"/>
      <c r="K25" s="56"/>
      <c r="L25" s="56"/>
      <c r="M25" s="30"/>
      <c r="N25" s="30"/>
      <c r="O25" s="56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spans="1:27" ht="12.75" x14ac:dyDescent="0.2">
      <c r="A26" s="22"/>
      <c r="B26" s="67"/>
      <c r="C26" s="30"/>
      <c r="D26" s="30"/>
      <c r="E26" s="30"/>
      <c r="F26" s="68"/>
      <c r="G26" s="23"/>
      <c r="H26" s="29"/>
      <c r="I26" s="29"/>
      <c r="J26" s="55"/>
      <c r="K26" s="56"/>
      <c r="L26" s="56"/>
      <c r="M26" s="30"/>
      <c r="N26" s="30"/>
      <c r="O26" s="56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spans="1:27" ht="12.75" x14ac:dyDescent="0.2">
      <c r="A27" s="35"/>
      <c r="B27" s="70"/>
      <c r="C27" s="38"/>
      <c r="D27" s="38"/>
      <c r="E27" s="38"/>
      <c r="F27" s="71"/>
      <c r="G27" s="23"/>
      <c r="H27" s="29"/>
      <c r="I27" s="29"/>
      <c r="J27" s="55"/>
      <c r="K27" s="56"/>
      <c r="L27" s="56"/>
      <c r="M27" s="30"/>
      <c r="N27" s="30"/>
      <c r="O27" s="56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spans="1:27" ht="12.75" x14ac:dyDescent="0.2">
      <c r="A28" s="35"/>
      <c r="B28" s="70"/>
      <c r="C28" s="38"/>
      <c r="D28" s="38"/>
      <c r="E28" s="38"/>
      <c r="F28" s="71"/>
      <c r="G28" s="23"/>
      <c r="H28" s="29"/>
      <c r="I28" s="29"/>
      <c r="J28" s="55"/>
      <c r="K28" s="56"/>
      <c r="L28" s="56"/>
      <c r="M28" s="30"/>
      <c r="N28" s="30"/>
      <c r="O28" s="56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 ht="12.75" x14ac:dyDescent="0.2">
      <c r="A29" s="35"/>
      <c r="B29" s="70"/>
      <c r="C29" s="38"/>
      <c r="D29" s="38"/>
      <c r="E29" s="38"/>
      <c r="F29" s="71"/>
      <c r="G29" s="23"/>
      <c r="H29" s="29"/>
      <c r="I29" s="29"/>
      <c r="J29" s="55"/>
      <c r="K29" s="56"/>
      <c r="L29" s="56"/>
      <c r="M29" s="30"/>
      <c r="N29" s="30"/>
      <c r="O29" s="56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ht="12.75" x14ac:dyDescent="0.2">
      <c r="A30" s="35"/>
      <c r="B30" s="70"/>
      <c r="C30" s="38"/>
      <c r="D30" s="38"/>
      <c r="E30" s="38"/>
      <c r="F30" s="71"/>
      <c r="G30" s="23"/>
      <c r="H30" s="29"/>
      <c r="I30" s="29"/>
      <c r="J30" s="55"/>
      <c r="K30" s="56"/>
      <c r="L30" s="56"/>
      <c r="M30" s="30"/>
      <c r="N30" s="30"/>
      <c r="O30" s="56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7" ht="12.75" x14ac:dyDescent="0.2">
      <c r="A31" s="35"/>
      <c r="B31" s="70"/>
      <c r="C31" s="38"/>
      <c r="D31" s="38"/>
      <c r="E31" s="38"/>
      <c r="F31" s="71"/>
      <c r="G31" s="23"/>
      <c r="H31" s="29"/>
      <c r="I31" s="29"/>
      <c r="J31" s="55"/>
      <c r="K31" s="56"/>
      <c r="L31" s="56"/>
      <c r="M31" s="30"/>
      <c r="N31" s="30"/>
      <c r="O31" s="56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ht="12.75" x14ac:dyDescent="0.2">
      <c r="A32" s="35"/>
      <c r="B32" s="70"/>
      <c r="C32" s="38"/>
      <c r="D32" s="38"/>
      <c r="E32" s="38"/>
      <c r="F32" s="71"/>
      <c r="G32" s="23"/>
      <c r="H32" s="29"/>
      <c r="I32" s="29"/>
      <c r="J32" s="55"/>
      <c r="K32" s="56"/>
      <c r="L32" s="56"/>
      <c r="M32" s="30"/>
      <c r="N32" s="30"/>
      <c r="O32" s="56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1:27" ht="12.75" x14ac:dyDescent="0.2">
      <c r="A33" s="35"/>
      <c r="B33" s="70"/>
      <c r="C33" s="38"/>
      <c r="D33" s="38"/>
      <c r="E33" s="38"/>
      <c r="F33" s="71"/>
      <c r="G33" s="23"/>
      <c r="H33" s="29"/>
      <c r="I33" s="29"/>
      <c r="J33" s="55"/>
      <c r="K33" s="56"/>
      <c r="L33" s="56"/>
      <c r="M33" s="30"/>
      <c r="N33" s="30"/>
      <c r="O33" s="56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ht="12.75" x14ac:dyDescent="0.2">
      <c r="A34" s="35"/>
      <c r="B34" s="70"/>
      <c r="C34" s="38"/>
      <c r="D34" s="38"/>
      <c r="E34" s="38"/>
      <c r="F34" s="71"/>
      <c r="G34" s="23"/>
      <c r="H34" s="29"/>
      <c r="I34" s="29"/>
      <c r="J34" s="55"/>
      <c r="K34" s="56"/>
      <c r="L34" s="56"/>
      <c r="M34" s="30"/>
      <c r="N34" s="30"/>
      <c r="O34" s="56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3734"/>
  </sheetPr>
  <dimension ref="A1:AMK129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baseColWidth="10" defaultColWidth="9.33203125" defaultRowHeight="11.25" x14ac:dyDescent="0.2"/>
  <cols>
    <col min="1" max="1" width="18.6640625" style="72" customWidth="1"/>
    <col min="2" max="2" width="18.83203125" style="72" customWidth="1"/>
    <col min="3" max="3" width="22.5" style="72" customWidth="1"/>
    <col min="4" max="4" width="24" style="72" customWidth="1"/>
    <col min="5" max="5" width="28.33203125" style="72" customWidth="1"/>
    <col min="6" max="6" width="9" style="72" customWidth="1"/>
    <col min="7" max="7" width="93.1640625" style="72" customWidth="1"/>
    <col min="8" max="17" width="12" style="72" customWidth="1"/>
    <col min="18" max="25" width="10.83203125" style="72" customWidth="1"/>
    <col min="26" max="1025" width="16.83203125" style="72" customWidth="1"/>
  </cols>
  <sheetData>
    <row r="1" spans="1:25" x14ac:dyDescent="0.2">
      <c r="A1" s="73" t="s">
        <v>24</v>
      </c>
      <c r="B1" s="73" t="s">
        <v>25</v>
      </c>
      <c r="C1" s="73" t="s">
        <v>55</v>
      </c>
      <c r="D1" s="73" t="s">
        <v>56</v>
      </c>
      <c r="E1" s="74" t="s">
        <v>99</v>
      </c>
      <c r="F1" s="75" t="s">
        <v>100</v>
      </c>
      <c r="G1" s="75" t="s">
        <v>101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spans="1:25" x14ac:dyDescent="0.2">
      <c r="A2" s="77" t="s">
        <v>44</v>
      </c>
      <c r="B2" s="78" t="str">
        <f>+VLOOKUP(A2,dataset!A$2:B$40,2,0)</f>
        <v xml:space="preserve">Unidades Territoriales </v>
      </c>
      <c r="C2" s="79" t="s">
        <v>68</v>
      </c>
      <c r="D2" s="80" t="str">
        <f>VLOOKUP(C2,distribution!$C$1:$D$34,2,0)</f>
        <v>País</v>
      </c>
      <c r="E2" s="81" t="s">
        <v>102</v>
      </c>
      <c r="F2" s="78" t="s">
        <v>103</v>
      </c>
      <c r="G2" s="78" t="s">
        <v>104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spans="1:25" x14ac:dyDescent="0.2">
      <c r="A3" s="77" t="s">
        <v>44</v>
      </c>
      <c r="B3" s="78" t="str">
        <f>+VLOOKUP(A3,dataset!A$2:B$40,2,0)</f>
        <v xml:space="preserve">Unidades Territoriales </v>
      </c>
      <c r="C3" s="79" t="s">
        <v>68</v>
      </c>
      <c r="D3" s="80" t="str">
        <f>VLOOKUP(C3,distribution!$C$1:$D$34,2,0)</f>
        <v>País</v>
      </c>
      <c r="E3" s="81" t="s">
        <v>105</v>
      </c>
      <c r="F3" s="78" t="s">
        <v>103</v>
      </c>
      <c r="G3" s="78" t="s">
        <v>106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</row>
    <row r="4" spans="1:25" x14ac:dyDescent="0.2">
      <c r="A4" s="77" t="s">
        <v>44</v>
      </c>
      <c r="B4" s="78" t="str">
        <f>+VLOOKUP(A4,dataset!A$2:B$40,2,0)</f>
        <v xml:space="preserve">Unidades Territoriales </v>
      </c>
      <c r="C4" s="79" t="s">
        <v>68</v>
      </c>
      <c r="D4" s="80" t="str">
        <f>VLOOKUP(C4,distribution!$C$1:$D$34,2,0)</f>
        <v>País</v>
      </c>
      <c r="E4" s="81" t="s">
        <v>107</v>
      </c>
      <c r="F4" s="78" t="s">
        <v>103</v>
      </c>
      <c r="G4" s="78" t="s">
        <v>108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</row>
    <row r="5" spans="1:25" x14ac:dyDescent="0.2">
      <c r="A5" s="77" t="s">
        <v>44</v>
      </c>
      <c r="B5" s="78" t="str">
        <f>+VLOOKUP(A5,dataset!A$2:B$40,2,0)</f>
        <v xml:space="preserve">Unidades Territoriales </v>
      </c>
      <c r="C5" s="79" t="s">
        <v>68</v>
      </c>
      <c r="D5" s="80" t="str">
        <f>VLOOKUP(C5,distribution!$C$1:$D$34,2,0)</f>
        <v>País</v>
      </c>
      <c r="E5" s="81" t="s">
        <v>109</v>
      </c>
      <c r="F5" s="78" t="s">
        <v>103</v>
      </c>
      <c r="G5" s="78" t="s">
        <v>110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5" x14ac:dyDescent="0.2">
      <c r="A6" s="77" t="s">
        <v>44</v>
      </c>
      <c r="B6" s="78" t="str">
        <f>+VLOOKUP(A6,dataset!A$2:B$40,2,0)</f>
        <v xml:space="preserve">Unidades Territoriales </v>
      </c>
      <c r="C6" s="79" t="s">
        <v>68</v>
      </c>
      <c r="D6" s="80" t="str">
        <f>VLOOKUP(C6,distribution!$C$1:$D$34,2,0)</f>
        <v>País</v>
      </c>
      <c r="E6" s="81" t="s">
        <v>111</v>
      </c>
      <c r="F6" s="78" t="s">
        <v>103</v>
      </c>
      <c r="G6" s="78" t="s">
        <v>112</v>
      </c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</row>
    <row r="7" spans="1:25" x14ac:dyDescent="0.2">
      <c r="A7" s="77" t="s">
        <v>44</v>
      </c>
      <c r="B7" s="78" t="str">
        <f>+VLOOKUP(A7,dataset!A$2:B$40,2,0)</f>
        <v xml:space="preserve">Unidades Territoriales </v>
      </c>
      <c r="C7" s="79" t="s">
        <v>73</v>
      </c>
      <c r="D7" s="85" t="str">
        <f>VLOOKUP(C7,distribution!$C$1:$D$34,2,0)</f>
        <v>País</v>
      </c>
      <c r="E7" s="81" t="s">
        <v>166</v>
      </c>
      <c r="F7" s="78" t="s">
        <v>103</v>
      </c>
      <c r="G7" s="79" t="s">
        <v>165</v>
      </c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25" x14ac:dyDescent="0.2">
      <c r="A8" s="77" t="s">
        <v>44</v>
      </c>
      <c r="B8" s="78" t="str">
        <f>+VLOOKUP(A8,dataset!A$2:B$40,2,0)</f>
        <v xml:space="preserve">Unidades Territoriales </v>
      </c>
      <c r="C8" s="79" t="s">
        <v>73</v>
      </c>
      <c r="D8" s="80" t="str">
        <f>VLOOKUP(C8,distribution!$C$1:$D$34,2,0)</f>
        <v>País</v>
      </c>
      <c r="E8" s="83" t="s">
        <v>113</v>
      </c>
      <c r="F8" s="78" t="s">
        <v>103</v>
      </c>
      <c r="G8" s="78" t="s">
        <v>104</v>
      </c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</row>
    <row r="9" spans="1:25" x14ac:dyDescent="0.2">
      <c r="A9" s="77" t="s">
        <v>44</v>
      </c>
      <c r="B9" s="78" t="str">
        <f>+VLOOKUP(A9,dataset!A$2:B$40,2,0)</f>
        <v xml:space="preserve">Unidades Territoriales </v>
      </c>
      <c r="C9" s="79" t="s">
        <v>73</v>
      </c>
      <c r="D9" s="80" t="str">
        <f>VLOOKUP(C9,distribution!$C$1:$D$34,2,0)</f>
        <v>País</v>
      </c>
      <c r="E9" s="79" t="s">
        <v>114</v>
      </c>
      <c r="F9" s="78" t="s">
        <v>103</v>
      </c>
      <c r="G9" s="78" t="s">
        <v>106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</row>
    <row r="10" spans="1:25" x14ac:dyDescent="0.2">
      <c r="A10" s="77" t="s">
        <v>44</v>
      </c>
      <c r="B10" s="78" t="str">
        <f>+VLOOKUP(A10,dataset!A$2:B$40,2,0)</f>
        <v xml:space="preserve">Unidades Territoriales </v>
      </c>
      <c r="C10" s="79" t="s">
        <v>73</v>
      </c>
      <c r="D10" s="80" t="str">
        <f>VLOOKUP(C10,distribution!$C$1:$D$34,2,0)</f>
        <v>País</v>
      </c>
      <c r="E10" s="79" t="s">
        <v>115</v>
      </c>
      <c r="F10" s="78" t="s">
        <v>103</v>
      </c>
      <c r="G10" s="78" t="s">
        <v>108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</row>
    <row r="11" spans="1:25" x14ac:dyDescent="0.2">
      <c r="A11" s="77" t="s">
        <v>44</v>
      </c>
      <c r="B11" s="78" t="str">
        <f>+VLOOKUP(A11,dataset!A$2:B$40,2,0)</f>
        <v xml:space="preserve">Unidades Territoriales </v>
      </c>
      <c r="C11" s="79" t="s">
        <v>73</v>
      </c>
      <c r="D11" s="80" t="str">
        <f>VLOOKUP(C11,distribution!$C$1:$D$34,2,0)</f>
        <v>País</v>
      </c>
      <c r="E11" s="79" t="s">
        <v>116</v>
      </c>
      <c r="F11" s="78" t="s">
        <v>103</v>
      </c>
      <c r="G11" s="78" t="s">
        <v>110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</row>
    <row r="12" spans="1:25" x14ac:dyDescent="0.2">
      <c r="A12" s="77" t="s">
        <v>44</v>
      </c>
      <c r="B12" s="78" t="str">
        <f>+VLOOKUP(A12,dataset!A$2:B$40,2,0)</f>
        <v xml:space="preserve">Unidades Territoriales </v>
      </c>
      <c r="C12" s="79" t="s">
        <v>73</v>
      </c>
      <c r="D12" s="80" t="str">
        <f>VLOOKUP(C12,distribution!$C$1:$D$34,2,0)</f>
        <v>País</v>
      </c>
      <c r="E12" s="79" t="s">
        <v>117</v>
      </c>
      <c r="F12" s="78" t="s">
        <v>103</v>
      </c>
      <c r="G12" s="78" t="s">
        <v>118</v>
      </c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</row>
    <row r="13" spans="1:25" x14ac:dyDescent="0.2">
      <c r="A13" s="77" t="s">
        <v>44</v>
      </c>
      <c r="B13" s="78" t="str">
        <f>+VLOOKUP(A13,dataset!A$2:B$40,2,0)</f>
        <v xml:space="preserve">Unidades Territoriales </v>
      </c>
      <c r="C13" s="79" t="s">
        <v>76</v>
      </c>
      <c r="D13" s="80" t="str">
        <f>VLOOKUP(C13,distribution!$C$1:$D$34,2,0)</f>
        <v>País</v>
      </c>
      <c r="E13" s="83" t="s">
        <v>113</v>
      </c>
      <c r="F13" s="78" t="s">
        <v>103</v>
      </c>
      <c r="G13" s="78" t="s">
        <v>119</v>
      </c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</row>
    <row r="14" spans="1:25" x14ac:dyDescent="0.2">
      <c r="A14" s="77" t="s">
        <v>44</v>
      </c>
      <c r="B14" s="78" t="str">
        <f>+VLOOKUP(A14,dataset!A$2:B$40,2,0)</f>
        <v xml:space="preserve">Unidades Territoriales </v>
      </c>
      <c r="C14" s="79" t="s">
        <v>76</v>
      </c>
      <c r="D14" s="80" t="str">
        <f>VLOOKUP(C14,distribution!$C$1:$D$34,2,0)</f>
        <v>País</v>
      </c>
      <c r="E14" s="79" t="s">
        <v>114</v>
      </c>
      <c r="F14" s="78" t="s">
        <v>103</v>
      </c>
      <c r="G14" s="78" t="s">
        <v>106</v>
      </c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</row>
    <row r="15" spans="1:25" x14ac:dyDescent="0.2">
      <c r="A15" s="77" t="s">
        <v>44</v>
      </c>
      <c r="B15" s="78" t="str">
        <f>+VLOOKUP(A15,dataset!A$2:B$40,2,0)</f>
        <v xml:space="preserve">Unidades Territoriales </v>
      </c>
      <c r="C15" s="79" t="s">
        <v>76</v>
      </c>
      <c r="D15" s="80" t="str">
        <f>VLOOKUP(C15,distribution!$C$1:$D$34,2,0)</f>
        <v>País</v>
      </c>
      <c r="E15" s="79" t="s">
        <v>115</v>
      </c>
      <c r="F15" s="78" t="s">
        <v>103</v>
      </c>
      <c r="G15" s="78" t="s">
        <v>108</v>
      </c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1:25" x14ac:dyDescent="0.2">
      <c r="A16" s="77" t="s">
        <v>44</v>
      </c>
      <c r="B16" s="78" t="str">
        <f>+VLOOKUP(A16,dataset!A$2:B$40,2,0)</f>
        <v xml:space="preserve">Unidades Territoriales </v>
      </c>
      <c r="C16" s="79" t="s">
        <v>76</v>
      </c>
      <c r="D16" s="80" t="str">
        <f>VLOOKUP(C16,distribution!$C$1:$D$34,2,0)</f>
        <v>País</v>
      </c>
      <c r="E16" s="79" t="s">
        <v>116</v>
      </c>
      <c r="F16" s="78" t="s">
        <v>103</v>
      </c>
      <c r="G16" s="78" t="s">
        <v>110</v>
      </c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</row>
    <row r="17" spans="1:25" x14ac:dyDescent="0.2">
      <c r="A17" s="77" t="s">
        <v>44</v>
      </c>
      <c r="B17" s="78" t="str">
        <f>+VLOOKUP(A17,dataset!A$2:B$40,2,0)</f>
        <v xml:space="preserve">Unidades Territoriales </v>
      </c>
      <c r="C17" s="79" t="s">
        <v>76</v>
      </c>
      <c r="D17" s="80" t="str">
        <f>VLOOKUP(C17,distribution!$C$1:$D$34,2,0)</f>
        <v>País</v>
      </c>
      <c r="E17" s="79" t="s">
        <v>117</v>
      </c>
      <c r="F17" s="78" t="s">
        <v>103</v>
      </c>
      <c r="G17" s="78" t="s">
        <v>118</v>
      </c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</row>
    <row r="18" spans="1:25" x14ac:dyDescent="0.2">
      <c r="A18" s="77" t="s">
        <v>44</v>
      </c>
      <c r="B18" s="78" t="str">
        <f>+VLOOKUP(A18,dataset!A$2:B$40,2,0)</f>
        <v xml:space="preserve">Unidades Territoriales </v>
      </c>
      <c r="C18" s="79" t="s">
        <v>78</v>
      </c>
      <c r="D18" s="80" t="str">
        <f>VLOOKUP(C18,distribution!$C$1:$D$34,2,0)</f>
        <v>Provincias</v>
      </c>
      <c r="E18" s="79" t="s">
        <v>120</v>
      </c>
      <c r="F18" s="78" t="s">
        <v>103</v>
      </c>
      <c r="G18" s="78" t="s">
        <v>121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</row>
    <row r="19" spans="1:25" x14ac:dyDescent="0.2">
      <c r="A19" s="77" t="s">
        <v>44</v>
      </c>
      <c r="B19" s="78" t="str">
        <f>+VLOOKUP(A19,dataset!A$2:B$40,2,0)</f>
        <v xml:space="preserve">Unidades Territoriales </v>
      </c>
      <c r="C19" s="79" t="s">
        <v>78</v>
      </c>
      <c r="D19" s="80" t="str">
        <f>VLOOKUP(C19,distribution!$C$1:$D$34,2,0)</f>
        <v>Provincias</v>
      </c>
      <c r="E19" s="79" t="s">
        <v>122</v>
      </c>
      <c r="F19" s="78" t="s">
        <v>103</v>
      </c>
      <c r="G19" s="78" t="s">
        <v>123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</row>
    <row r="20" spans="1:25" x14ac:dyDescent="0.2">
      <c r="A20" s="77" t="s">
        <v>44</v>
      </c>
      <c r="B20" s="78" t="str">
        <f>+VLOOKUP(A20,dataset!A$2:B$40,2,0)</f>
        <v xml:space="preserve">Unidades Territoriales </v>
      </c>
      <c r="C20" s="79" t="s">
        <v>78</v>
      </c>
      <c r="D20" s="80" t="str">
        <f>VLOOKUP(C20,distribution!$C$1:$D$34,2,0)</f>
        <v>Provincias</v>
      </c>
      <c r="E20" s="79" t="s">
        <v>105</v>
      </c>
      <c r="F20" s="78" t="s">
        <v>103</v>
      </c>
      <c r="G20" s="78" t="s">
        <v>106</v>
      </c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1:25" x14ac:dyDescent="0.2">
      <c r="A21" s="77" t="s">
        <v>44</v>
      </c>
      <c r="B21" s="78" t="str">
        <f>+VLOOKUP(A21,dataset!A$2:B$40,2,0)</f>
        <v xml:space="preserve">Unidades Territoriales </v>
      </c>
      <c r="C21" s="79" t="s">
        <v>78</v>
      </c>
      <c r="D21" s="80" t="str">
        <f>VLOOKUP(C21,distribution!$C$1:$D$34,2,0)</f>
        <v>Provincias</v>
      </c>
      <c r="E21" s="79" t="s">
        <v>109</v>
      </c>
      <c r="F21" s="78" t="s">
        <v>103</v>
      </c>
      <c r="G21" s="78" t="s">
        <v>110</v>
      </c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5" x14ac:dyDescent="0.2">
      <c r="A22" s="77" t="s">
        <v>44</v>
      </c>
      <c r="B22" s="78" t="str">
        <f>+VLOOKUP(A22,dataset!A$2:B$40,2,0)</f>
        <v xml:space="preserve">Unidades Territoriales </v>
      </c>
      <c r="C22" s="79" t="s">
        <v>78</v>
      </c>
      <c r="D22" s="80" t="str">
        <f>VLOOKUP(C22,distribution!$C$1:$D$34,2,0)</f>
        <v>Provincias</v>
      </c>
      <c r="E22" s="79" t="s">
        <v>124</v>
      </c>
      <c r="F22" s="78" t="s">
        <v>103</v>
      </c>
      <c r="G22" s="78" t="s">
        <v>125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</row>
    <row r="23" spans="1:25" x14ac:dyDescent="0.2">
      <c r="A23" s="77" t="s">
        <v>44</v>
      </c>
      <c r="B23" s="78" t="str">
        <f>+VLOOKUP(A23,dataset!A$2:B$40,2,0)</f>
        <v xml:space="preserve">Unidades Territoriales </v>
      </c>
      <c r="C23" s="79" t="s">
        <v>81</v>
      </c>
      <c r="D23" s="80" t="str">
        <f>VLOOKUP(C23,distribution!$C$1:$D$34,2,0)</f>
        <v>Provincias</v>
      </c>
      <c r="E23" s="79" t="s">
        <v>126</v>
      </c>
      <c r="F23" s="79" t="s">
        <v>103</v>
      </c>
      <c r="G23" s="79" t="s">
        <v>127</v>
      </c>
    </row>
    <row r="24" spans="1:25" x14ac:dyDescent="0.2">
      <c r="A24" s="77" t="s">
        <v>44</v>
      </c>
      <c r="B24" s="78" t="str">
        <f>+VLOOKUP(A24,dataset!A$2:B$40,2,0)</f>
        <v xml:space="preserve">Unidades Territoriales </v>
      </c>
      <c r="C24" s="79" t="s">
        <v>81</v>
      </c>
      <c r="D24" s="80" t="str">
        <f>VLOOKUP(C24,distribution!$C$1:$D$34,2,0)</f>
        <v>Provincias</v>
      </c>
      <c r="E24" s="79" t="s">
        <v>128</v>
      </c>
      <c r="F24" s="79" t="s">
        <v>103</v>
      </c>
      <c r="G24" s="79" t="s">
        <v>129</v>
      </c>
    </row>
    <row r="25" spans="1:25" x14ac:dyDescent="0.2">
      <c r="A25" s="77" t="s">
        <v>44</v>
      </c>
      <c r="B25" s="78" t="str">
        <f>+VLOOKUP(A25,dataset!A$2:B$40,2,0)</f>
        <v xml:space="preserve">Unidades Territoriales </v>
      </c>
      <c r="C25" s="79" t="s">
        <v>81</v>
      </c>
      <c r="D25" s="80" t="str">
        <f>VLOOKUP(C25,distribution!$C$1:$D$34,2,0)</f>
        <v>Provincias</v>
      </c>
      <c r="E25" s="79" t="s">
        <v>117</v>
      </c>
      <c r="F25" s="78" t="s">
        <v>103</v>
      </c>
      <c r="G25" s="78" t="s">
        <v>121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</row>
    <row r="26" spans="1:25" x14ac:dyDescent="0.2">
      <c r="A26" s="77" t="s">
        <v>44</v>
      </c>
      <c r="B26" s="78" t="str">
        <f>+VLOOKUP(A26,dataset!A$2:B$40,2,0)</f>
        <v xml:space="preserve">Unidades Territoriales </v>
      </c>
      <c r="C26" s="79" t="s">
        <v>81</v>
      </c>
      <c r="D26" s="80" t="str">
        <f>VLOOKUP(C26,distribution!$C$1:$D$34,2,0)</f>
        <v>Provincias</v>
      </c>
      <c r="E26" s="79" t="s">
        <v>115</v>
      </c>
      <c r="F26" s="78" t="s">
        <v>103</v>
      </c>
      <c r="G26" s="78" t="s">
        <v>123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</row>
    <row r="27" spans="1:25" x14ac:dyDescent="0.2">
      <c r="A27" s="77" t="s">
        <v>44</v>
      </c>
      <c r="B27" s="78" t="str">
        <f>+VLOOKUP(A27,dataset!A$2:B$40,2,0)</f>
        <v xml:space="preserve">Unidades Territoriales </v>
      </c>
      <c r="C27" s="79" t="s">
        <v>81</v>
      </c>
      <c r="D27" s="80" t="str">
        <f>VLOOKUP(C27,distribution!$C$1:$D$34,2,0)</f>
        <v>Provincias</v>
      </c>
      <c r="E27" s="79" t="s">
        <v>113</v>
      </c>
      <c r="F27" s="78" t="s">
        <v>103</v>
      </c>
      <c r="G27" s="78" t="s">
        <v>125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</row>
    <row r="28" spans="1:25" x14ac:dyDescent="0.2">
      <c r="A28" s="77" t="s">
        <v>44</v>
      </c>
      <c r="B28" s="78" t="str">
        <f>+VLOOKUP(A28,dataset!A$2:B$40,2,0)</f>
        <v xml:space="preserve">Unidades Territoriales </v>
      </c>
      <c r="C28" s="79" t="s">
        <v>83</v>
      </c>
      <c r="D28" s="80" t="str">
        <f>VLOOKUP(C28,distribution!$C$1:$D$34,2,0)</f>
        <v>Provincias</v>
      </c>
      <c r="E28" s="79" t="s">
        <v>114</v>
      </c>
      <c r="F28" s="78" t="s">
        <v>103</v>
      </c>
      <c r="G28" s="78" t="s">
        <v>106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 spans="1:25" x14ac:dyDescent="0.2">
      <c r="A29" s="77" t="s">
        <v>44</v>
      </c>
      <c r="B29" s="78" t="str">
        <f>+VLOOKUP(A29,dataset!A$2:B$40,2,0)</f>
        <v xml:space="preserve">Unidades Territoriales </v>
      </c>
      <c r="C29" s="79" t="s">
        <v>83</v>
      </c>
      <c r="D29" s="80" t="str">
        <f>VLOOKUP(C29,distribution!$C$1:$D$34,2,0)</f>
        <v>Provincias</v>
      </c>
      <c r="E29" s="79" t="s">
        <v>116</v>
      </c>
      <c r="F29" s="78" t="s">
        <v>103</v>
      </c>
      <c r="G29" s="78" t="s">
        <v>110</v>
      </c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</row>
    <row r="30" spans="1:25" x14ac:dyDescent="0.2">
      <c r="A30" s="77" t="s">
        <v>44</v>
      </c>
      <c r="B30" s="78" t="str">
        <f>+VLOOKUP(A30,dataset!A$2:B$40,2,0)</f>
        <v xml:space="preserve">Unidades Territoriales </v>
      </c>
      <c r="C30" s="79" t="s">
        <v>83</v>
      </c>
      <c r="D30" s="80" t="str">
        <f>VLOOKUP(C30,distribution!$C$1:$D$34,2,0)</f>
        <v>Provincias</v>
      </c>
      <c r="E30" s="79" t="s">
        <v>117</v>
      </c>
      <c r="F30" s="78" t="s">
        <v>103</v>
      </c>
      <c r="G30" s="78" t="s">
        <v>121</v>
      </c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spans="1:25" x14ac:dyDescent="0.2">
      <c r="A31" s="77" t="s">
        <v>44</v>
      </c>
      <c r="B31" s="78" t="str">
        <f>+VLOOKUP(A31,dataset!A$2:B$40,2,0)</f>
        <v xml:space="preserve">Unidades Territoriales </v>
      </c>
      <c r="C31" s="79" t="s">
        <v>83</v>
      </c>
      <c r="D31" s="80" t="str">
        <f>VLOOKUP(C31,distribution!$C$1:$D$34,2,0)</f>
        <v>Provincias</v>
      </c>
      <c r="E31" s="79" t="s">
        <v>115</v>
      </c>
      <c r="F31" s="78" t="s">
        <v>103</v>
      </c>
      <c r="G31" s="78" t="s">
        <v>123</v>
      </c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</row>
    <row r="32" spans="1:25" x14ac:dyDescent="0.2">
      <c r="A32" s="77" t="s">
        <v>44</v>
      </c>
      <c r="B32" s="78" t="str">
        <f>+VLOOKUP(A32,dataset!A$2:B$40,2,0)</f>
        <v xml:space="preserve">Unidades Territoriales </v>
      </c>
      <c r="C32" s="79" t="s">
        <v>83</v>
      </c>
      <c r="D32" s="80" t="str">
        <f>VLOOKUP(C32,distribution!$C$1:$D$34,2,0)</f>
        <v>Provincias</v>
      </c>
      <c r="E32" s="79" t="s">
        <v>113</v>
      </c>
      <c r="F32" s="78" t="s">
        <v>103</v>
      </c>
      <c r="G32" s="78" t="s">
        <v>125</v>
      </c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</row>
    <row r="33" spans="1:25" x14ac:dyDescent="0.2">
      <c r="A33" s="77" t="s">
        <v>44</v>
      </c>
      <c r="B33" s="78" t="str">
        <f>+VLOOKUP(A33,dataset!A$2:B$40,2,0)</f>
        <v xml:space="preserve">Unidades Territoriales </v>
      </c>
      <c r="C33" s="79" t="s">
        <v>83</v>
      </c>
      <c r="D33" s="80" t="str">
        <f>VLOOKUP(C33,distribution!$C$1:$D$34,2,0)</f>
        <v>Provincias</v>
      </c>
      <c r="E33" s="79" t="s">
        <v>114</v>
      </c>
      <c r="F33" s="78" t="s">
        <v>103</v>
      </c>
      <c r="G33" s="78" t="s">
        <v>106</v>
      </c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</row>
    <row r="34" spans="1:25" x14ac:dyDescent="0.2">
      <c r="A34" s="77" t="s">
        <v>44</v>
      </c>
      <c r="B34" s="78" t="str">
        <f>+VLOOKUP(A34,dataset!A$2:B$40,2,0)</f>
        <v xml:space="preserve">Unidades Territoriales </v>
      </c>
      <c r="C34" s="79" t="s">
        <v>83</v>
      </c>
      <c r="D34" s="80" t="str">
        <f>VLOOKUP(C34,distribution!$C$1:$D$34,2,0)</f>
        <v>Provincias</v>
      </c>
      <c r="E34" s="79" t="s">
        <v>116</v>
      </c>
      <c r="F34" s="78" t="s">
        <v>103</v>
      </c>
      <c r="G34" s="78" t="s">
        <v>110</v>
      </c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spans="1:25" x14ac:dyDescent="0.2">
      <c r="A35" s="77" t="s">
        <v>44</v>
      </c>
      <c r="B35" s="78" t="str">
        <f>+VLOOKUP(A35,dataset!A$2:B$40,2,0)</f>
        <v xml:space="preserve">Unidades Territoriales </v>
      </c>
      <c r="C35" s="79" t="s">
        <v>85</v>
      </c>
      <c r="D35" s="80" t="str">
        <f>VLOOKUP(C35,distribution!$C$1:$D$34,2,0)</f>
        <v>Departamentos</v>
      </c>
      <c r="E35" s="79" t="s">
        <v>130</v>
      </c>
      <c r="F35" s="78" t="s">
        <v>103</v>
      </c>
      <c r="G35" s="78" t="s">
        <v>131</v>
      </c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</row>
    <row r="36" spans="1:25" x14ac:dyDescent="0.2">
      <c r="A36" s="77" t="s">
        <v>44</v>
      </c>
      <c r="B36" s="78" t="str">
        <f>+VLOOKUP(A36,dataset!A$2:B$40,2,0)</f>
        <v xml:space="preserve">Unidades Territoriales </v>
      </c>
      <c r="C36" s="79" t="s">
        <v>85</v>
      </c>
      <c r="D36" s="80" t="str">
        <f>VLOOKUP(C36,distribution!$C$1:$D$34,2,0)</f>
        <v>Departamentos</v>
      </c>
      <c r="E36" s="79" t="s">
        <v>105</v>
      </c>
      <c r="F36" s="78" t="s">
        <v>103</v>
      </c>
      <c r="G36" s="78" t="s">
        <v>106</v>
      </c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</row>
    <row r="37" spans="1:25" x14ac:dyDescent="0.2">
      <c r="A37" s="77" t="s">
        <v>44</v>
      </c>
      <c r="B37" s="78" t="str">
        <f>+VLOOKUP(A37,dataset!A$2:B$40,2,0)</f>
        <v xml:space="preserve">Unidades Territoriales </v>
      </c>
      <c r="C37" s="79" t="s">
        <v>85</v>
      </c>
      <c r="D37" s="80" t="str">
        <f>VLOOKUP(C37,distribution!$C$1:$D$34,2,0)</f>
        <v>Departamentos</v>
      </c>
      <c r="E37" s="79" t="s">
        <v>132</v>
      </c>
      <c r="F37" s="78" t="s">
        <v>103</v>
      </c>
      <c r="G37" s="78" t="s">
        <v>133</v>
      </c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spans="1:25" x14ac:dyDescent="0.2">
      <c r="A38" s="77" t="s">
        <v>44</v>
      </c>
      <c r="B38" s="78" t="str">
        <f>+VLOOKUP(A38,dataset!A$2:B$40,2,0)</f>
        <v xml:space="preserve">Unidades Territoriales </v>
      </c>
      <c r="C38" s="79" t="s">
        <v>88</v>
      </c>
      <c r="D38" s="80" t="str">
        <f>VLOOKUP(C38,distribution!$C$1:$D$34,2,0)</f>
        <v>Departamentos</v>
      </c>
      <c r="E38" s="79" t="s">
        <v>109</v>
      </c>
      <c r="F38" s="78" t="s">
        <v>103</v>
      </c>
      <c r="G38" s="78" t="s">
        <v>110</v>
      </c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spans="1:25" x14ac:dyDescent="0.2">
      <c r="A39" s="77" t="s">
        <v>44</v>
      </c>
      <c r="B39" s="78" t="str">
        <f>+VLOOKUP(A39,dataset!A$2:B$40,2,0)</f>
        <v xml:space="preserve">Unidades Territoriales </v>
      </c>
      <c r="C39" s="79" t="s">
        <v>88</v>
      </c>
      <c r="D39" s="80" t="str">
        <f>VLOOKUP(C39,distribution!$C$1:$D$34,2,0)</f>
        <v>Departamentos</v>
      </c>
      <c r="E39" s="79" t="s">
        <v>134</v>
      </c>
      <c r="F39" s="78" t="s">
        <v>103</v>
      </c>
      <c r="G39" s="78" t="s">
        <v>135</v>
      </c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 spans="1:25" x14ac:dyDescent="0.2">
      <c r="A40" s="77" t="s">
        <v>44</v>
      </c>
      <c r="B40" s="78" t="str">
        <f>+VLOOKUP(A40,dataset!A$2:B$40,2,0)</f>
        <v xml:space="preserve">Unidades Territoriales </v>
      </c>
      <c r="C40" s="79" t="s">
        <v>88</v>
      </c>
      <c r="D40" s="80" t="str">
        <f>VLOOKUP(C40,distribution!$C$1:$D$34,2,0)</f>
        <v>Departamentos</v>
      </c>
      <c r="E40" s="83" t="s">
        <v>113</v>
      </c>
      <c r="F40" s="78" t="s">
        <v>103</v>
      </c>
      <c r="G40" s="78" t="s">
        <v>131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 spans="1:25" x14ac:dyDescent="0.2">
      <c r="A41" s="77" t="s">
        <v>44</v>
      </c>
      <c r="B41" s="78" t="str">
        <f>+VLOOKUP(A41,dataset!A$2:B$40,2,0)</f>
        <v xml:space="preserve">Unidades Territoriales </v>
      </c>
      <c r="C41" s="79" t="s">
        <v>88</v>
      </c>
      <c r="D41" s="80" t="str">
        <f>VLOOKUP(C41,distribution!$C$1:$D$34,2,0)</f>
        <v>Departamentos</v>
      </c>
      <c r="E41" s="79" t="s">
        <v>114</v>
      </c>
      <c r="F41" s="78" t="s">
        <v>103</v>
      </c>
      <c r="G41" s="78" t="s">
        <v>106</v>
      </c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 spans="1:25" x14ac:dyDescent="0.2">
      <c r="A42" s="77" t="s">
        <v>44</v>
      </c>
      <c r="B42" s="78" t="str">
        <f>+VLOOKUP(A42,dataset!A$2:B$40,2,0)</f>
        <v xml:space="preserve">Unidades Territoriales </v>
      </c>
      <c r="C42" s="79" t="s">
        <v>88</v>
      </c>
      <c r="D42" s="80" t="str">
        <f>VLOOKUP(C42,distribution!$C$1:$D$34,2,0)</f>
        <v>Departamentos</v>
      </c>
      <c r="E42" s="79" t="s">
        <v>115</v>
      </c>
      <c r="F42" s="78" t="s">
        <v>103</v>
      </c>
      <c r="G42" s="78" t="s">
        <v>133</v>
      </c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 spans="1:25" x14ac:dyDescent="0.2">
      <c r="A43" s="77" t="s">
        <v>44</v>
      </c>
      <c r="B43" s="78" t="str">
        <f>+VLOOKUP(A43,dataset!A$2:B$40,2,0)</f>
        <v xml:space="preserve">Unidades Territoriales </v>
      </c>
      <c r="C43" s="79" t="s">
        <v>90</v>
      </c>
      <c r="D43" s="80" t="str">
        <f>VLOOKUP(C43,distribution!$C$1:$D$34,2,0)</f>
        <v>Departamentos</v>
      </c>
      <c r="E43" s="79" t="s">
        <v>116</v>
      </c>
      <c r="F43" s="78" t="s">
        <v>103</v>
      </c>
      <c r="G43" s="78" t="s">
        <v>110</v>
      </c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 spans="1:25" x14ac:dyDescent="0.2">
      <c r="A44" s="77" t="s">
        <v>44</v>
      </c>
      <c r="B44" s="78" t="str">
        <f>+VLOOKUP(A44,dataset!A$2:B$40,2,0)</f>
        <v xml:space="preserve">Unidades Territoriales </v>
      </c>
      <c r="C44" s="79" t="s">
        <v>90</v>
      </c>
      <c r="D44" s="80" t="str">
        <f>VLOOKUP(C44,distribution!$C$1:$D$34,2,0)</f>
        <v>Departamentos</v>
      </c>
      <c r="E44" s="79" t="s">
        <v>117</v>
      </c>
      <c r="F44" s="78" t="s">
        <v>103</v>
      </c>
      <c r="G44" s="78" t="s">
        <v>135</v>
      </c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 spans="1:25" x14ac:dyDescent="0.2">
      <c r="A45" s="77" t="s">
        <v>44</v>
      </c>
      <c r="B45" s="78" t="str">
        <f>+VLOOKUP(A45,dataset!A$2:B$40,2,0)</f>
        <v xml:space="preserve">Unidades Territoriales </v>
      </c>
      <c r="C45" s="79" t="s">
        <v>90</v>
      </c>
      <c r="D45" s="80" t="str">
        <f>VLOOKUP(C45,distribution!$C$1:$D$34,2,0)</f>
        <v>Departamentos</v>
      </c>
      <c r="E45" s="83" t="s">
        <v>113</v>
      </c>
      <c r="F45" s="78" t="s">
        <v>103</v>
      </c>
      <c r="G45" s="78" t="s">
        <v>131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 spans="1:25" x14ac:dyDescent="0.2">
      <c r="A46" s="77" t="s">
        <v>44</v>
      </c>
      <c r="B46" s="78" t="str">
        <f>+VLOOKUP(A46,dataset!A$2:B$40,2,0)</f>
        <v xml:space="preserve">Unidades Territoriales </v>
      </c>
      <c r="C46" s="79" t="s">
        <v>90</v>
      </c>
      <c r="D46" s="80" t="str">
        <f>VLOOKUP(C46,distribution!$C$1:$D$34,2,0)</f>
        <v>Departamentos</v>
      </c>
      <c r="E46" s="79" t="s">
        <v>114</v>
      </c>
      <c r="F46" s="78" t="s">
        <v>103</v>
      </c>
      <c r="G46" s="78" t="s">
        <v>106</v>
      </c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 spans="1:25" x14ac:dyDescent="0.2">
      <c r="A47" s="77" t="s">
        <v>44</v>
      </c>
      <c r="B47" s="78" t="str">
        <f>+VLOOKUP(A47,dataset!A$2:B$40,2,0)</f>
        <v xml:space="preserve">Unidades Territoriales </v>
      </c>
      <c r="C47" s="79" t="s">
        <v>90</v>
      </c>
      <c r="D47" s="80" t="str">
        <f>VLOOKUP(C47,distribution!$C$1:$D$34,2,0)</f>
        <v>Departamentos</v>
      </c>
      <c r="E47" s="79" t="s">
        <v>115</v>
      </c>
      <c r="F47" s="78" t="s">
        <v>103</v>
      </c>
      <c r="G47" s="78" t="s">
        <v>133</v>
      </c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</row>
    <row r="48" spans="1:25" x14ac:dyDescent="0.2">
      <c r="A48" s="77" t="s">
        <v>44</v>
      </c>
      <c r="B48" s="78" t="str">
        <f>+VLOOKUP(A48,dataset!A$2:B$40,2,0)</f>
        <v xml:space="preserve">Unidades Territoriales </v>
      </c>
      <c r="C48" s="79" t="s">
        <v>90</v>
      </c>
      <c r="D48" s="80" t="str">
        <f>VLOOKUP(C48,distribution!$C$1:$D$34,2,0)</f>
        <v>Departamentos</v>
      </c>
      <c r="E48" s="79" t="s">
        <v>116</v>
      </c>
      <c r="F48" s="78" t="s">
        <v>103</v>
      </c>
      <c r="G48" s="78" t="s">
        <v>110</v>
      </c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</row>
    <row r="49" spans="1:25" x14ac:dyDescent="0.2">
      <c r="A49" s="77" t="s">
        <v>44</v>
      </c>
      <c r="B49" s="78" t="str">
        <f>+VLOOKUP(A49,dataset!A$2:B$40,2,0)</f>
        <v xml:space="preserve">Unidades Territoriales </v>
      </c>
      <c r="C49" s="79" t="s">
        <v>90</v>
      </c>
      <c r="D49" s="80" t="str">
        <f>VLOOKUP(C49,distribution!$C$1:$D$34,2,0)</f>
        <v>Departamentos</v>
      </c>
      <c r="E49" s="79" t="s">
        <v>117</v>
      </c>
      <c r="F49" s="78" t="s">
        <v>103</v>
      </c>
      <c r="G49" s="78" t="s">
        <v>135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</row>
    <row r="50" spans="1:25" x14ac:dyDescent="0.2">
      <c r="A50" s="77" t="s">
        <v>44</v>
      </c>
      <c r="B50" s="78" t="str">
        <f>+VLOOKUP(A50,dataset!A$2:B$40,2,0)</f>
        <v xml:space="preserve">Unidades Territoriales </v>
      </c>
      <c r="C50" s="84" t="s">
        <v>92</v>
      </c>
      <c r="D50" s="80" t="str">
        <f>VLOOKUP(C50,distribution!$C$1:$D$34,2,0)</f>
        <v>Municipios</v>
      </c>
      <c r="E50" s="79" t="s">
        <v>136</v>
      </c>
      <c r="F50" s="78" t="s">
        <v>103</v>
      </c>
      <c r="G50" s="78" t="s">
        <v>137</v>
      </c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</row>
    <row r="51" spans="1:25" x14ac:dyDescent="0.2">
      <c r="A51" s="77" t="s">
        <v>44</v>
      </c>
      <c r="B51" s="78" t="str">
        <f>+VLOOKUP(A51,dataset!A$2:B$40,2,0)</f>
        <v xml:space="preserve">Unidades Territoriales </v>
      </c>
      <c r="C51" s="84" t="s">
        <v>92</v>
      </c>
      <c r="D51" s="80" t="str">
        <f>VLOOKUP(C51,distribution!$C$1:$D$34,2,0)</f>
        <v>Municipios</v>
      </c>
      <c r="E51" s="79" t="s">
        <v>105</v>
      </c>
      <c r="F51" s="78" t="s">
        <v>103</v>
      </c>
      <c r="G51" s="78" t="s">
        <v>106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  <row r="52" spans="1:25" x14ac:dyDescent="0.2">
      <c r="A52" s="77" t="s">
        <v>44</v>
      </c>
      <c r="B52" s="78" t="str">
        <f>+VLOOKUP(A52,dataset!A$2:B$40,2,0)</f>
        <v xml:space="preserve">Unidades Territoriales </v>
      </c>
      <c r="C52" s="84" t="s">
        <v>92</v>
      </c>
      <c r="D52" s="80" t="str">
        <f>VLOOKUP(C52,distribution!$C$1:$D$34,2,0)</f>
        <v>Municipios</v>
      </c>
      <c r="E52" s="79" t="s">
        <v>138</v>
      </c>
      <c r="F52" s="78" t="s">
        <v>103</v>
      </c>
      <c r="G52" s="78" t="s">
        <v>139</v>
      </c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 spans="1:25" x14ac:dyDescent="0.2">
      <c r="A53" s="77" t="s">
        <v>44</v>
      </c>
      <c r="B53" s="78" t="str">
        <f>+VLOOKUP(A53,dataset!A$2:B$40,2,0)</f>
        <v xml:space="preserve">Unidades Territoriales </v>
      </c>
      <c r="C53" s="84" t="s">
        <v>92</v>
      </c>
      <c r="D53" s="80" t="str">
        <f>VLOOKUP(C53,distribution!$C$1:$D$34,2,0)</f>
        <v>Municipios</v>
      </c>
      <c r="E53" s="79" t="s">
        <v>109</v>
      </c>
      <c r="F53" s="78" t="s">
        <v>103</v>
      </c>
      <c r="G53" s="78" t="s">
        <v>110</v>
      </c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 spans="1:25" x14ac:dyDescent="0.2">
      <c r="A54" s="77" t="s">
        <v>44</v>
      </c>
      <c r="B54" s="78" t="str">
        <f>+VLOOKUP(A54,dataset!A$2:B$40,2,0)</f>
        <v xml:space="preserve">Unidades Territoriales </v>
      </c>
      <c r="C54" s="84" t="s">
        <v>92</v>
      </c>
      <c r="D54" s="80" t="str">
        <f>VLOOKUP(C54,distribution!$C$1:$D$34,2,0)</f>
        <v>Municipios</v>
      </c>
      <c r="E54" s="79" t="s">
        <v>140</v>
      </c>
      <c r="F54" s="78" t="s">
        <v>103</v>
      </c>
      <c r="G54" s="78" t="s">
        <v>141</v>
      </c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</row>
    <row r="55" spans="1:25" x14ac:dyDescent="0.2">
      <c r="A55" s="77" t="s">
        <v>44</v>
      </c>
      <c r="B55" s="78" t="str">
        <f>+VLOOKUP(A55,dataset!A$2:B$40,2,0)</f>
        <v xml:space="preserve">Unidades Territoriales </v>
      </c>
      <c r="C55" s="84" t="s">
        <v>95</v>
      </c>
      <c r="D55" s="80" t="str">
        <f>VLOOKUP(C55,distribution!$C$1:$D$34,2,0)</f>
        <v>Municipios</v>
      </c>
      <c r="E55" s="83" t="s">
        <v>113</v>
      </c>
      <c r="F55" s="78" t="s">
        <v>103</v>
      </c>
      <c r="G55" s="78" t="s">
        <v>137</v>
      </c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</row>
    <row r="56" spans="1:25" x14ac:dyDescent="0.2">
      <c r="A56" s="77" t="s">
        <v>44</v>
      </c>
      <c r="B56" s="78" t="str">
        <f>+VLOOKUP(A56,dataset!A$2:B$40,2,0)</f>
        <v xml:space="preserve">Unidades Territoriales </v>
      </c>
      <c r="C56" s="84" t="s">
        <v>95</v>
      </c>
      <c r="D56" s="80" t="str">
        <f>VLOOKUP(C56,distribution!$C$1:$D$34,2,0)</f>
        <v>Municipios</v>
      </c>
      <c r="E56" s="79" t="s">
        <v>114</v>
      </c>
      <c r="F56" s="78" t="s">
        <v>103</v>
      </c>
      <c r="G56" s="78" t="s">
        <v>106</v>
      </c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</row>
    <row r="57" spans="1:25" x14ac:dyDescent="0.2">
      <c r="A57" s="77" t="s">
        <v>44</v>
      </c>
      <c r="B57" s="78" t="str">
        <f>+VLOOKUP(A57,dataset!A$2:B$40,2,0)</f>
        <v xml:space="preserve">Unidades Territoriales </v>
      </c>
      <c r="C57" s="84" t="s">
        <v>95</v>
      </c>
      <c r="D57" s="80" t="str">
        <f>VLOOKUP(C57,distribution!$C$1:$D$34,2,0)</f>
        <v>Municipios</v>
      </c>
      <c r="E57" s="79" t="s">
        <v>115</v>
      </c>
      <c r="F57" s="78" t="s">
        <v>103</v>
      </c>
      <c r="G57" s="78" t="s">
        <v>139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 spans="1:25" x14ac:dyDescent="0.2">
      <c r="A58" s="77" t="s">
        <v>44</v>
      </c>
      <c r="B58" s="78" t="str">
        <f>+VLOOKUP(A58,dataset!A$2:B$40,2,0)</f>
        <v xml:space="preserve">Unidades Territoriales </v>
      </c>
      <c r="C58" s="84" t="s">
        <v>95</v>
      </c>
      <c r="D58" s="80" t="str">
        <f>VLOOKUP(C58,distribution!$C$1:$D$34,2,0)</f>
        <v>Municipios</v>
      </c>
      <c r="E58" s="79" t="s">
        <v>116</v>
      </c>
      <c r="F58" s="78" t="s">
        <v>103</v>
      </c>
      <c r="G58" s="78" t="s">
        <v>110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 spans="1:25" x14ac:dyDescent="0.2">
      <c r="A59" s="77" t="s">
        <v>44</v>
      </c>
      <c r="B59" s="78" t="str">
        <f>+VLOOKUP(A59,dataset!A$2:B$40,2,0)</f>
        <v xml:space="preserve">Unidades Territoriales </v>
      </c>
      <c r="C59" s="84" t="s">
        <v>95</v>
      </c>
      <c r="D59" s="80" t="str">
        <f>VLOOKUP(C59,distribution!$C$1:$D$34,2,0)</f>
        <v>Municipios</v>
      </c>
      <c r="E59" s="79" t="s">
        <v>117</v>
      </c>
      <c r="F59" s="78" t="s">
        <v>103</v>
      </c>
      <c r="G59" s="78" t="s">
        <v>141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 spans="1:25" x14ac:dyDescent="0.2">
      <c r="A60" s="77" t="s">
        <v>44</v>
      </c>
      <c r="B60" s="78" t="str">
        <f>+VLOOKUP(A60,dataset!A$2:B$40,2,0)</f>
        <v xml:space="preserve">Unidades Territoriales </v>
      </c>
      <c r="C60" s="84" t="s">
        <v>97</v>
      </c>
      <c r="D60" s="80" t="str">
        <f>VLOOKUP(C60,distribution!$C$1:$D$34,2,0)</f>
        <v>Municipios</v>
      </c>
      <c r="E60" s="83" t="s">
        <v>113</v>
      </c>
      <c r="F60" s="78" t="s">
        <v>103</v>
      </c>
      <c r="G60" s="78" t="s">
        <v>137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 spans="1:25" x14ac:dyDescent="0.2">
      <c r="A61" s="77" t="s">
        <v>44</v>
      </c>
      <c r="B61" s="78" t="str">
        <f>+VLOOKUP(A61,dataset!A$2:B$40,2,0)</f>
        <v xml:space="preserve">Unidades Territoriales </v>
      </c>
      <c r="C61" s="84" t="s">
        <v>97</v>
      </c>
      <c r="D61" s="80" t="str">
        <f>VLOOKUP(C61,distribution!$C$1:$D$34,2,0)</f>
        <v>Municipios</v>
      </c>
      <c r="E61" s="79" t="s">
        <v>114</v>
      </c>
      <c r="F61" s="78" t="s">
        <v>103</v>
      </c>
      <c r="G61" s="78" t="s">
        <v>106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 spans="1:25" x14ac:dyDescent="0.2">
      <c r="A62" s="77" t="s">
        <v>44</v>
      </c>
      <c r="B62" s="78" t="str">
        <f>+VLOOKUP(A62,dataset!A$2:B$40,2,0)</f>
        <v xml:space="preserve">Unidades Territoriales </v>
      </c>
      <c r="C62" s="84" t="s">
        <v>97</v>
      </c>
      <c r="D62" s="80" t="str">
        <f>VLOOKUP(C62,distribution!$C$1:$D$34,2,0)</f>
        <v>Municipios</v>
      </c>
      <c r="E62" s="79" t="s">
        <v>115</v>
      </c>
      <c r="F62" s="78" t="s">
        <v>103</v>
      </c>
      <c r="G62" s="78" t="s">
        <v>139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 spans="1:25" x14ac:dyDescent="0.2">
      <c r="A63" s="77" t="s">
        <v>44</v>
      </c>
      <c r="B63" s="78" t="str">
        <f>+VLOOKUP(A63,dataset!A$2:B$40,2,0)</f>
        <v xml:space="preserve">Unidades Territoriales </v>
      </c>
      <c r="C63" s="84" t="s">
        <v>97</v>
      </c>
      <c r="D63" s="80" t="str">
        <f>VLOOKUP(C63,distribution!$C$1:$D$34,2,0)</f>
        <v>Municipios</v>
      </c>
      <c r="E63" s="79" t="s">
        <v>116</v>
      </c>
      <c r="F63" s="78" t="s">
        <v>103</v>
      </c>
      <c r="G63" s="78" t="s">
        <v>110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 spans="1:25" x14ac:dyDescent="0.2">
      <c r="A64" s="77" t="s">
        <v>44</v>
      </c>
      <c r="B64" s="78" t="str">
        <f>+VLOOKUP(A64,dataset!A$2:B$40,2,0)</f>
        <v xml:space="preserve">Unidades Territoriales </v>
      </c>
      <c r="C64" s="84" t="s">
        <v>97</v>
      </c>
      <c r="D64" s="80" t="str">
        <f>VLOOKUP(C64,distribution!$C$1:$D$34,2,0)</f>
        <v>Municipios</v>
      </c>
      <c r="E64" s="79" t="s">
        <v>117</v>
      </c>
      <c r="F64" s="78" t="s">
        <v>103</v>
      </c>
      <c r="G64" s="78" t="s">
        <v>141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 spans="1:25" x14ac:dyDescent="0.2">
      <c r="A65" s="77"/>
      <c r="B65" s="85"/>
      <c r="C65" s="79"/>
      <c r="D65" s="85"/>
      <c r="E65" s="79"/>
      <c r="F65" s="85"/>
      <c r="G65" s="78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 spans="1:25" x14ac:dyDescent="0.2">
      <c r="A66" s="77"/>
      <c r="B66" s="85"/>
      <c r="C66" s="79"/>
      <c r="D66" s="85"/>
      <c r="E66" s="79"/>
      <c r="F66" s="85"/>
      <c r="G66" s="78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 spans="1:25" x14ac:dyDescent="0.2">
      <c r="A67" s="77"/>
      <c r="B67" s="85"/>
      <c r="C67" s="79"/>
      <c r="D67" s="85"/>
      <c r="E67" s="78"/>
      <c r="F67" s="86"/>
      <c r="G67" s="78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 spans="1:25" x14ac:dyDescent="0.2">
      <c r="A68" s="77"/>
      <c r="B68" s="85"/>
      <c r="C68" s="79"/>
      <c r="D68" s="85"/>
      <c r="E68" s="79"/>
      <c r="F68" s="85"/>
      <c r="G68" s="78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 spans="1:25" x14ac:dyDescent="0.2">
      <c r="A69" s="77"/>
      <c r="B69" s="85"/>
      <c r="C69" s="79"/>
      <c r="D69" s="85"/>
      <c r="E69" s="79"/>
      <c r="F69" s="85"/>
      <c r="G69" s="78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 spans="1:25" x14ac:dyDescent="0.2">
      <c r="A70" s="77"/>
      <c r="B70" s="85"/>
      <c r="C70" s="79"/>
      <c r="D70" s="85"/>
      <c r="E70" s="79"/>
      <c r="F70" s="86"/>
      <c r="G70" s="78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 spans="1:25" x14ac:dyDescent="0.2">
      <c r="A71" s="77"/>
      <c r="B71" s="85"/>
      <c r="C71" s="79"/>
      <c r="D71" s="85"/>
      <c r="E71" s="79"/>
      <c r="F71" s="85"/>
      <c r="G71" s="78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 spans="1:25" x14ac:dyDescent="0.2">
      <c r="A72" s="77"/>
      <c r="B72" s="85"/>
      <c r="C72" s="79"/>
      <c r="D72" s="85"/>
      <c r="E72" s="79"/>
      <c r="F72" s="85"/>
      <c r="G72" s="78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 spans="1:25" x14ac:dyDescent="0.2">
      <c r="A73" s="77"/>
      <c r="B73" s="85"/>
      <c r="C73" s="79"/>
      <c r="D73" s="85"/>
      <c r="E73" s="78"/>
      <c r="F73" s="86"/>
      <c r="G73" s="78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 spans="1:25" x14ac:dyDescent="0.2">
      <c r="A74" s="77"/>
      <c r="B74" s="85"/>
      <c r="C74" s="79"/>
      <c r="D74" s="85"/>
      <c r="E74" s="79"/>
      <c r="F74" s="85"/>
      <c r="G74" s="78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 spans="1:25" x14ac:dyDescent="0.2">
      <c r="A75" s="77"/>
      <c r="B75" s="85"/>
      <c r="C75" s="79"/>
      <c r="D75" s="85"/>
      <c r="E75" s="79"/>
      <c r="F75" s="85"/>
      <c r="G75" s="78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 spans="1:25" x14ac:dyDescent="0.2">
      <c r="A76" s="77"/>
      <c r="B76" s="85"/>
      <c r="C76" s="79"/>
      <c r="D76" s="85"/>
      <c r="E76" s="78"/>
      <c r="F76" s="87"/>
      <c r="G76" s="78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 spans="1:25" x14ac:dyDescent="0.2">
      <c r="A77" s="77"/>
      <c r="B77" s="85"/>
      <c r="C77" s="79"/>
      <c r="D77" s="85"/>
      <c r="E77" s="79"/>
      <c r="F77" s="85"/>
      <c r="G77" s="78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 spans="1:25" x14ac:dyDescent="0.2">
      <c r="A78" s="77"/>
      <c r="B78" s="85"/>
      <c r="C78" s="79"/>
      <c r="D78" s="85"/>
      <c r="E78" s="79"/>
      <c r="F78" s="85"/>
      <c r="G78" s="78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 spans="1:25" x14ac:dyDescent="0.2">
      <c r="A79" s="77"/>
      <c r="B79" s="85"/>
      <c r="C79" s="79"/>
      <c r="D79" s="85"/>
      <c r="E79" s="78"/>
      <c r="F79" s="86"/>
      <c r="G79" s="78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 spans="1:25" x14ac:dyDescent="0.2">
      <c r="A80" s="77"/>
      <c r="B80" s="85"/>
      <c r="C80" s="79"/>
      <c r="D80" s="85"/>
      <c r="E80" s="79"/>
      <c r="F80" s="85"/>
      <c r="G80" s="78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 spans="1:25" x14ac:dyDescent="0.2">
      <c r="A81" s="77"/>
      <c r="B81" s="85"/>
      <c r="C81" s="79"/>
      <c r="D81" s="85"/>
      <c r="E81" s="79"/>
      <c r="F81" s="78"/>
      <c r="G81" s="78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 spans="1:25" x14ac:dyDescent="0.2">
      <c r="A82" s="77"/>
      <c r="B82" s="85"/>
      <c r="C82" s="79"/>
      <c r="D82" s="85"/>
      <c r="E82" s="79"/>
      <c r="F82" s="78"/>
      <c r="G82" s="88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 spans="1:25" x14ac:dyDescent="0.2">
      <c r="A83" s="77"/>
      <c r="B83" s="85"/>
      <c r="C83" s="79"/>
      <c r="D83" s="85"/>
      <c r="E83" s="79"/>
      <c r="F83" s="78"/>
      <c r="G83" s="78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 spans="1:25" x14ac:dyDescent="0.2">
      <c r="A84" s="77"/>
      <c r="B84" s="85"/>
      <c r="C84" s="79"/>
      <c r="D84" s="85"/>
      <c r="E84" s="79"/>
      <c r="F84" s="85"/>
      <c r="G84" s="78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 spans="1:25" x14ac:dyDescent="0.2">
      <c r="A85" s="77"/>
      <c r="B85" s="85"/>
      <c r="C85" s="79"/>
      <c r="D85" s="85"/>
      <c r="E85" s="79"/>
      <c r="F85" s="85"/>
      <c r="G85" s="78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 spans="1:25" x14ac:dyDescent="0.2">
      <c r="A86" s="77"/>
      <c r="B86" s="85"/>
      <c r="C86" s="79"/>
      <c r="D86" s="85"/>
      <c r="E86" s="79"/>
      <c r="F86" s="85"/>
      <c r="G86" s="79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 spans="1:25" x14ac:dyDescent="0.2">
      <c r="A87" s="77"/>
      <c r="B87" s="85"/>
      <c r="C87" s="79"/>
      <c r="D87" s="85"/>
      <c r="E87" s="79"/>
      <c r="F87" s="78"/>
      <c r="G87" s="78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 spans="1:25" x14ac:dyDescent="0.2">
      <c r="A88" s="89"/>
      <c r="B88" s="85"/>
      <c r="C88" s="79"/>
      <c r="D88" s="85"/>
      <c r="E88" s="79"/>
      <c r="F88" s="78"/>
      <c r="G88" s="78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 spans="1:25" x14ac:dyDescent="0.2">
      <c r="A89" s="77"/>
      <c r="B89" s="85"/>
      <c r="C89" s="79"/>
      <c r="D89" s="85"/>
      <c r="E89" s="79"/>
      <c r="F89" s="85"/>
      <c r="G89" s="78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 spans="1:25" x14ac:dyDescent="0.2">
      <c r="A90" s="77"/>
      <c r="B90" s="85"/>
      <c r="C90" s="79"/>
      <c r="D90" s="85"/>
      <c r="E90" s="79"/>
      <c r="F90" s="85"/>
      <c r="G90" s="78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 spans="1:25" x14ac:dyDescent="0.2">
      <c r="A91" s="77"/>
      <c r="B91" s="85"/>
      <c r="C91" s="79"/>
      <c r="D91" s="85"/>
      <c r="E91" s="79"/>
      <c r="F91" s="85"/>
      <c r="G91" s="78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spans="1:25" x14ac:dyDescent="0.2">
      <c r="A92" s="77"/>
      <c r="B92" s="85"/>
      <c r="C92" s="79"/>
      <c r="D92" s="85"/>
      <c r="E92" s="79"/>
      <c r="F92" s="85"/>
      <c r="G92" s="78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spans="1:25" x14ac:dyDescent="0.2">
      <c r="A93" s="77"/>
      <c r="B93" s="85"/>
      <c r="C93" s="79"/>
      <c r="D93" s="85"/>
      <c r="E93" s="79"/>
      <c r="F93" s="85"/>
      <c r="G93" s="78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spans="1:25" x14ac:dyDescent="0.2">
      <c r="A94" s="77"/>
      <c r="B94" s="85"/>
      <c r="C94" s="79"/>
      <c r="D94" s="85"/>
      <c r="E94" s="79"/>
      <c r="F94" s="85"/>
      <c r="G94" s="78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spans="1:25" x14ac:dyDescent="0.2">
      <c r="A95" s="90"/>
      <c r="B95" s="91"/>
      <c r="C95" s="92"/>
      <c r="D95" s="91"/>
      <c r="E95" s="92"/>
      <c r="F95" s="93"/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spans="1:25" x14ac:dyDescent="0.2">
      <c r="A96" s="90"/>
      <c r="B96" s="91"/>
      <c r="C96" s="92"/>
      <c r="D96" s="91"/>
      <c r="E96" s="92"/>
      <c r="F96" s="93"/>
      <c r="G96" s="94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</row>
    <row r="97" spans="1:25" x14ac:dyDescent="0.2">
      <c r="A97" s="90"/>
      <c r="B97" s="91"/>
      <c r="C97" s="92"/>
      <c r="D97" s="91"/>
      <c r="E97" s="92"/>
      <c r="F97" s="93"/>
      <c r="G97" s="94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</row>
    <row r="98" spans="1:25" x14ac:dyDescent="0.2">
      <c r="A98" s="90"/>
      <c r="B98" s="91"/>
      <c r="C98" s="92"/>
      <c r="D98" s="91"/>
      <c r="E98" s="92"/>
      <c r="F98" s="93"/>
      <c r="G98" s="94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</row>
    <row r="99" spans="1:25" x14ac:dyDescent="0.2">
      <c r="A99" s="90"/>
      <c r="B99" s="91"/>
      <c r="C99" s="92"/>
      <c r="D99" s="91"/>
      <c r="E99" s="92"/>
      <c r="F99" s="93"/>
      <c r="G99" s="94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</row>
    <row r="100" spans="1:25" x14ac:dyDescent="0.2">
      <c r="A100" s="90"/>
      <c r="B100" s="91"/>
      <c r="C100" s="92"/>
      <c r="D100" s="91"/>
      <c r="E100" s="93"/>
      <c r="F100" s="93"/>
      <c r="G100" s="94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</row>
    <row r="101" spans="1:25" x14ac:dyDescent="0.2">
      <c r="A101" s="90"/>
      <c r="B101" s="91"/>
      <c r="C101" s="92"/>
      <c r="D101" s="91"/>
      <c r="E101" s="93"/>
      <c r="F101" s="93"/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</row>
    <row r="102" spans="1:25" x14ac:dyDescent="0.2">
      <c r="A102" s="90"/>
      <c r="B102" s="91"/>
      <c r="C102" s="92"/>
      <c r="D102" s="91"/>
      <c r="E102" s="93"/>
      <c r="F102" s="93"/>
      <c r="G102" s="94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</row>
    <row r="103" spans="1:25" x14ac:dyDescent="0.2">
      <c r="A103" s="90"/>
      <c r="B103" s="91"/>
      <c r="C103" s="92"/>
      <c r="D103" s="91"/>
      <c r="E103" s="93"/>
      <c r="F103" s="93"/>
      <c r="G103" s="94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</row>
    <row r="104" spans="1:25" x14ac:dyDescent="0.2">
      <c r="A104" s="90"/>
      <c r="B104" s="91"/>
      <c r="C104" s="92"/>
      <c r="D104" s="91"/>
      <c r="E104" s="93"/>
      <c r="F104" s="93"/>
      <c r="G104" s="94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</row>
    <row r="105" spans="1:25" x14ac:dyDescent="0.2">
      <c r="A105" s="90"/>
      <c r="B105" s="91"/>
      <c r="C105" s="92"/>
      <c r="D105" s="91"/>
      <c r="E105" s="93"/>
      <c r="F105" s="93"/>
      <c r="G105" s="94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</row>
    <row r="106" spans="1:25" x14ac:dyDescent="0.2">
      <c r="A106" s="90"/>
      <c r="B106" s="91"/>
      <c r="C106" s="92"/>
      <c r="D106" s="91"/>
      <c r="E106" s="93"/>
      <c r="F106" s="93"/>
      <c r="G106" s="94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</row>
    <row r="107" spans="1:25" x14ac:dyDescent="0.2">
      <c r="A107" s="90"/>
      <c r="B107" s="91"/>
      <c r="C107" s="92"/>
      <c r="D107" s="91"/>
      <c r="E107" s="93"/>
      <c r="F107" s="93"/>
      <c r="G107" s="94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</row>
    <row r="108" spans="1:25" x14ac:dyDescent="0.2">
      <c r="A108" s="90"/>
      <c r="B108" s="91"/>
      <c r="C108" s="92"/>
      <c r="D108" s="91"/>
      <c r="E108" s="93"/>
      <c r="F108" s="93"/>
      <c r="G108" s="94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</row>
    <row r="109" spans="1:25" x14ac:dyDescent="0.2">
      <c r="A109" s="90"/>
      <c r="B109" s="91"/>
      <c r="C109" s="92"/>
      <c r="D109" s="91"/>
      <c r="E109" s="93"/>
      <c r="F109" s="93"/>
      <c r="G109" s="94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</row>
    <row r="110" spans="1:25" x14ac:dyDescent="0.2">
      <c r="A110" s="90"/>
      <c r="B110" s="91"/>
      <c r="C110" s="92"/>
      <c r="D110" s="91"/>
      <c r="E110" s="93"/>
      <c r="F110" s="93"/>
      <c r="G110" s="94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</row>
    <row r="111" spans="1:25" x14ac:dyDescent="0.2">
      <c r="A111" s="90"/>
      <c r="B111" s="91"/>
      <c r="C111" s="92"/>
      <c r="D111" s="91"/>
      <c r="E111" s="93"/>
      <c r="F111" s="93"/>
      <c r="G111" s="94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</row>
    <row r="112" spans="1:25" x14ac:dyDescent="0.2">
      <c r="A112" s="90"/>
      <c r="B112" s="91"/>
      <c r="C112" s="92"/>
      <c r="D112" s="91"/>
      <c r="E112" s="93"/>
      <c r="F112" s="93"/>
      <c r="G112" s="94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</row>
    <row r="113" spans="1:25" x14ac:dyDescent="0.2">
      <c r="A113" s="90"/>
      <c r="B113" s="91"/>
      <c r="C113" s="92"/>
      <c r="D113" s="91"/>
      <c r="E113" s="93"/>
      <c r="F113" s="93"/>
      <c r="G113" s="94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</row>
    <row r="114" spans="1:25" x14ac:dyDescent="0.2">
      <c r="A114" s="90"/>
      <c r="B114" s="91"/>
      <c r="C114" s="92"/>
      <c r="D114" s="91"/>
      <c r="E114" s="93"/>
      <c r="F114" s="93"/>
      <c r="G114" s="94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</row>
    <row r="115" spans="1:25" x14ac:dyDescent="0.2">
      <c r="A115" s="90"/>
      <c r="B115" s="91"/>
      <c r="C115" s="92"/>
      <c r="D115" s="91"/>
      <c r="E115" s="93"/>
      <c r="F115" s="93"/>
      <c r="G115" s="94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</row>
    <row r="116" spans="1:25" x14ac:dyDescent="0.2">
      <c r="A116" s="77"/>
      <c r="B116" s="85"/>
      <c r="C116" s="79"/>
      <c r="D116" s="85"/>
      <c r="E116" s="79"/>
      <c r="F116" s="78"/>
      <c r="G116" s="88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x14ac:dyDescent="0.2">
      <c r="A117" s="77"/>
      <c r="B117" s="85"/>
      <c r="C117" s="79"/>
      <c r="D117" s="85"/>
      <c r="E117" s="79"/>
      <c r="F117" s="78"/>
      <c r="G117" s="78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spans="1:25" x14ac:dyDescent="0.2">
      <c r="A118" s="77"/>
      <c r="B118" s="85"/>
      <c r="C118" s="79"/>
      <c r="D118" s="85"/>
      <c r="E118" s="79"/>
      <c r="F118" s="78"/>
      <c r="G118" s="78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spans="1:25" x14ac:dyDescent="0.2">
      <c r="A119" s="77"/>
      <c r="B119" s="85"/>
      <c r="C119" s="79"/>
      <c r="D119" s="85"/>
      <c r="E119" s="79"/>
      <c r="F119" s="85"/>
      <c r="G119" s="78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spans="1:25" x14ac:dyDescent="0.2">
      <c r="A120" s="77"/>
      <c r="B120" s="85"/>
      <c r="C120" s="79"/>
      <c r="D120" s="85"/>
      <c r="E120" s="79"/>
      <c r="F120" s="85"/>
      <c r="G120" s="78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spans="1:25" x14ac:dyDescent="0.2">
      <c r="A121" s="77"/>
      <c r="B121" s="85"/>
      <c r="C121" s="79"/>
      <c r="D121" s="85"/>
      <c r="E121" s="79"/>
      <c r="F121" s="78"/>
      <c r="G121" s="78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</row>
    <row r="122" spans="1:25" x14ac:dyDescent="0.2">
      <c r="A122" s="77"/>
      <c r="B122" s="85"/>
      <c r="C122" s="79"/>
      <c r="D122" s="85"/>
      <c r="E122" s="79"/>
      <c r="F122" s="78"/>
      <c r="G122" s="78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</row>
    <row r="123" spans="1:25" x14ac:dyDescent="0.2">
      <c r="A123" s="77"/>
      <c r="B123" s="85"/>
      <c r="C123" s="79"/>
      <c r="D123" s="85"/>
      <c r="E123" s="79"/>
      <c r="F123" s="85"/>
      <c r="G123" s="78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</row>
    <row r="124" spans="1:25" x14ac:dyDescent="0.2">
      <c r="A124" s="77"/>
      <c r="B124" s="85"/>
      <c r="C124" s="79"/>
      <c r="D124" s="85"/>
      <c r="E124" s="79"/>
      <c r="F124" s="85"/>
      <c r="G124" s="78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</row>
    <row r="125" spans="1:25" x14ac:dyDescent="0.2">
      <c r="A125" s="77"/>
      <c r="B125" s="85"/>
      <c r="C125" s="79"/>
      <c r="D125" s="85"/>
      <c r="E125" s="79"/>
      <c r="F125" s="85"/>
      <c r="G125" s="78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</row>
    <row r="126" spans="1:25" x14ac:dyDescent="0.2">
      <c r="A126" s="77"/>
      <c r="B126" s="85"/>
      <c r="C126" s="79"/>
      <c r="D126" s="85"/>
      <c r="E126" s="79"/>
      <c r="F126" s="85"/>
      <c r="G126" s="78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</row>
    <row r="127" spans="1:25" x14ac:dyDescent="0.2">
      <c r="A127" s="77"/>
      <c r="B127" s="85"/>
      <c r="C127" s="79"/>
      <c r="D127" s="85"/>
      <c r="E127" s="79"/>
      <c r="F127" s="85"/>
      <c r="G127" s="78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</row>
    <row r="128" spans="1:25" x14ac:dyDescent="0.2">
      <c r="A128" s="77"/>
      <c r="B128" s="85"/>
      <c r="C128" s="79"/>
      <c r="D128" s="85"/>
      <c r="E128" s="79"/>
      <c r="F128" s="85"/>
      <c r="G128" s="78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</row>
    <row r="129" spans="1:25" x14ac:dyDescent="0.2">
      <c r="A129" s="77"/>
      <c r="B129" s="85"/>
      <c r="C129" s="79"/>
      <c r="D129" s="85"/>
      <c r="E129" s="79"/>
      <c r="F129" s="85"/>
      <c r="G129" s="88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B8B7"/>
  </sheetPr>
  <dimension ref="A1:Z9"/>
  <sheetViews>
    <sheetView showGridLines="0" zoomScaleNormal="100" workbookViewId="0">
      <pane ySplit="1" topLeftCell="A2" activePane="bottomLeft" state="frozen"/>
      <selection pane="bottomLeft" activeCell="C3" activeCellId="1" sqref="A1:Z9"/>
    </sheetView>
  </sheetViews>
  <sheetFormatPr baseColWidth="10" defaultColWidth="9.33203125" defaultRowHeight="11.25" x14ac:dyDescent="0.2"/>
  <cols>
    <col min="1" max="1" width="41.83203125" customWidth="1"/>
    <col min="2" max="2" width="40.5" customWidth="1"/>
    <col min="3" max="3" width="52.1640625" customWidth="1"/>
    <col min="4" max="4" width="36.1640625" customWidth="1"/>
    <col min="5" max="1025" width="16.83203125" customWidth="1"/>
  </cols>
  <sheetData>
    <row r="1" spans="1:26" ht="12.75" x14ac:dyDescent="0.2">
      <c r="A1" s="96" t="s">
        <v>142</v>
      </c>
      <c r="B1" s="96" t="s">
        <v>143</v>
      </c>
      <c r="C1" s="96" t="s">
        <v>144</v>
      </c>
      <c r="D1" s="9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" x14ac:dyDescent="0.2">
      <c r="A2" s="40" t="s">
        <v>49</v>
      </c>
      <c r="B2" s="98" t="s">
        <v>145</v>
      </c>
      <c r="C2" s="98" t="s">
        <v>146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40" t="s">
        <v>147</v>
      </c>
      <c r="B3" s="98" t="s">
        <v>148</v>
      </c>
      <c r="C3" s="9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0" t="s">
        <v>149</v>
      </c>
      <c r="B4" s="98" t="s">
        <v>150</v>
      </c>
      <c r="C4" s="9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40" t="s">
        <v>151</v>
      </c>
      <c r="B5" s="98" t="s">
        <v>152</v>
      </c>
      <c r="C5" s="9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40"/>
      <c r="B6" s="98"/>
      <c r="C6" s="9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40"/>
      <c r="B7" s="98"/>
      <c r="C7" s="9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40"/>
      <c r="B8" s="98"/>
      <c r="C8" s="9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99"/>
      <c r="B9" s="100"/>
      <c r="C9" s="100"/>
      <c r="D9" s="10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catalog</vt:lpstr>
      <vt:lpstr>dataset</vt:lpstr>
      <vt:lpstr>distribution</vt:lpstr>
      <vt:lpstr>field</vt:lpstr>
      <vt:lpstr>theme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Castellaro</dc:creator>
  <cp:lastModifiedBy>Malena Libman</cp:lastModifiedBy>
  <cp:revision>7</cp:revision>
  <dcterms:created xsi:type="dcterms:W3CDTF">2018-03-01T11:58:59Z</dcterms:created>
  <dcterms:modified xsi:type="dcterms:W3CDTF">2018-03-02T18:28:07Z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