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gusto.filho\Bioestatistica_R\Matheus_Pinton&amp;Pedro_Henrique\"/>
    </mc:Choice>
  </mc:AlternateContent>
  <bookViews>
    <workbookView xWindow="0" yWindow="0" windowWidth="12120" windowHeight="4890"/>
  </bookViews>
  <sheets>
    <sheet name="base" sheetId="1" r:id="rId1"/>
  </sheets>
  <definedNames>
    <definedName name="_xlnm._FilterDatabase" localSheetId="0" hidden="1">base!$A$1:$AI$10</definedName>
  </definedNames>
  <calcPr calcId="162913"/>
</workbook>
</file>

<file path=xl/calcChain.xml><?xml version="1.0" encoding="utf-8"?>
<calcChain xmlns="http://schemas.openxmlformats.org/spreadsheetml/2006/main">
  <c r="AB10" i="1" l="1"/>
  <c r="AB9" i="1"/>
  <c r="AB8" i="1"/>
  <c r="AB7" i="1"/>
  <c r="AB6" i="1"/>
  <c r="AB5" i="1"/>
  <c r="AB4" i="1"/>
  <c r="AB3" i="1"/>
  <c r="AB2" i="1"/>
  <c r="X10" i="1"/>
  <c r="X9" i="1"/>
  <c r="X8" i="1"/>
  <c r="X7" i="1"/>
  <c r="X6" i="1"/>
  <c r="X5" i="1"/>
  <c r="X4" i="1"/>
  <c r="X3" i="1"/>
  <c r="X2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<sst xmlns="http://schemas.openxmlformats.org/spreadsheetml/2006/main" count="176" uniqueCount="107">
  <si>
    <t>Carimbo de data/hora</t>
  </si>
  <si>
    <t xml:space="preserve">Nome: </t>
  </si>
  <si>
    <t>Data de nascimento:</t>
  </si>
  <si>
    <t>Idade:</t>
  </si>
  <si>
    <t>Posição:</t>
  </si>
  <si>
    <t>Data da Lesão:</t>
  </si>
  <si>
    <t>Mecanismo da lesão:</t>
  </si>
  <si>
    <t>Data da RM:</t>
  </si>
  <si>
    <t>Resultado da RM: Lesão?</t>
  </si>
  <si>
    <t>Se sim, especifique o grau da lesão:</t>
  </si>
  <si>
    <t>Lateralidade da lesão:</t>
  </si>
  <si>
    <t>Músculo acometido:</t>
  </si>
  <si>
    <t>Data do Exame Físico:</t>
  </si>
  <si>
    <t>Ectoscopia:</t>
  </si>
  <si>
    <t>Palpação: presença de GAP?</t>
  </si>
  <si>
    <t>Local da dor:</t>
  </si>
  <si>
    <t>Força isométrica 30° - D</t>
  </si>
  <si>
    <t>Força isométrica 30° - Lado Acometido</t>
  </si>
  <si>
    <t>Força isométrica 45° - D</t>
  </si>
  <si>
    <t>Força isométrica 45° - Lado Acometido</t>
  </si>
  <si>
    <t>Força isométrica 60° - D</t>
  </si>
  <si>
    <t>Força isométrica 60° - Lado Acometido</t>
  </si>
  <si>
    <t>Força isométrica 30° - E</t>
  </si>
  <si>
    <t>Força isométrica 30° - Lado Não acometido</t>
  </si>
  <si>
    <t>Força isométrica 45° - E</t>
  </si>
  <si>
    <t>Força isométrica 45° - Lado Não acometido</t>
  </si>
  <si>
    <t>Força isométrica 60° - E</t>
  </si>
  <si>
    <t>Força isométrica 60° - Lado Não acometido</t>
  </si>
  <si>
    <t>Alongamento:</t>
  </si>
  <si>
    <t>Peso (Kg)</t>
  </si>
  <si>
    <t>Altura (m)</t>
  </si>
  <si>
    <t>Alavanca (cm)</t>
  </si>
  <si>
    <t>Pedro Henrique Oliveira de Souza</t>
  </si>
  <si>
    <t xml:space="preserve">Lateral esquerdo </t>
  </si>
  <si>
    <t>Chute</t>
  </si>
  <si>
    <t>Sim</t>
  </si>
  <si>
    <t xml:space="preserve">II C </t>
  </si>
  <si>
    <t>Esquerda</t>
  </si>
  <si>
    <t>Tendão conjunto</t>
  </si>
  <si>
    <t>Sem alterações</t>
  </si>
  <si>
    <t>Não</t>
  </si>
  <si>
    <t>1/3 proximal</t>
  </si>
  <si>
    <t>Doloroso</t>
  </si>
  <si>
    <t>Kauan Guilherme</t>
  </si>
  <si>
    <t>Meio campo</t>
  </si>
  <si>
    <t xml:space="preserve">II A </t>
  </si>
  <si>
    <t>Direita</t>
  </si>
  <si>
    <t>Bíceps femoral</t>
  </si>
  <si>
    <t>Alteração volume</t>
  </si>
  <si>
    <t>1/3 médio</t>
  </si>
  <si>
    <t>Hendel dos Santos Nascimento</t>
  </si>
  <si>
    <t xml:space="preserve">Meio campo </t>
  </si>
  <si>
    <t>Arranque</t>
  </si>
  <si>
    <t xml:space="preserve">II B </t>
  </si>
  <si>
    <t>Semitendíneo</t>
  </si>
  <si>
    <t>24.7 KgF</t>
  </si>
  <si>
    <t>21.8 KgF</t>
  </si>
  <si>
    <t>20.3 KgF</t>
  </si>
  <si>
    <t>48.4 KgF</t>
  </si>
  <si>
    <t>41.2 KgF</t>
  </si>
  <si>
    <t>38.9 KgF</t>
  </si>
  <si>
    <t>José Phelipe dos Santos</t>
  </si>
  <si>
    <t>II B</t>
  </si>
  <si>
    <t>1/3 distal</t>
  </si>
  <si>
    <t>46.9 KgF</t>
  </si>
  <si>
    <t>30.2 KgF</t>
  </si>
  <si>
    <t>30.4 KgF</t>
  </si>
  <si>
    <t>46 KgF</t>
  </si>
  <si>
    <t>35.4 KgF</t>
  </si>
  <si>
    <t>37.2 KgF</t>
  </si>
  <si>
    <t>Lateral esquerdo</t>
  </si>
  <si>
    <t xml:space="preserve">I B </t>
  </si>
  <si>
    <t>40.6 Kgf</t>
  </si>
  <si>
    <t>31.6 Kgf</t>
  </si>
  <si>
    <t>31.8 Kgf</t>
  </si>
  <si>
    <t>33.1 Kgf</t>
  </si>
  <si>
    <t>27.9 Kgf</t>
  </si>
  <si>
    <t>29.65 Kgf</t>
  </si>
  <si>
    <t>Kauã Rocha Soares</t>
  </si>
  <si>
    <t>Zagueiro</t>
  </si>
  <si>
    <t xml:space="preserve">I A </t>
  </si>
  <si>
    <t>29,8 KgF</t>
  </si>
  <si>
    <t>40,3 KgF</t>
  </si>
  <si>
    <t>38,8 KgF</t>
  </si>
  <si>
    <t>38,2 KgF</t>
  </si>
  <si>
    <t>38.2 KgF</t>
  </si>
  <si>
    <t>36,7 KgF</t>
  </si>
  <si>
    <t>40,9 KgF</t>
  </si>
  <si>
    <t>Não doloroso</t>
  </si>
  <si>
    <t>Gustavo Fernandes Mesquita</t>
  </si>
  <si>
    <t>Atacante</t>
  </si>
  <si>
    <t>26.1 KgF</t>
  </si>
  <si>
    <t>0 KgF</t>
  </si>
  <si>
    <t>26.7 KgF</t>
  </si>
  <si>
    <t>Mateus José Iseppe</t>
  </si>
  <si>
    <t>49.7 KgF</t>
  </si>
  <si>
    <t>36 KgF</t>
  </si>
  <si>
    <t>42 KgF</t>
  </si>
  <si>
    <t>40.8 KgF</t>
  </si>
  <si>
    <t>34 KgF</t>
  </si>
  <si>
    <t>30 KgF</t>
  </si>
  <si>
    <t>35.9 KgF</t>
  </si>
  <si>
    <t>45.8 KgF</t>
  </si>
  <si>
    <t>41.6 KgF</t>
  </si>
  <si>
    <t xml:space="preserve"> % Perda de força 30 grau</t>
  </si>
  <si>
    <t xml:space="preserve"> % Perda de força 45 grau</t>
  </si>
  <si>
    <t xml:space="preserve"> % Perda de força 60 grau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</si>
</sst>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0" fillId="2" borderId="0" xfId="0" applyFont="1" applyFill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10" fontId="1" fillId="0" borderId="1" xfId="1" applyNumberFormat="1" applyFont="1" applyBorder="1" applyAlignment="1">
      <alignment horizontal="center"/>
    </xf>
    <xf numFmtId="0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"/>
  <sheetViews>
    <sheetView tabSelected="1" topLeftCell="S1" zoomScale="150" zoomScaleNormal="150" workbookViewId="0">
      <pane ySplit="1" topLeftCell="A2" activePane="bottomLeft" state="frozen"/>
      <selection pane="bottomLeft" activeCell="T13" sqref="T13"/>
    </sheetView>
  </sheetViews>
  <sheetFormatPr defaultColWidth="12.5703125" defaultRowHeight="15.75" customHeight="1" x14ac:dyDescent="0.2"/>
  <cols>
    <col min="1" max="1" width="18.85546875" customWidth="1"/>
    <col min="2" max="2" width="29.28515625" bestFit="1" customWidth="1"/>
    <col min="3" max="5" width="18.85546875" customWidth="1"/>
    <col min="6" max="6" width="18.85546875" style="1" customWidth="1"/>
    <col min="7" max="7" width="21.28515625" bestFit="1" customWidth="1"/>
    <col min="8" max="8" width="18.85546875" style="1" customWidth="1"/>
    <col min="9" max="9" width="25.140625" bestFit="1" customWidth="1"/>
    <col min="10" max="10" width="18.85546875" customWidth="1"/>
    <col min="11" max="11" width="21.7109375" bestFit="1" customWidth="1"/>
    <col min="12" max="12" width="20.28515625" bestFit="1" customWidth="1"/>
    <col min="13" max="13" width="18.85546875" style="1" customWidth="1"/>
    <col min="14" max="16" width="18.85546875" customWidth="1"/>
    <col min="17" max="17" width="23.85546875" style="1" bestFit="1" customWidth="1"/>
    <col min="18" max="18" width="36.42578125" bestFit="1" customWidth="1"/>
    <col min="19" max="19" width="40" bestFit="1" customWidth="1"/>
    <col min="20" max="20" width="40" style="11" customWidth="1"/>
    <col min="21" max="21" width="23.85546875" style="1" bestFit="1" customWidth="1"/>
    <col min="22" max="22" width="36.42578125" bestFit="1" customWidth="1"/>
    <col min="23" max="23" width="40" bestFit="1" customWidth="1"/>
    <col min="24" max="24" width="36.42578125" customWidth="1"/>
    <col min="25" max="25" width="23.85546875" style="1" bestFit="1" customWidth="1"/>
    <col min="26" max="26" width="36.42578125" bestFit="1" customWidth="1"/>
    <col min="27" max="27" width="40" bestFit="1" customWidth="1"/>
    <col min="28" max="28" width="36.42578125" customWidth="1"/>
    <col min="29" max="31" width="23.85546875" style="1" bestFit="1" customWidth="1"/>
    <col min="32" max="32" width="18.85546875" style="1" customWidth="1"/>
    <col min="33" max="41" width="18.85546875" customWidth="1"/>
  </cols>
  <sheetData>
    <row r="1" spans="1:35" ht="12.75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4" t="s">
        <v>17</v>
      </c>
      <c r="S1" s="4" t="s">
        <v>23</v>
      </c>
      <c r="T1" s="10" t="s">
        <v>104</v>
      </c>
      <c r="U1" s="5" t="s">
        <v>18</v>
      </c>
      <c r="V1" s="4" t="s">
        <v>19</v>
      </c>
      <c r="W1" s="4" t="s">
        <v>25</v>
      </c>
      <c r="X1" s="10" t="s">
        <v>105</v>
      </c>
      <c r="Y1" s="5" t="s">
        <v>20</v>
      </c>
      <c r="Z1" s="4" t="s">
        <v>21</v>
      </c>
      <c r="AA1" s="4" t="s">
        <v>27</v>
      </c>
      <c r="AB1" s="10" t="s">
        <v>106</v>
      </c>
      <c r="AC1" s="5" t="s">
        <v>22</v>
      </c>
      <c r="AD1" s="5" t="s">
        <v>24</v>
      </c>
      <c r="AE1" s="5" t="s">
        <v>26</v>
      </c>
      <c r="AF1" s="2" t="s">
        <v>28</v>
      </c>
      <c r="AG1" s="3" t="s">
        <v>29</v>
      </c>
      <c r="AH1" s="3" t="s">
        <v>30</v>
      </c>
      <c r="AI1" s="3" t="s">
        <v>31</v>
      </c>
    </row>
    <row r="2" spans="1:35" ht="12.75" x14ac:dyDescent="0.2">
      <c r="A2" s="6">
        <v>45385.422474328705</v>
      </c>
      <c r="B2" s="7" t="s">
        <v>32</v>
      </c>
      <c r="C2" s="8">
        <v>38827</v>
      </c>
      <c r="D2" s="9">
        <v>17</v>
      </c>
      <c r="E2" s="9" t="s">
        <v>33</v>
      </c>
      <c r="F2" s="8">
        <v>45385</v>
      </c>
      <c r="G2" s="9" t="s">
        <v>34</v>
      </c>
      <c r="H2" s="8">
        <v>45385</v>
      </c>
      <c r="I2" s="9" t="s">
        <v>35</v>
      </c>
      <c r="J2" s="9" t="s">
        <v>36</v>
      </c>
      <c r="K2" s="9" t="s">
        <v>37</v>
      </c>
      <c r="L2" s="9" t="s">
        <v>38</v>
      </c>
      <c r="M2" s="8">
        <v>45385</v>
      </c>
      <c r="N2" s="9" t="s">
        <v>39</v>
      </c>
      <c r="O2" s="9" t="s">
        <v>40</v>
      </c>
      <c r="P2" s="9" t="s">
        <v>41</v>
      </c>
      <c r="Q2" s="7">
        <v>238</v>
      </c>
      <c r="R2" s="9">
        <v>4.3</v>
      </c>
      <c r="S2" s="9">
        <v>10.8</v>
      </c>
      <c r="T2" s="13">
        <f>R2/S2-1</f>
        <v>-0.60185185185185186</v>
      </c>
      <c r="U2" s="7">
        <v>121</v>
      </c>
      <c r="V2" s="9">
        <v>6.6</v>
      </c>
      <c r="W2" s="9">
        <v>5.5</v>
      </c>
      <c r="X2" s="12">
        <f>V2/W2-1</f>
        <v>0.19999999999999996</v>
      </c>
      <c r="Y2" s="7">
        <v>161</v>
      </c>
      <c r="Z2" s="9">
        <v>10</v>
      </c>
      <c r="AA2" s="9">
        <v>7.3</v>
      </c>
      <c r="AB2" s="12">
        <f>Z2/AA2-1</f>
        <v>0.36986301369863006</v>
      </c>
      <c r="AC2" s="7">
        <v>94</v>
      </c>
      <c r="AD2" s="7">
        <v>145</v>
      </c>
      <c r="AE2" s="7">
        <v>220</v>
      </c>
      <c r="AF2" s="7" t="s">
        <v>42</v>
      </c>
      <c r="AG2" s="9">
        <v>73</v>
      </c>
      <c r="AH2" s="9">
        <v>1.8</v>
      </c>
      <c r="AI2" s="9">
        <v>45</v>
      </c>
    </row>
    <row r="3" spans="1:35" ht="12.75" x14ac:dyDescent="0.2">
      <c r="A3" s="6">
        <v>45390.914932314816</v>
      </c>
      <c r="B3" s="7" t="s">
        <v>43</v>
      </c>
      <c r="C3" s="8">
        <v>38357</v>
      </c>
      <c r="D3" s="9">
        <v>19</v>
      </c>
      <c r="E3" s="9" t="s">
        <v>44</v>
      </c>
      <c r="F3" s="8">
        <v>45385</v>
      </c>
      <c r="G3" s="9" t="s">
        <v>34</v>
      </c>
      <c r="H3" s="8">
        <v>45387</v>
      </c>
      <c r="I3" s="9" t="s">
        <v>35</v>
      </c>
      <c r="J3" s="9" t="s">
        <v>45</v>
      </c>
      <c r="K3" s="9" t="s">
        <v>46</v>
      </c>
      <c r="L3" s="9" t="s">
        <v>47</v>
      </c>
      <c r="M3" s="8">
        <v>45387</v>
      </c>
      <c r="N3" s="9" t="s">
        <v>48</v>
      </c>
      <c r="O3" s="9" t="s">
        <v>40</v>
      </c>
      <c r="P3" s="9" t="s">
        <v>49</v>
      </c>
      <c r="Q3" s="7">
        <v>371</v>
      </c>
      <c r="R3" s="9">
        <v>16.8</v>
      </c>
      <c r="S3" s="9">
        <v>17.8</v>
      </c>
      <c r="T3" s="13">
        <f t="shared" ref="T3:T10" si="0">R3/S3-1</f>
        <v>-5.6179775280898903E-2</v>
      </c>
      <c r="U3" s="7">
        <v>322</v>
      </c>
      <c r="V3" s="9">
        <v>14.6</v>
      </c>
      <c r="W3" s="9">
        <v>15.7</v>
      </c>
      <c r="X3" s="12">
        <f t="shared" ref="X3:X10" si="1">V3/W3-1</f>
        <v>-7.0063694267515908E-2</v>
      </c>
      <c r="Y3" s="7">
        <v>226</v>
      </c>
      <c r="Z3" s="9">
        <v>10.199999999999999</v>
      </c>
      <c r="AA3" s="9">
        <v>9.3000000000000007</v>
      </c>
      <c r="AB3" s="12">
        <f t="shared" ref="AB3:AB10" si="2">Z3/AA3-1</f>
        <v>9.6774193548387011E-2</v>
      </c>
      <c r="AC3" s="7">
        <v>393</v>
      </c>
      <c r="AD3" s="7">
        <v>346</v>
      </c>
      <c r="AE3" s="7">
        <v>206</v>
      </c>
      <c r="AF3" s="7" t="s">
        <v>42</v>
      </c>
      <c r="AG3" s="9">
        <v>70</v>
      </c>
      <c r="AH3" s="9">
        <v>1.81</v>
      </c>
      <c r="AI3" s="9">
        <v>49.5</v>
      </c>
    </row>
    <row r="4" spans="1:35" ht="12.75" x14ac:dyDescent="0.2">
      <c r="A4" s="6">
        <v>45425.826684444444</v>
      </c>
      <c r="B4" s="7" t="s">
        <v>50</v>
      </c>
      <c r="C4" s="8">
        <v>39541</v>
      </c>
      <c r="D4" s="9">
        <v>16</v>
      </c>
      <c r="E4" s="9" t="s">
        <v>51</v>
      </c>
      <c r="F4" s="8">
        <v>45422</v>
      </c>
      <c r="G4" s="9" t="s">
        <v>52</v>
      </c>
      <c r="H4" s="8">
        <v>45423</v>
      </c>
      <c r="I4" s="9" t="s">
        <v>35</v>
      </c>
      <c r="J4" s="9" t="s">
        <v>53</v>
      </c>
      <c r="K4" s="9" t="s">
        <v>46</v>
      </c>
      <c r="L4" s="9" t="s">
        <v>54</v>
      </c>
      <c r="M4" s="8">
        <v>45423</v>
      </c>
      <c r="N4" s="9" t="s">
        <v>39</v>
      </c>
      <c r="O4" s="9" t="s">
        <v>40</v>
      </c>
      <c r="P4" s="9" t="s">
        <v>49</v>
      </c>
      <c r="Q4" s="7" t="s">
        <v>55</v>
      </c>
      <c r="R4" s="9">
        <v>24.7</v>
      </c>
      <c r="S4" s="9">
        <v>48.4</v>
      </c>
      <c r="T4" s="13">
        <f t="shared" si="0"/>
        <v>-0.48966942148760328</v>
      </c>
      <c r="U4" s="7" t="s">
        <v>56</v>
      </c>
      <c r="V4" s="9">
        <v>21.8</v>
      </c>
      <c r="W4" s="9">
        <v>41.2</v>
      </c>
      <c r="X4" s="12">
        <f t="shared" si="1"/>
        <v>-0.470873786407767</v>
      </c>
      <c r="Y4" s="7" t="s">
        <v>57</v>
      </c>
      <c r="Z4" s="9">
        <v>20.3</v>
      </c>
      <c r="AA4" s="9">
        <v>38.9</v>
      </c>
      <c r="AB4" s="12">
        <f t="shared" si="2"/>
        <v>-0.47814910025706936</v>
      </c>
      <c r="AC4" s="7" t="s">
        <v>58</v>
      </c>
      <c r="AD4" s="7" t="s">
        <v>59</v>
      </c>
      <c r="AE4" s="7" t="s">
        <v>60</v>
      </c>
      <c r="AF4" s="7" t="s">
        <v>42</v>
      </c>
      <c r="AG4" s="9">
        <v>70.5</v>
      </c>
      <c r="AH4" s="9">
        <v>1.78</v>
      </c>
      <c r="AI4" s="9">
        <v>95</v>
      </c>
    </row>
    <row r="5" spans="1:35" ht="12.75" x14ac:dyDescent="0.2">
      <c r="A5" s="6">
        <v>45431.705828368053</v>
      </c>
      <c r="B5" s="7" t="s">
        <v>61</v>
      </c>
      <c r="C5" s="8">
        <v>38517</v>
      </c>
      <c r="D5" s="9">
        <v>18</v>
      </c>
      <c r="E5" s="9" t="s">
        <v>44</v>
      </c>
      <c r="F5" s="8">
        <v>45425</v>
      </c>
      <c r="G5" s="9" t="s">
        <v>52</v>
      </c>
      <c r="H5" s="8">
        <v>45426</v>
      </c>
      <c r="I5" s="9" t="s">
        <v>35</v>
      </c>
      <c r="J5" s="9" t="s">
        <v>62</v>
      </c>
      <c r="K5" s="9" t="s">
        <v>46</v>
      </c>
      <c r="L5" s="9" t="s">
        <v>47</v>
      </c>
      <c r="M5" s="8">
        <v>38213</v>
      </c>
      <c r="N5" s="9" t="s">
        <v>39</v>
      </c>
      <c r="O5" s="9" t="s">
        <v>40</v>
      </c>
      <c r="P5" s="9" t="s">
        <v>63</v>
      </c>
      <c r="Q5" s="7" t="s">
        <v>64</v>
      </c>
      <c r="R5" s="9">
        <v>46.9</v>
      </c>
      <c r="S5" s="9">
        <v>46</v>
      </c>
      <c r="T5" s="13">
        <f t="shared" si="0"/>
        <v>1.9565217391304346E-2</v>
      </c>
      <c r="U5" s="7" t="s">
        <v>65</v>
      </c>
      <c r="V5" s="9">
        <v>30.2</v>
      </c>
      <c r="W5" s="9">
        <v>35.4</v>
      </c>
      <c r="X5" s="12">
        <f t="shared" si="1"/>
        <v>-0.14689265536723162</v>
      </c>
      <c r="Y5" s="7" t="s">
        <v>66</v>
      </c>
      <c r="Z5" s="9">
        <v>30.4</v>
      </c>
      <c r="AA5" s="9">
        <v>37.200000000000003</v>
      </c>
      <c r="AB5" s="12">
        <f t="shared" si="2"/>
        <v>-0.18279569892473124</v>
      </c>
      <c r="AC5" s="7" t="s">
        <v>67</v>
      </c>
      <c r="AD5" s="7" t="s">
        <v>68</v>
      </c>
      <c r="AE5" s="7" t="s">
        <v>69</v>
      </c>
      <c r="AF5" s="7" t="s">
        <v>42</v>
      </c>
      <c r="AG5" s="9">
        <v>75.5</v>
      </c>
      <c r="AH5" s="9">
        <v>1.75</v>
      </c>
      <c r="AI5" s="9">
        <v>48.5</v>
      </c>
    </row>
    <row r="6" spans="1:35" ht="12.75" x14ac:dyDescent="0.2">
      <c r="A6" s="6">
        <v>45476.390766018521</v>
      </c>
      <c r="B6" s="7" t="s">
        <v>32</v>
      </c>
      <c r="C6" s="8">
        <v>38827</v>
      </c>
      <c r="D6" s="9">
        <v>18</v>
      </c>
      <c r="E6" s="9" t="s">
        <v>70</v>
      </c>
      <c r="F6" s="8">
        <v>45464</v>
      </c>
      <c r="G6" s="9" t="s">
        <v>52</v>
      </c>
      <c r="H6" s="8">
        <v>45464</v>
      </c>
      <c r="I6" s="9" t="s">
        <v>35</v>
      </c>
      <c r="J6" s="9" t="s">
        <v>71</v>
      </c>
      <c r="K6" s="9" t="s">
        <v>37</v>
      </c>
      <c r="L6" s="9" t="s">
        <v>47</v>
      </c>
      <c r="M6" s="8">
        <v>45464</v>
      </c>
      <c r="N6" s="9" t="s">
        <v>48</v>
      </c>
      <c r="O6" s="9" t="s">
        <v>40</v>
      </c>
      <c r="P6" s="9" t="s">
        <v>49</v>
      </c>
      <c r="Q6" s="7" t="s">
        <v>72</v>
      </c>
      <c r="R6" s="9">
        <v>33.1</v>
      </c>
      <c r="S6" s="9">
        <v>40.6</v>
      </c>
      <c r="T6" s="13">
        <f t="shared" si="0"/>
        <v>-0.18472906403940881</v>
      </c>
      <c r="U6" s="7" t="s">
        <v>73</v>
      </c>
      <c r="V6" s="9">
        <v>27.9</v>
      </c>
      <c r="W6" s="9">
        <v>31.6</v>
      </c>
      <c r="X6" s="12">
        <f t="shared" si="1"/>
        <v>-0.11708860759493678</v>
      </c>
      <c r="Y6" s="7" t="s">
        <v>74</v>
      </c>
      <c r="Z6" s="9">
        <v>29.65</v>
      </c>
      <c r="AA6" s="9">
        <v>31.8</v>
      </c>
      <c r="AB6" s="12">
        <f t="shared" si="2"/>
        <v>-6.7610062893081802E-2</v>
      </c>
      <c r="AC6" s="7" t="s">
        <v>75</v>
      </c>
      <c r="AD6" s="7" t="s">
        <v>76</v>
      </c>
      <c r="AE6" s="7" t="s">
        <v>77</v>
      </c>
      <c r="AF6" s="7" t="s">
        <v>42</v>
      </c>
      <c r="AG6" s="9">
        <v>73</v>
      </c>
      <c r="AH6" s="9">
        <v>1.8</v>
      </c>
      <c r="AI6" s="9">
        <v>45</v>
      </c>
    </row>
    <row r="7" spans="1:35" ht="12.75" x14ac:dyDescent="0.2">
      <c r="A7" s="6">
        <v>45484.499017060181</v>
      </c>
      <c r="B7" s="7" t="s">
        <v>78</v>
      </c>
      <c r="C7" s="8">
        <v>38439</v>
      </c>
      <c r="D7" s="9">
        <v>19</v>
      </c>
      <c r="E7" s="9" t="s">
        <v>79</v>
      </c>
      <c r="F7" s="8">
        <v>45481</v>
      </c>
      <c r="G7" s="9" t="s">
        <v>52</v>
      </c>
      <c r="H7" s="8">
        <v>45481</v>
      </c>
      <c r="I7" s="9" t="s">
        <v>35</v>
      </c>
      <c r="J7" s="9" t="s">
        <v>80</v>
      </c>
      <c r="K7" s="9" t="s">
        <v>46</v>
      </c>
      <c r="L7" s="9" t="s">
        <v>47</v>
      </c>
      <c r="M7" s="8">
        <v>45481</v>
      </c>
      <c r="N7" s="9" t="s">
        <v>39</v>
      </c>
      <c r="O7" s="9" t="s">
        <v>40</v>
      </c>
      <c r="P7" s="9" t="s">
        <v>49</v>
      </c>
      <c r="Q7" s="7" t="s">
        <v>81</v>
      </c>
      <c r="R7" s="9">
        <v>29.8</v>
      </c>
      <c r="S7" s="9">
        <v>38.200000000000003</v>
      </c>
      <c r="T7" s="13">
        <f t="shared" si="0"/>
        <v>-0.21989528795811519</v>
      </c>
      <c r="U7" s="7" t="s">
        <v>82</v>
      </c>
      <c r="V7" s="9">
        <v>40.299999999999997</v>
      </c>
      <c r="W7" s="9">
        <v>36.700000000000003</v>
      </c>
      <c r="X7" s="12">
        <f t="shared" si="1"/>
        <v>9.8092643051771011E-2</v>
      </c>
      <c r="Y7" s="7" t="s">
        <v>83</v>
      </c>
      <c r="Z7" s="9">
        <v>38.799999999999997</v>
      </c>
      <c r="AA7" s="9">
        <v>40.9</v>
      </c>
      <c r="AB7" s="12">
        <f t="shared" si="2"/>
        <v>-5.1344743276283689E-2</v>
      </c>
      <c r="AC7" s="7" t="s">
        <v>84</v>
      </c>
      <c r="AD7" s="7" t="s">
        <v>86</v>
      </c>
      <c r="AE7" s="7" t="s">
        <v>87</v>
      </c>
      <c r="AF7" s="7" t="s">
        <v>88</v>
      </c>
      <c r="AG7" s="9">
        <v>79</v>
      </c>
      <c r="AH7" s="9">
        <v>1.84</v>
      </c>
      <c r="AI7" s="9">
        <v>45</v>
      </c>
    </row>
    <row r="8" spans="1:35" ht="12.75" x14ac:dyDescent="0.2">
      <c r="A8" s="6">
        <v>45525.605582152777</v>
      </c>
      <c r="B8" s="7" t="s">
        <v>89</v>
      </c>
      <c r="C8" s="8">
        <v>39099</v>
      </c>
      <c r="D8" s="9">
        <v>17</v>
      </c>
      <c r="E8" s="9" t="s">
        <v>90</v>
      </c>
      <c r="F8" s="8">
        <v>45522</v>
      </c>
      <c r="G8" s="9" t="s">
        <v>52</v>
      </c>
      <c r="H8" s="8">
        <v>45523</v>
      </c>
      <c r="I8" s="9" t="s">
        <v>35</v>
      </c>
      <c r="J8" s="9" t="s">
        <v>53</v>
      </c>
      <c r="K8" s="9" t="s">
        <v>37</v>
      </c>
      <c r="L8" s="9" t="s">
        <v>47</v>
      </c>
      <c r="M8" s="8">
        <v>45523</v>
      </c>
      <c r="N8" s="9" t="s">
        <v>39</v>
      </c>
      <c r="O8" s="9" t="s">
        <v>40</v>
      </c>
      <c r="P8" s="9" t="s">
        <v>49</v>
      </c>
      <c r="Q8" s="7" t="s">
        <v>91</v>
      </c>
      <c r="R8" s="9">
        <v>0</v>
      </c>
      <c r="S8" s="9">
        <v>26.1</v>
      </c>
      <c r="T8" s="13">
        <f t="shared" si="0"/>
        <v>-1</v>
      </c>
      <c r="U8" s="7" t="s">
        <v>85</v>
      </c>
      <c r="V8" s="9">
        <v>0</v>
      </c>
      <c r="W8" s="9">
        <v>38.200000000000003</v>
      </c>
      <c r="X8" s="12">
        <f t="shared" si="1"/>
        <v>-1</v>
      </c>
      <c r="Y8" s="7" t="s">
        <v>93</v>
      </c>
      <c r="Z8" s="9">
        <v>0</v>
      </c>
      <c r="AA8" s="9">
        <v>26.7</v>
      </c>
      <c r="AB8" s="12">
        <f t="shared" si="2"/>
        <v>-1</v>
      </c>
      <c r="AC8" s="7" t="s">
        <v>92</v>
      </c>
      <c r="AD8" s="7" t="s">
        <v>92</v>
      </c>
      <c r="AE8" s="7" t="s">
        <v>92</v>
      </c>
      <c r="AF8" s="7" t="s">
        <v>42</v>
      </c>
      <c r="AG8" s="9">
        <v>74.2</v>
      </c>
      <c r="AH8" s="9">
        <v>1.72</v>
      </c>
      <c r="AI8" s="9">
        <v>68</v>
      </c>
    </row>
    <row r="9" spans="1:35" ht="12.75" x14ac:dyDescent="0.2">
      <c r="A9" s="6">
        <v>45525.615160196758</v>
      </c>
      <c r="B9" s="7" t="s">
        <v>94</v>
      </c>
      <c r="C9" s="8">
        <v>38839</v>
      </c>
      <c r="D9" s="9">
        <v>18</v>
      </c>
      <c r="E9" s="9" t="s">
        <v>90</v>
      </c>
      <c r="F9" s="8">
        <v>45524</v>
      </c>
      <c r="G9" s="9" t="s">
        <v>52</v>
      </c>
      <c r="H9" s="8">
        <v>45524</v>
      </c>
      <c r="I9" s="9" t="s">
        <v>35</v>
      </c>
      <c r="J9" s="9" t="s">
        <v>71</v>
      </c>
      <c r="K9" s="9" t="s">
        <v>46</v>
      </c>
      <c r="L9" s="9" t="s">
        <v>47</v>
      </c>
      <c r="M9" s="8">
        <v>45525</v>
      </c>
      <c r="N9" s="9" t="s">
        <v>39</v>
      </c>
      <c r="O9" s="9" t="s">
        <v>40</v>
      </c>
      <c r="P9" s="9" t="s">
        <v>49</v>
      </c>
      <c r="Q9" s="7" t="s">
        <v>95</v>
      </c>
      <c r="R9" s="9">
        <v>49.7</v>
      </c>
      <c r="S9" s="9">
        <v>42</v>
      </c>
      <c r="T9" s="13">
        <f t="shared" si="0"/>
        <v>0.18333333333333335</v>
      </c>
      <c r="U9" s="7" t="s">
        <v>96</v>
      </c>
      <c r="V9" s="9">
        <v>36</v>
      </c>
      <c r="W9" s="9">
        <v>40.799999999999997</v>
      </c>
      <c r="X9" s="12">
        <f t="shared" si="1"/>
        <v>-0.11764705882352933</v>
      </c>
      <c r="Y9" s="7" t="s">
        <v>96</v>
      </c>
      <c r="Z9" s="9">
        <v>36</v>
      </c>
      <c r="AA9" s="9">
        <v>40.799999999999997</v>
      </c>
      <c r="AB9" s="12">
        <f t="shared" si="2"/>
        <v>-0.11764705882352933</v>
      </c>
      <c r="AC9" s="7" t="s">
        <v>97</v>
      </c>
      <c r="AD9" s="7" t="s">
        <v>98</v>
      </c>
      <c r="AE9" s="7" t="s">
        <v>98</v>
      </c>
      <c r="AF9" s="7" t="s">
        <v>88</v>
      </c>
      <c r="AG9" s="9">
        <v>88</v>
      </c>
      <c r="AH9" s="9">
        <v>1.77</v>
      </c>
      <c r="AI9" s="9">
        <v>38</v>
      </c>
    </row>
    <row r="10" spans="1:35" ht="12.75" x14ac:dyDescent="0.2">
      <c r="A10" s="6">
        <v>45532.608513726853</v>
      </c>
      <c r="B10" s="7" t="s">
        <v>78</v>
      </c>
      <c r="C10" s="8">
        <v>38439</v>
      </c>
      <c r="D10" s="9">
        <v>19</v>
      </c>
      <c r="E10" s="9" t="s">
        <v>79</v>
      </c>
      <c r="F10" s="8">
        <v>45526</v>
      </c>
      <c r="G10" s="9" t="s">
        <v>52</v>
      </c>
      <c r="H10" s="8">
        <v>45527</v>
      </c>
      <c r="I10" s="9" t="s">
        <v>35</v>
      </c>
      <c r="J10" s="9" t="s">
        <v>62</v>
      </c>
      <c r="K10" s="9" t="s">
        <v>46</v>
      </c>
      <c r="L10" s="9" t="s">
        <v>47</v>
      </c>
      <c r="M10" s="8">
        <v>45527</v>
      </c>
      <c r="N10" s="9" t="s">
        <v>39</v>
      </c>
      <c r="O10" s="9" t="s">
        <v>40</v>
      </c>
      <c r="P10" s="9" t="s">
        <v>49</v>
      </c>
      <c r="Q10" s="7" t="s">
        <v>99</v>
      </c>
      <c r="R10" s="9">
        <v>34</v>
      </c>
      <c r="S10" s="9">
        <v>35.9</v>
      </c>
      <c r="T10" s="13">
        <f t="shared" si="0"/>
        <v>-5.2924791086350953E-2</v>
      </c>
      <c r="U10" s="7" t="s">
        <v>100</v>
      </c>
      <c r="V10" s="9">
        <v>30</v>
      </c>
      <c r="W10" s="9">
        <v>45.8</v>
      </c>
      <c r="X10" s="12">
        <f t="shared" si="1"/>
        <v>-0.34497816593886454</v>
      </c>
      <c r="Y10" s="7" t="s">
        <v>92</v>
      </c>
      <c r="Z10" s="9">
        <v>0</v>
      </c>
      <c r="AA10" s="9">
        <v>41.6</v>
      </c>
      <c r="AB10" s="12">
        <f t="shared" si="2"/>
        <v>-1</v>
      </c>
      <c r="AC10" s="7" t="s">
        <v>101</v>
      </c>
      <c r="AD10" s="7" t="s">
        <v>102</v>
      </c>
      <c r="AE10" s="7" t="s">
        <v>103</v>
      </c>
      <c r="AF10" s="7" t="s">
        <v>42</v>
      </c>
      <c r="AG10" s="9">
        <v>79</v>
      </c>
      <c r="AH10" s="9">
        <v>1.84</v>
      </c>
      <c r="AI10" s="9">
        <v>48</v>
      </c>
    </row>
  </sheetData>
  <autoFilter ref="A1:AI10"/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Augusto Sousa da Silva Filho</cp:lastModifiedBy>
  <dcterms:modified xsi:type="dcterms:W3CDTF">2024-10-03T18:00:12Z</dcterms:modified>
</cp:coreProperties>
</file>