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0ce01881951ac9/Acadêmico/academic apps/br metro economic/data/economy/"/>
    </mc:Choice>
  </mc:AlternateContent>
  <xr:revisionPtr revIDLastSave="41" documentId="11_A9ACEBDDAE4346C50D863BB9F4CAD16633FB1856" xr6:coauthVersionLast="47" xr6:coauthVersionMax="47" xr10:uidLastSave="{865D857A-C642-4CB8-8D65-ABC6AE10FE01}"/>
  <bookViews>
    <workbookView xWindow="-108" yWindow="-108" windowWidth="23256" windowHeight="12576" xr2:uid="{00000000-000D-0000-FFFF-FFFF00000000}"/>
  </bookViews>
  <sheets>
    <sheet name="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6" i="1"/>
  <c r="G5" i="1"/>
  <c r="C5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6" i="1"/>
  <c r="C6" i="1"/>
  <c r="C7" i="1" s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D26" i="1"/>
  <c r="D5" i="1" l="1"/>
  <c r="D27" i="1"/>
  <c r="D7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<sst xmlns="http://schemas.openxmlformats.org/spreadsheetml/2006/main" count="29" uniqueCount="29">
  <si>
    <t>Tabela 6784 - Produto Interno Bruto, Produto Interno Bruto per capita, População residente e Deflator</t>
  </si>
  <si>
    <t>Variável - PIB - deflator - variação anual (%)</t>
  </si>
  <si>
    <t>Brasil</t>
  </si>
  <si>
    <t>Ano</t>
  </si>
  <si>
    <t/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</si>
  <si>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</si>
  <si>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</si>
  <si>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</si>
  <si>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</si>
  <si>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</si>
  <si>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</si>
  <si>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</si>
  <si>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</si>
  <si>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</si>
  <si>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</si>
  <si>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</si>
  <si>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</si>
  <si>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</si>
  <si>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</si>
  <si>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</si>
  <si>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</si>
  <si>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</si>
  <si>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</si>
  <si>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</si>
  <si>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</si>
  <si>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</si>
  <si>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</si>
  <si>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</si>
  <si>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Fonte: IBGE - Contas Nacionais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</si>
</sst>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H9" sqref="H9"/>
    </sheetView>
  </sheetViews>
  <sheetFormatPr defaultRowHeight="14.4" x14ac:dyDescent="0.3"/>
  <cols>
    <col min="1" max="2" width="10"/>
  </cols>
  <sheetData>
    <row r="1" spans="1:8" x14ac:dyDescent="0.3">
      <c r="A1" s="4" t="s">
        <v>0</v>
      </c>
      <c r="B1" s="4"/>
    </row>
    <row r="2" spans="1:8" x14ac:dyDescent="0.3">
      <c r="A2" s="5" t="s">
        <v>1</v>
      </c>
      <c r="B2" s="5"/>
    </row>
    <row r="3" spans="1:8" x14ac:dyDescent="0.3">
      <c r="A3" s="5" t="s">
        <v>2</v>
      </c>
      <c r="B3" s="5"/>
    </row>
    <row r="4" spans="1:8" x14ac:dyDescent="0.3">
      <c r="A4" s="1" t="s">
        <v>3</v>
      </c>
      <c r="B4" s="1" t="s">
        <v>4</v>
      </c>
      <c r="C4">
        <v>100</v>
      </c>
    </row>
    <row r="5" spans="1:8" x14ac:dyDescent="0.3">
      <c r="A5" s="2" t="s">
        <v>5</v>
      </c>
      <c r="B5" s="3">
        <v>18.5</v>
      </c>
      <c r="C5">
        <f>B5</f>
        <v>18.5</v>
      </c>
      <c r="D5" s="6">
        <f t="shared" ref="D5:D26" si="0">C5/C$27*100</f>
        <v>9.9945975148568351</v>
      </c>
      <c r="E5" s="3">
        <v>18.5</v>
      </c>
      <c r="F5" s="6">
        <f t="shared" ref="F5:F26" si="1">E5/E$27*100</f>
        <v>20.146607643037061</v>
      </c>
      <c r="G5">
        <f>C4*(1+B5/100)</f>
        <v>118.5</v>
      </c>
      <c r="H5" s="7">
        <f t="shared" ref="H5:H26" si="2">G5/G$27*100</f>
        <v>20.146607643037054</v>
      </c>
    </row>
    <row r="6" spans="1:8" x14ac:dyDescent="0.3">
      <c r="A6" s="2" t="s">
        <v>6</v>
      </c>
      <c r="B6" s="3">
        <v>7.7</v>
      </c>
      <c r="C6">
        <f>B6+C5</f>
        <v>26.2</v>
      </c>
      <c r="D6" s="6">
        <f t="shared" si="0"/>
        <v>14.154511075094545</v>
      </c>
      <c r="E6">
        <f>(E5*(100+(B6)))/100</f>
        <v>19.924500000000002</v>
      </c>
      <c r="F6" s="6">
        <f t="shared" si="1"/>
        <v>21.697896431550916</v>
      </c>
      <c r="G6">
        <f>G5*(1+B6/100)</f>
        <v>127.6245</v>
      </c>
      <c r="H6" s="7">
        <f t="shared" si="2"/>
        <v>21.697896431550905</v>
      </c>
    </row>
    <row r="7" spans="1:8" x14ac:dyDescent="0.3">
      <c r="A7" s="2" t="s">
        <v>7</v>
      </c>
      <c r="B7" s="3">
        <v>4.9000000000000004</v>
      </c>
      <c r="C7">
        <f>B7+C6</f>
        <v>31.1</v>
      </c>
      <c r="D7" s="6">
        <f t="shared" si="0"/>
        <v>16.801728795245815</v>
      </c>
      <c r="E7">
        <f t="shared" ref="E7:E27" si="3">(E6*(100+(B7)))/100</f>
        <v>20.900800500000006</v>
      </c>
      <c r="F7" s="6">
        <f t="shared" si="1"/>
        <v>22.761093356696918</v>
      </c>
      <c r="G7">
        <f t="shared" ref="G7:G27" si="4">G6*(1+B7/100)</f>
        <v>133.87810049999999</v>
      </c>
      <c r="H7" s="7">
        <f t="shared" si="2"/>
        <v>22.7610933566969</v>
      </c>
    </row>
    <row r="8" spans="1:8" x14ac:dyDescent="0.3">
      <c r="A8" s="2" t="s">
        <v>8</v>
      </c>
      <c r="B8" s="3">
        <v>8</v>
      </c>
      <c r="C8">
        <f t="shared" ref="C8:C27" si="5">B8+C7</f>
        <v>39.1</v>
      </c>
      <c r="D8" s="6">
        <f t="shared" si="0"/>
        <v>21.123716909778501</v>
      </c>
      <c r="E8">
        <f t="shared" si="3"/>
        <v>22.572864540000005</v>
      </c>
      <c r="F8" s="6">
        <f t="shared" si="1"/>
        <v>24.581980825232669</v>
      </c>
      <c r="G8">
        <f t="shared" si="4"/>
        <v>144.58834854</v>
      </c>
      <c r="H8" s="7">
        <f t="shared" si="2"/>
        <v>24.581980825232652</v>
      </c>
    </row>
    <row r="9" spans="1:8" x14ac:dyDescent="0.3">
      <c r="A9" s="2" t="s">
        <v>9</v>
      </c>
      <c r="B9" s="3">
        <v>5.6</v>
      </c>
      <c r="C9">
        <f t="shared" si="5"/>
        <v>44.7</v>
      </c>
      <c r="D9" s="6">
        <f t="shared" si="0"/>
        <v>24.149108589951378</v>
      </c>
      <c r="E9">
        <f t="shared" si="3"/>
        <v>23.836944954240003</v>
      </c>
      <c r="F9" s="6">
        <f t="shared" si="1"/>
        <v>25.958571751445696</v>
      </c>
      <c r="G9">
        <f t="shared" si="4"/>
        <v>152.68529605824</v>
      </c>
      <c r="H9" s="7">
        <f t="shared" si="2"/>
        <v>25.958571751445682</v>
      </c>
    </row>
    <row r="10" spans="1:8" x14ac:dyDescent="0.3">
      <c r="A10" s="2" t="s">
        <v>10</v>
      </c>
      <c r="B10" s="3">
        <v>8.1999999999999993</v>
      </c>
      <c r="C10">
        <f t="shared" si="5"/>
        <v>52.900000000000006</v>
      </c>
      <c r="D10" s="6">
        <f t="shared" si="0"/>
        <v>28.579146407347384</v>
      </c>
      <c r="E10">
        <f t="shared" si="3"/>
        <v>25.791574440487683</v>
      </c>
      <c r="F10" s="6">
        <f t="shared" si="1"/>
        <v>28.087174635064244</v>
      </c>
      <c r="G10">
        <f t="shared" si="4"/>
        <v>165.2054903350157</v>
      </c>
      <c r="H10" s="7">
        <f t="shared" si="2"/>
        <v>28.087174635064233</v>
      </c>
    </row>
    <row r="11" spans="1:8" x14ac:dyDescent="0.3">
      <c r="A11" s="2" t="s">
        <v>11</v>
      </c>
      <c r="B11" s="3">
        <v>9.8000000000000007</v>
      </c>
      <c r="C11">
        <f t="shared" si="5"/>
        <v>62.7</v>
      </c>
      <c r="D11" s="6">
        <f t="shared" si="0"/>
        <v>33.873581847649916</v>
      </c>
      <c r="E11">
        <f t="shared" si="3"/>
        <v>28.319148735655475</v>
      </c>
      <c r="F11" s="6">
        <f t="shared" si="1"/>
        <v>30.839717749300537</v>
      </c>
      <c r="G11">
        <f t="shared" si="4"/>
        <v>181.39562838784724</v>
      </c>
      <c r="H11" s="7">
        <f t="shared" si="2"/>
        <v>30.839717749300526</v>
      </c>
    </row>
    <row r="12" spans="1:8" x14ac:dyDescent="0.3">
      <c r="A12" s="2" t="s">
        <v>12</v>
      </c>
      <c r="B12" s="3">
        <v>14.1</v>
      </c>
      <c r="C12">
        <f t="shared" si="5"/>
        <v>76.8</v>
      </c>
      <c r="D12" s="6">
        <f t="shared" si="0"/>
        <v>41.491085899513777</v>
      </c>
      <c r="E12">
        <f t="shared" si="3"/>
        <v>32.312148707382896</v>
      </c>
      <c r="F12" s="6">
        <f t="shared" si="1"/>
        <v>35.188117951951916</v>
      </c>
      <c r="G12">
        <f t="shared" si="4"/>
        <v>206.97241199053371</v>
      </c>
      <c r="H12" s="7">
        <f t="shared" si="2"/>
        <v>35.188117951951902</v>
      </c>
    </row>
    <row r="13" spans="1:8" x14ac:dyDescent="0.3">
      <c r="A13" s="2" t="s">
        <v>13</v>
      </c>
      <c r="B13" s="3">
        <v>7.8</v>
      </c>
      <c r="C13">
        <f t="shared" si="5"/>
        <v>84.6</v>
      </c>
      <c r="D13" s="6">
        <f t="shared" si="0"/>
        <v>45.705024311183138</v>
      </c>
      <c r="E13">
        <f t="shared" si="3"/>
        <v>34.83249630655876</v>
      </c>
      <c r="F13" s="6">
        <f t="shared" si="1"/>
        <v>37.93279115220416</v>
      </c>
      <c r="G13">
        <f t="shared" si="4"/>
        <v>223.11626012579535</v>
      </c>
      <c r="H13" s="7">
        <f t="shared" si="2"/>
        <v>37.932791152204153</v>
      </c>
    </row>
    <row r="14" spans="1:8" x14ac:dyDescent="0.3">
      <c r="A14" s="2" t="s">
        <v>14</v>
      </c>
      <c r="B14" s="3">
        <v>7.4</v>
      </c>
      <c r="C14">
        <f t="shared" si="5"/>
        <v>92</v>
      </c>
      <c r="D14" s="6">
        <f t="shared" si="0"/>
        <v>49.702863317125875</v>
      </c>
      <c r="E14">
        <f t="shared" si="3"/>
        <v>37.410101033244111</v>
      </c>
      <c r="F14" s="6">
        <f t="shared" si="1"/>
        <v>40.739817697467274</v>
      </c>
      <c r="G14">
        <f t="shared" si="4"/>
        <v>239.62686337510422</v>
      </c>
      <c r="H14" s="7">
        <f t="shared" si="2"/>
        <v>40.739817697467259</v>
      </c>
    </row>
    <row r="15" spans="1:8" x14ac:dyDescent="0.3">
      <c r="A15" s="2" t="s">
        <v>15</v>
      </c>
      <c r="B15" s="3">
        <v>6.8</v>
      </c>
      <c r="C15">
        <f t="shared" si="5"/>
        <v>98.8</v>
      </c>
      <c r="D15" s="6">
        <f t="shared" si="0"/>
        <v>53.376553214478662</v>
      </c>
      <c r="E15">
        <f t="shared" si="3"/>
        <v>39.953987903504711</v>
      </c>
      <c r="F15" s="6">
        <f t="shared" si="1"/>
        <v>43.510125300895048</v>
      </c>
      <c r="G15">
        <f t="shared" si="4"/>
        <v>255.92149008461132</v>
      </c>
      <c r="H15" s="7">
        <f t="shared" si="2"/>
        <v>43.510125300895034</v>
      </c>
    </row>
    <row r="16" spans="1:8" x14ac:dyDescent="0.3">
      <c r="A16" s="2" t="s">
        <v>16</v>
      </c>
      <c r="B16" s="3">
        <v>6.4</v>
      </c>
      <c r="C16">
        <f t="shared" si="5"/>
        <v>105.2</v>
      </c>
      <c r="D16" s="6">
        <f t="shared" si="0"/>
        <v>56.834143706104811</v>
      </c>
      <c r="E16">
        <f t="shared" si="3"/>
        <v>42.511043129329018</v>
      </c>
      <c r="F16" s="6">
        <f t="shared" si="1"/>
        <v>46.294773320152331</v>
      </c>
      <c r="G16">
        <f t="shared" si="4"/>
        <v>272.30046545002648</v>
      </c>
      <c r="H16" s="7">
        <f t="shared" si="2"/>
        <v>46.294773320152331</v>
      </c>
    </row>
    <row r="17" spans="1:8" x14ac:dyDescent="0.3">
      <c r="A17" s="2" t="s">
        <v>17</v>
      </c>
      <c r="B17" s="3">
        <v>8.8000000000000007</v>
      </c>
      <c r="C17">
        <f t="shared" si="5"/>
        <v>114</v>
      </c>
      <c r="D17" s="6">
        <f t="shared" si="0"/>
        <v>61.588330632090759</v>
      </c>
      <c r="E17">
        <f t="shared" si="3"/>
        <v>46.252014924709975</v>
      </c>
      <c r="F17" s="6">
        <f t="shared" si="1"/>
        <v>50.368713372325743</v>
      </c>
      <c r="G17">
        <f t="shared" si="4"/>
        <v>296.26290640962884</v>
      </c>
      <c r="H17" s="7">
        <f t="shared" si="2"/>
        <v>50.368713372325736</v>
      </c>
    </row>
    <row r="18" spans="1:8" x14ac:dyDescent="0.3">
      <c r="A18" s="2" t="s">
        <v>18</v>
      </c>
      <c r="B18" s="3">
        <v>7.3</v>
      </c>
      <c r="C18">
        <f t="shared" si="5"/>
        <v>121.3</v>
      </c>
      <c r="D18" s="6">
        <f t="shared" si="0"/>
        <v>65.532144786601847</v>
      </c>
      <c r="E18">
        <f t="shared" si="3"/>
        <v>49.628412014213801</v>
      </c>
      <c r="F18" s="6">
        <f t="shared" si="1"/>
        <v>54.045629448505515</v>
      </c>
      <c r="G18">
        <f t="shared" si="4"/>
        <v>317.89009857753172</v>
      </c>
      <c r="H18" s="7">
        <f t="shared" si="2"/>
        <v>54.045629448505508</v>
      </c>
    </row>
    <row r="19" spans="1:8" x14ac:dyDescent="0.3">
      <c r="A19" s="2" t="s">
        <v>19</v>
      </c>
      <c r="B19" s="3">
        <v>8.4</v>
      </c>
      <c r="C19">
        <f t="shared" si="5"/>
        <v>129.69999999999999</v>
      </c>
      <c r="D19" s="6">
        <f t="shared" si="0"/>
        <v>70.070232306861158</v>
      </c>
      <c r="E19">
        <f t="shared" si="3"/>
        <v>53.797198623407766</v>
      </c>
      <c r="F19" s="6">
        <f t="shared" si="1"/>
        <v>58.585462322179993</v>
      </c>
      <c r="G19">
        <f t="shared" si="4"/>
        <v>344.59286685804443</v>
      </c>
      <c r="H19" s="7">
        <f t="shared" si="2"/>
        <v>58.585462322179978</v>
      </c>
    </row>
    <row r="20" spans="1:8" x14ac:dyDescent="0.3">
      <c r="A20" s="2" t="s">
        <v>20</v>
      </c>
      <c r="B20" s="3">
        <v>8.3000000000000007</v>
      </c>
      <c r="C20">
        <f t="shared" si="5"/>
        <v>138</v>
      </c>
      <c r="D20" s="6">
        <f t="shared" si="0"/>
        <v>74.554294975688819</v>
      </c>
      <c r="E20">
        <f t="shared" si="3"/>
        <v>58.262366109150605</v>
      </c>
      <c r="F20" s="6">
        <f t="shared" si="1"/>
        <v>63.448055694920924</v>
      </c>
      <c r="G20">
        <f t="shared" si="4"/>
        <v>373.1940748072621</v>
      </c>
      <c r="H20" s="7">
        <f t="shared" si="2"/>
        <v>63.44805569492091</v>
      </c>
    </row>
    <row r="21" spans="1:8" x14ac:dyDescent="0.3">
      <c r="A21" s="2" t="s">
        <v>21</v>
      </c>
      <c r="B21" s="3">
        <v>7.9</v>
      </c>
      <c r="C21">
        <f t="shared" si="5"/>
        <v>145.9</v>
      </c>
      <c r="D21" s="6">
        <f t="shared" si="0"/>
        <v>78.822258238789843</v>
      </c>
      <c r="E21">
        <f t="shared" si="3"/>
        <v>62.865093031773505</v>
      </c>
      <c r="F21" s="6">
        <f t="shared" si="1"/>
        <v>68.460452094819686</v>
      </c>
      <c r="G21">
        <f t="shared" si="4"/>
        <v>402.67640671703577</v>
      </c>
      <c r="H21" s="7">
        <f t="shared" si="2"/>
        <v>68.460452094819672</v>
      </c>
    </row>
    <row r="22" spans="1:8" x14ac:dyDescent="0.3">
      <c r="A22" s="2" t="s">
        <v>22</v>
      </c>
      <c r="B22" s="3">
        <v>7.5</v>
      </c>
      <c r="C22">
        <f t="shared" si="5"/>
        <v>153.4</v>
      </c>
      <c r="D22" s="6">
        <f t="shared" si="0"/>
        <v>82.874122096164243</v>
      </c>
      <c r="E22">
        <f t="shared" si="3"/>
        <v>67.579975009156513</v>
      </c>
      <c r="F22" s="6">
        <f t="shared" si="1"/>
        <v>73.594986001931147</v>
      </c>
      <c r="G22">
        <f t="shared" si="4"/>
        <v>432.87713722081344</v>
      </c>
      <c r="H22" s="7">
        <f t="shared" si="2"/>
        <v>73.594986001931133</v>
      </c>
    </row>
    <row r="23" spans="1:8" x14ac:dyDescent="0.3">
      <c r="A23" s="2" t="s">
        <v>23</v>
      </c>
      <c r="B23" s="3">
        <v>7.8</v>
      </c>
      <c r="C23">
        <f t="shared" si="5"/>
        <v>161.20000000000002</v>
      </c>
      <c r="D23" s="6">
        <f t="shared" si="0"/>
        <v>87.088060507833617</v>
      </c>
      <c r="E23">
        <f t="shared" si="3"/>
        <v>72.851213059870716</v>
      </c>
      <c r="F23" s="6">
        <f t="shared" si="1"/>
        <v>79.335394910081774</v>
      </c>
      <c r="G23">
        <f t="shared" si="4"/>
        <v>466.64155392403694</v>
      </c>
      <c r="H23" s="7">
        <f t="shared" si="2"/>
        <v>79.335394910081774</v>
      </c>
    </row>
    <row r="24" spans="1:8" x14ac:dyDescent="0.3">
      <c r="A24" s="2" t="s">
        <v>24</v>
      </c>
      <c r="B24" s="3">
        <v>7.6</v>
      </c>
      <c r="C24">
        <f t="shared" si="5"/>
        <v>168.8</v>
      </c>
      <c r="D24" s="6">
        <f t="shared" si="0"/>
        <v>91.193949216639652</v>
      </c>
      <c r="E24">
        <f t="shared" si="3"/>
        <v>78.387905252420893</v>
      </c>
      <c r="F24" s="6">
        <f t="shared" si="1"/>
        <v>85.364884923247999</v>
      </c>
      <c r="G24">
        <f t="shared" si="4"/>
        <v>502.10631202226381</v>
      </c>
      <c r="H24" s="7">
        <f t="shared" si="2"/>
        <v>85.364884923247999</v>
      </c>
    </row>
    <row r="25" spans="1:8" x14ac:dyDescent="0.3">
      <c r="A25" s="2" t="s">
        <v>25</v>
      </c>
      <c r="B25" s="3">
        <v>8.1</v>
      </c>
      <c r="C25">
        <f t="shared" si="5"/>
        <v>176.9</v>
      </c>
      <c r="D25" s="6">
        <f t="shared" si="0"/>
        <v>95.569962182604002</v>
      </c>
      <c r="E25">
        <f t="shared" si="3"/>
        <v>84.737325577866983</v>
      </c>
      <c r="F25" s="6">
        <f t="shared" si="1"/>
        <v>92.279440602031087</v>
      </c>
      <c r="G25">
        <f t="shared" si="4"/>
        <v>542.77692329606714</v>
      </c>
      <c r="H25" s="7">
        <f t="shared" si="2"/>
        <v>92.279440602031087</v>
      </c>
    </row>
    <row r="26" spans="1:8" x14ac:dyDescent="0.3">
      <c r="A26" s="2" t="s">
        <v>26</v>
      </c>
      <c r="B26" s="3">
        <v>3.7</v>
      </c>
      <c r="C26">
        <f t="shared" si="5"/>
        <v>180.6</v>
      </c>
      <c r="D26" s="6">
        <f t="shared" si="0"/>
        <v>97.568881685575363</v>
      </c>
      <c r="E26">
        <f t="shared" si="3"/>
        <v>87.87260662424805</v>
      </c>
      <c r="F26" s="6">
        <f t="shared" si="1"/>
        <v>95.693779904306226</v>
      </c>
      <c r="G26">
        <f t="shared" si="4"/>
        <v>562.85966945802159</v>
      </c>
      <c r="H26" s="7">
        <f t="shared" si="2"/>
        <v>95.693779904306226</v>
      </c>
    </row>
    <row r="27" spans="1:8" x14ac:dyDescent="0.3">
      <c r="A27" s="2" t="s">
        <v>27</v>
      </c>
      <c r="B27" s="3">
        <v>4.5</v>
      </c>
      <c r="C27">
        <f t="shared" si="5"/>
        <v>185.1</v>
      </c>
      <c r="D27" s="6">
        <f>C27/C$27*100</f>
        <v>100</v>
      </c>
      <c r="E27">
        <f t="shared" si="3"/>
        <v>91.826873922339217</v>
      </c>
      <c r="F27" s="6">
        <f>E27/E$27*100</f>
        <v>100</v>
      </c>
      <c r="G27">
        <f t="shared" si="4"/>
        <v>588.18835458363253</v>
      </c>
      <c r="H27" s="7">
        <f>G27/G$27*100</f>
        <v>100</v>
      </c>
    </row>
    <row r="28" spans="1:8" x14ac:dyDescent="0.3">
      <c r="A28" s="5" t="s">
        <v>28</v>
      </c>
      <c r="B28" s="5"/>
    </row>
  </sheetData>
  <mergeCells count="4">
    <mergeCell ref="A1:B1"/>
    <mergeCell ref="A2:B2"/>
    <mergeCell ref="A3:B3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Augusto dos Santos Pereira</cp:lastModifiedBy>
  <dcterms:created xsi:type="dcterms:W3CDTF">2021-06-14T14:21:55Z</dcterms:created>
  <dcterms:modified xsi:type="dcterms:W3CDTF">2021-06-14T14:32:39Z</dcterms:modified>
</cp:coreProperties>
</file>