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ovation_panel\inovation_panel\"/>
    </mc:Choice>
  </mc:AlternateContent>
  <xr:revisionPtr revIDLastSave="0" documentId="13_ncr:1_{BA4E99E8-FD28-4C4D-B0E8-C444DA86EDD7}" xr6:coauthVersionLast="45" xr6:coauthVersionMax="45" xr10:uidLastSave="{00000000-0000-0000-0000-000000000000}"/>
  <bookViews>
    <workbookView xWindow="-108" yWindow="-108" windowWidth="23256" windowHeight="12576" xr2:uid="{073C0782-A17E-4DF5-BFC0-F045BBB6AD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3" i="1" l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3" i="1"/>
  <c r="O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3" i="1"/>
  <c r="N4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<sst xmlns="http://schemas.openxmlformats.org/spreadsheetml/2006/main" count="402" uniqueCount="181">
  <si>
    <t>POD EXEC FE</t>
  </si>
  <si>
    <t>POD EXEC ES</t>
  </si>
  <si>
    <t>POD EXEC MU</t>
  </si>
  <si>
    <t>POD LEG FED</t>
  </si>
  <si>
    <t>POD LEG EST</t>
  </si>
  <si>
    <t>POD LEG MUN</t>
  </si>
  <si>
    <t>POD JUD FED</t>
  </si>
  <si>
    <t>POD JUD EST</t>
  </si>
  <si>
    <t>AUTARQ FED</t>
  </si>
  <si>
    <t>AUTARQ EST</t>
  </si>
  <si>
    <t>AUTARQ MUN</t>
  </si>
  <si>
    <t>FUNDAC FED</t>
  </si>
  <si>
    <t>FUNDAC EST</t>
  </si>
  <si>
    <t>FUNDAC MUN</t>
  </si>
  <si>
    <t>ORG AUT FED</t>
  </si>
  <si>
    <t>ORG AUT EST</t>
  </si>
  <si>
    <t>ORG AUT MUN</t>
  </si>
  <si>
    <t>COM POLINAC</t>
  </si>
  <si>
    <t>FUNDO PUBLIC</t>
  </si>
  <si>
    <t>ASSOC PUBLIC</t>
  </si>
  <si>
    <t>EMP PUB</t>
  </si>
  <si>
    <t>SOC MISTA</t>
  </si>
  <si>
    <t>SA ABERTA</t>
  </si>
  <si>
    <t>SA FECH</t>
  </si>
  <si>
    <t>SOC QT LTDA</t>
  </si>
  <si>
    <t>SOC COLETV</t>
  </si>
  <si>
    <t>SOC COLETV07</t>
  </si>
  <si>
    <t>SOC COMD SM</t>
  </si>
  <si>
    <t>SOC COMD AC</t>
  </si>
  <si>
    <t>SOC CAP IND</t>
  </si>
  <si>
    <t>SOC CIVIL</t>
  </si>
  <si>
    <t>SOC CTA PAR</t>
  </si>
  <si>
    <t>FRM MER IND</t>
  </si>
  <si>
    <t>COOPERATIVA</t>
  </si>
  <si>
    <t>CONS EMPRES</t>
  </si>
  <si>
    <t>GRUP SOC</t>
  </si>
  <si>
    <t>FIL EMP EXT</t>
  </si>
  <si>
    <t>FIL ARG-BRA</t>
  </si>
  <si>
    <t>ENT ITAIPU</t>
  </si>
  <si>
    <t>EMP DOM EXT</t>
  </si>
  <si>
    <t>FUN INVEST</t>
  </si>
  <si>
    <t>SOC SIMP PUR</t>
  </si>
  <si>
    <t>SOC SIMP LTD</t>
  </si>
  <si>
    <t>SOC SIMP COL</t>
  </si>
  <si>
    <t>SOC SIMP COM</t>
  </si>
  <si>
    <t>EMPR BINAC</t>
  </si>
  <si>
    <t>CONS EMPREG</t>
  </si>
  <si>
    <t>CONS SIMPLES</t>
  </si>
  <si>
    <t>CARTORIO</t>
  </si>
  <si>
    <t>ORG SOCIAL</t>
  </si>
  <si>
    <t>OSCIP</t>
  </si>
  <si>
    <t>OUT FUND PR</t>
  </si>
  <si>
    <t>SERV SOC AU</t>
  </si>
  <si>
    <t>CONDOMIN</t>
  </si>
  <si>
    <t>UNID EXEC</t>
  </si>
  <si>
    <t>COM CONC</t>
  </si>
  <si>
    <t>ENT MED ARB</t>
  </si>
  <si>
    <t>PART POLIT</t>
  </si>
  <si>
    <t>ENT SOCIAL</t>
  </si>
  <si>
    <t>ENT SOCIAL07</t>
  </si>
  <si>
    <t>FIL FUN EXT</t>
  </si>
  <si>
    <t>FUN DOM EXT</t>
  </si>
  <si>
    <t>ORG RELIG</t>
  </si>
  <si>
    <t>COMUN INDIG</t>
  </si>
  <si>
    <t>FUNDO PRIVAD</t>
  </si>
  <si>
    <t>OUTR ORG</t>
  </si>
  <si>
    <t>EMP IND IMO</t>
  </si>
  <si>
    <t>SEG ESPEC</t>
  </si>
  <si>
    <t>CONTR IND</t>
  </si>
  <si>
    <t>CONTR IND07</t>
  </si>
  <si>
    <t>CAN CARG POL</t>
  </si>
  <si>
    <t>LEILOEIRO</t>
  </si>
  <si>
    <t>ORG INTERN</t>
  </si>
  <si>
    <t>ORG INTERNAC</t>
  </si>
  <si>
    <t>REPR DIPL ES</t>
  </si>
  <si>
    <t>OUT INST EXT</t>
  </si>
  <si>
    <t>IGNORADO</t>
  </si>
  <si>
    <t>1. Administração Pública</t>
  </si>
  <si>
    <t>2. Entidades Empresariais</t>
  </si>
  <si>
    <t>3. Entidades sem Fins Lucrativos</t>
  </si>
  <si>
    <t>4. Pessoas Físicas</t>
  </si>
  <si>
    <t>5.Organizações Internacionais e Outras Instituições Extraterritoriais</t>
  </si>
  <si>
    <t>Administração Pública</t>
  </si>
  <si>
    <t>Entidades Empresariais</t>
  </si>
  <si>
    <t>Entidades sem Fins Lucrativos</t>
  </si>
  <si>
    <t>Pessoas Físicas</t>
  </si>
  <si>
    <t>Organizações Internacionais</t>
  </si>
  <si>
    <t>Órgão Público do Poder Executivo Federal</t>
  </si>
  <si>
    <t>Órgão Público do Poder Executivo Estadual ou do Distrito Federal</t>
  </si>
  <si>
    <t>Órgão Público do Poder Executivo Municipal</t>
  </si>
  <si>
    <t>Órgão Público do Poder Legislativo Federal</t>
  </si>
  <si>
    <t>Órgão Público do Poder Legislativo Estadual ou do Distrito Federal</t>
  </si>
  <si>
    <t>Órgão Público do Poder Legislativo Municipal</t>
  </si>
  <si>
    <t>Órgão Público do Poder Judiciário Federal</t>
  </si>
  <si>
    <t>Órgão Público do Poder Judiciário Estadual</t>
  </si>
  <si>
    <t>Autarquia Federal</t>
  </si>
  <si>
    <t>Autarquia Estadual ou do Distrito Federal</t>
  </si>
  <si>
    <t>Autarquia Municipal</t>
  </si>
  <si>
    <t>Fundação Pública de Direito Público Federal</t>
  </si>
  <si>
    <t>Fundação Pública de Direito Público Estadual ou do Distrito Federal</t>
  </si>
  <si>
    <t>Fundação Pública de Direito Público Municipal</t>
  </si>
  <si>
    <t>Órgão Público Autônomo Federal</t>
  </si>
  <si>
    <t>Órgão Público Autônomo Estadual ou do Distrito Federal</t>
  </si>
  <si>
    <t>Órgão Público Autônomo Municipal</t>
  </si>
  <si>
    <t>Comissão Polinacional</t>
  </si>
  <si>
    <t>Fundo Público</t>
  </si>
  <si>
    <t>Consórcio Público de Direito Público (Associação Pública)</t>
  </si>
  <si>
    <t>Consórcio Público de Direito Privado</t>
  </si>
  <si>
    <t>Estado ou Distrito Federal</t>
  </si>
  <si>
    <t>Município</t>
  </si>
  <si>
    <t>Fundação Pública de Direito Privado Federal</t>
  </si>
  <si>
    <t>Fundação Pública de Direito Privado Estadual ou do Distrito Federal</t>
  </si>
  <si>
    <t>Fundação Pública de Direito Privado Municipal</t>
  </si>
  <si>
    <t>Empresa Pública</t>
  </si>
  <si>
    <t>Sociedade de Economia Mista</t>
  </si>
  <si>
    <t>Sociedade Anônima Aberta</t>
  </si>
  <si>
    <t>Sociedade Anônima Fechada</t>
  </si>
  <si>
    <t>Sociedade Empresária Limitada</t>
  </si>
  <si>
    <t>Sociedade Empresária em Nome Coletivo</t>
  </si>
  <si>
    <t>Sociedade Empresária em Comandita Simples</t>
  </si>
  <si>
    <t>Sociedade Empresária em Comandita por Ações</t>
  </si>
  <si>
    <t>Sociedade em Conta de Participação</t>
  </si>
  <si>
    <t>Empresário (Individual)</t>
  </si>
  <si>
    <t>Cooperativa</t>
  </si>
  <si>
    <t>Consórcio de Sociedades</t>
  </si>
  <si>
    <t>Grupo de Sociedades</t>
  </si>
  <si>
    <t>Estabelecimento, no Brasil, de Sociedade Estrangeira</t>
  </si>
  <si>
    <t>Estabelecimento, no Brasil, de Empresa Binacional Argentino-Brasileira</t>
  </si>
  <si>
    <t>Empresa Domiciliada no Exterior</t>
  </si>
  <si>
    <t>Clube/Fundo de Investimento</t>
  </si>
  <si>
    <t>Sociedade Simples Pura</t>
  </si>
  <si>
    <t>Sociedade Simples Limitada</t>
  </si>
  <si>
    <t>Sociedade Simples em Nome Coletivo</t>
  </si>
  <si>
    <t>Sociedade Simples em Comandita Simples</t>
  </si>
  <si>
    <t>Empresa Binacional</t>
  </si>
  <si>
    <t>Consórcio de Empregadores</t>
  </si>
  <si>
    <t>Consórcio Simples</t>
  </si>
  <si>
    <t>Empresa Individual de Responsabilidade Limitada (de Natureza Empresária)</t>
  </si>
  <si>
    <t>Empresa Individual de Responsabilidade Limitada (de Natureza Simples)</t>
  </si>
  <si>
    <t>Serviço Notarial e Registral (Cartório)</t>
  </si>
  <si>
    <t>Fundação Privada</t>
  </si>
  <si>
    <t>Serviço Social Autônomo</t>
  </si>
  <si>
    <t>Condomínio Edilício</t>
  </si>
  <si>
    <t>Comissão de Conciliação Prévia</t>
  </si>
  <si>
    <t>Entidade de Mediação e Arbitragem</t>
  </si>
  <si>
    <t>Entidade Sindical</t>
  </si>
  <si>
    <t>Estabelecimento, no Brasil, de Fundação ou Associação Estrangeiras</t>
  </si>
  <si>
    <t>Fundação ou Associação Domiciliada no Exterior</t>
  </si>
  <si>
    <t>Organização Religiosa</t>
  </si>
  <si>
    <t>Comunidade Indígena</t>
  </si>
  <si>
    <t>Fundo Privado</t>
  </si>
  <si>
    <t>Órgão de Direção Nacional de Partido Político</t>
  </si>
  <si>
    <t>Órgão de Direção Regional de Partido Político</t>
  </si>
  <si>
    <t>Órgão de Direção Local de Partido Político</t>
  </si>
  <si>
    <t>Comitê Financeiro de Partido Político</t>
  </si>
  <si>
    <t>Frente Plebiscitária ou Referendária</t>
  </si>
  <si>
    <t>Organização Social (OS)</t>
  </si>
  <si>
    <t>Associação Privada</t>
  </si>
  <si>
    <t>Empresa Individual Imobiliária</t>
  </si>
  <si>
    <t>Segurado Especial</t>
  </si>
  <si>
    <t>Contribuinte individual</t>
  </si>
  <si>
    <t>Candidato a Cargo Político Eletivo</t>
  </si>
  <si>
    <t>Leiloeiro</t>
  </si>
  <si>
    <t>Produtor Rural (Pessoa Física)</t>
  </si>
  <si>
    <t>Organização Internacional</t>
  </si>
  <si>
    <t>Representação Diplomática Estrangeira</t>
  </si>
  <si>
    <t>Outras Instituições Extraterritoriais</t>
  </si>
  <si>
    <t>UF</t>
  </si>
  <si>
    <t>MUN</t>
  </si>
  <si>
    <t>FUN PUB PRIV FED</t>
  </si>
  <si>
    <t>FUN PUB PRIV UF</t>
  </si>
  <si>
    <t>FUN PUB PRIV MUN</t>
  </si>
  <si>
    <t>EMP IND LTDA</t>
  </si>
  <si>
    <t>EMP IND SIMPLES</t>
  </si>
  <si>
    <t>PARTIDO</t>
  </si>
  <si>
    <t>FRENTE PLEB</t>
  </si>
  <si>
    <t>OS</t>
  </si>
  <si>
    <t>PROD RURAL</t>
  </si>
  <si>
    <t>CONS PUB D PRIV</t>
  </si>
  <si>
    <t>INGNORADO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</si>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</sst>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color rgb="FF757F8E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0" fillId="0" borderId="0" xfId="0" applyFill="1"/>
  </cellXfs>
  <cellStyles count="3">
    <cellStyle name="Normal" xfId="0" builtinId="0"/>
    <cellStyle name="Normal 2" xfId="2" xr:uid="{F1128453-1416-4449-94B2-5291BE73CB77}"/>
    <cellStyle name="Normal 3" xfId="1" xr:uid="{ED1F802E-CE8C-4568-A20F-0ED12B4DC3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CBF8-D094-4355-96A3-A7226915D032}">
  <dimension ref="A1:O83"/>
  <sheetViews>
    <sheetView tabSelected="1" topLeftCell="D74" workbookViewId="0">
      <selection activeCell="O83" sqref="O4:O83"/>
    </sheetView>
  </sheetViews>
  <sheetFormatPr defaultRowHeight="14.4" x14ac:dyDescent="0.3"/>
  <cols>
    <col min="1" max="1" width="5" bestFit="1" customWidth="1"/>
    <col min="2" max="2" width="25" bestFit="1" customWidth="1"/>
    <col min="3" max="3" width="14.6640625" bestFit="1" customWidth="1"/>
    <col min="4" max="4" width="32.33203125" bestFit="1" customWidth="1"/>
    <col min="11" max="11" width="13.77734375" bestFit="1" customWidth="1"/>
    <col min="12" max="12" width="13.77734375" customWidth="1"/>
    <col min="13" max="13" width="63.109375" bestFit="1" customWidth="1"/>
  </cols>
  <sheetData>
    <row r="1" spans="1:15" ht="15" thickBot="1" x14ac:dyDescent="0.35"/>
    <row r="2" spans="1:15" x14ac:dyDescent="0.3">
      <c r="A2" s="4">
        <v>1015</v>
      </c>
      <c r="B2" s="6" t="s">
        <v>82</v>
      </c>
      <c r="C2" s="3" t="s">
        <v>0</v>
      </c>
      <c r="D2" t="str">
        <f>_xlfn.CONCAT("'",A2,"'",":","'",B2,"'")</f>
        <v>'1015':'Administração Pública'</v>
      </c>
      <c r="E2" t="str">
        <f>_xlfn.CONCAT("'",A2,"'",":","'",C2,"'")</f>
        <v>'1015':'POD EXEC FE'</v>
      </c>
      <c r="M2" s="6" t="s">
        <v>77</v>
      </c>
    </row>
    <row r="3" spans="1:15" x14ac:dyDescent="0.3">
      <c r="A3" s="2">
        <v>1023</v>
      </c>
      <c r="B3" s="6" t="s">
        <v>82</v>
      </c>
      <c r="C3" s="1" t="s">
        <v>1</v>
      </c>
      <c r="D3" t="str">
        <f>_xlfn.CONCAT(",","'",A3,"'",":","'",B3,"'")</f>
        <v>,'1023':'Administração Pública'</v>
      </c>
      <c r="E3" t="str">
        <f>_xlfn.CONCAT(",","'",A3,"'",":","'",C3,"'")</f>
        <v>,'1023':'POD EXEC ES'</v>
      </c>
      <c r="J3">
        <v>1015</v>
      </c>
      <c r="K3" t="s">
        <v>0</v>
      </c>
      <c r="L3" s="6" t="s">
        <v>82</v>
      </c>
      <c r="M3" t="s">
        <v>87</v>
      </c>
      <c r="N3" t="str">
        <f>_xlfn.CONCAT("'",J3,"'",":","'",K3,"'")</f>
        <v>'1015':'POD EXEC FE'</v>
      </c>
      <c r="O3" t="str">
        <f>_xlfn.CONCAT("'",J3,"'",":","'",L3,"'")</f>
        <v>'1015':'Administração Pública'</v>
      </c>
    </row>
    <row r="4" spans="1:15" x14ac:dyDescent="0.3">
      <c r="A4" s="2">
        <v>1031</v>
      </c>
      <c r="B4" s="6" t="s">
        <v>82</v>
      </c>
      <c r="C4" s="1" t="s">
        <v>2</v>
      </c>
      <c r="D4" t="str">
        <f t="shared" ref="D4:D67" si="0">_xlfn.CONCAT(",","'",A4,"'",":","'",B4,"'")</f>
        <v>,'1031':'Administração Pública'</v>
      </c>
      <c r="E4" t="str">
        <f t="shared" ref="E4:E67" si="1">_xlfn.CONCAT(",","'",A4,"'",":","'",C4,"'")</f>
        <v>,'1031':'POD EXEC MU'</v>
      </c>
      <c r="J4">
        <v>1023</v>
      </c>
      <c r="K4" t="s">
        <v>1</v>
      </c>
      <c r="L4" s="6" t="s">
        <v>82</v>
      </c>
      <c r="M4" t="s">
        <v>88</v>
      </c>
      <c r="N4" t="str">
        <f>_xlfn.CONCAT(",","'",J4,"'",":","'",K4,"'")</f>
        <v>,'1023':'POD EXEC ES'</v>
      </c>
      <c r="O4" t="str">
        <f>_xlfn.CONCAT(",","'",J4,"'",":","'",L4,"'")</f>
        <v>,'1023':'Administração Pública'</v>
      </c>
    </row>
    <row r="5" spans="1:15" x14ac:dyDescent="0.3">
      <c r="A5" s="2">
        <v>1040</v>
      </c>
      <c r="B5" s="6" t="s">
        <v>82</v>
      </c>
      <c r="C5" s="1" t="s">
        <v>3</v>
      </c>
      <c r="D5" t="str">
        <f t="shared" si="0"/>
        <v>,'1040':'Administração Pública'</v>
      </c>
      <c r="E5" t="str">
        <f t="shared" si="1"/>
        <v>,'1040':'POD LEG FED'</v>
      </c>
      <c r="J5">
        <v>1031</v>
      </c>
      <c r="K5" t="s">
        <v>2</v>
      </c>
      <c r="L5" s="6" t="s">
        <v>82</v>
      </c>
      <c r="M5" t="s">
        <v>89</v>
      </c>
      <c r="N5" t="str">
        <f t="shared" ref="N5:N68" si="2">_xlfn.CONCAT(",","'",J5,"'",":","'",K5,"'")</f>
        <v>,'1031':'POD EXEC MU'</v>
      </c>
      <c r="O5" t="str">
        <f t="shared" ref="O5:O68" si="3">_xlfn.CONCAT(",","'",J5,"'",":","'",L5,"'")</f>
        <v>,'1031':'Administração Pública'</v>
      </c>
    </row>
    <row r="6" spans="1:15" x14ac:dyDescent="0.3">
      <c r="A6" s="2">
        <v>1058</v>
      </c>
      <c r="B6" s="6" t="s">
        <v>82</v>
      </c>
      <c r="C6" s="1" t="s">
        <v>4</v>
      </c>
      <c r="D6" t="str">
        <f t="shared" si="0"/>
        <v>,'1058':'Administração Pública'</v>
      </c>
      <c r="E6" t="str">
        <f t="shared" si="1"/>
        <v>,'1058':'POD LEG EST'</v>
      </c>
      <c r="J6">
        <v>1040</v>
      </c>
      <c r="K6" t="s">
        <v>3</v>
      </c>
      <c r="L6" s="6" t="s">
        <v>82</v>
      </c>
      <c r="M6" t="s">
        <v>90</v>
      </c>
      <c r="N6" t="str">
        <f t="shared" si="2"/>
        <v>,'1040':'POD LEG FED'</v>
      </c>
      <c r="O6" t="str">
        <f t="shared" si="3"/>
        <v>,'1040':'Administração Pública'</v>
      </c>
    </row>
    <row r="7" spans="1:15" x14ac:dyDescent="0.3">
      <c r="A7" s="2">
        <v>1066</v>
      </c>
      <c r="B7" s="6" t="s">
        <v>82</v>
      </c>
      <c r="C7" s="1" t="s">
        <v>5</v>
      </c>
      <c r="D7" t="str">
        <f t="shared" si="0"/>
        <v>,'1066':'Administração Pública'</v>
      </c>
      <c r="E7" t="str">
        <f t="shared" si="1"/>
        <v>,'1066':'POD LEG MUN'</v>
      </c>
      <c r="J7">
        <v>1058</v>
      </c>
      <c r="K7" t="s">
        <v>4</v>
      </c>
      <c r="L7" s="6" t="s">
        <v>82</v>
      </c>
      <c r="M7" t="s">
        <v>91</v>
      </c>
      <c r="N7" t="str">
        <f t="shared" si="2"/>
        <v>,'1058':'POD LEG EST'</v>
      </c>
      <c r="O7" t="str">
        <f t="shared" si="3"/>
        <v>,'1058':'Administração Pública'</v>
      </c>
    </row>
    <row r="8" spans="1:15" x14ac:dyDescent="0.3">
      <c r="A8" s="2">
        <v>1074</v>
      </c>
      <c r="B8" s="6" t="s">
        <v>82</v>
      </c>
      <c r="C8" s="1" t="s">
        <v>6</v>
      </c>
      <c r="D8" t="str">
        <f t="shared" si="0"/>
        <v>,'1074':'Administração Pública'</v>
      </c>
      <c r="E8" t="str">
        <f t="shared" si="1"/>
        <v>,'1074':'POD JUD FED'</v>
      </c>
      <c r="J8">
        <v>1066</v>
      </c>
      <c r="K8" t="s">
        <v>5</v>
      </c>
      <c r="L8" s="6" t="s">
        <v>82</v>
      </c>
      <c r="M8" t="s">
        <v>92</v>
      </c>
      <c r="N8" t="str">
        <f t="shared" si="2"/>
        <v>,'1066':'POD LEG MUN'</v>
      </c>
      <c r="O8" t="str">
        <f t="shared" si="3"/>
        <v>,'1066':'Administração Pública'</v>
      </c>
    </row>
    <row r="9" spans="1:15" x14ac:dyDescent="0.3">
      <c r="A9" s="2">
        <v>1082</v>
      </c>
      <c r="B9" s="6" t="s">
        <v>82</v>
      </c>
      <c r="C9" s="1" t="s">
        <v>7</v>
      </c>
      <c r="D9" t="str">
        <f t="shared" si="0"/>
        <v>,'1082':'Administração Pública'</v>
      </c>
      <c r="E9" t="str">
        <f t="shared" si="1"/>
        <v>,'1082':'POD JUD EST'</v>
      </c>
      <c r="J9">
        <v>1074</v>
      </c>
      <c r="K9" t="s">
        <v>6</v>
      </c>
      <c r="L9" s="6" t="s">
        <v>82</v>
      </c>
      <c r="M9" t="s">
        <v>93</v>
      </c>
      <c r="N9" t="str">
        <f t="shared" si="2"/>
        <v>,'1074':'POD JUD FED'</v>
      </c>
      <c r="O9" t="str">
        <f t="shared" si="3"/>
        <v>,'1074':'Administração Pública'</v>
      </c>
    </row>
    <row r="10" spans="1:15" x14ac:dyDescent="0.3">
      <c r="A10" s="2">
        <v>1104</v>
      </c>
      <c r="B10" s="6" t="s">
        <v>82</v>
      </c>
      <c r="C10" s="1" t="s">
        <v>8</v>
      </c>
      <c r="D10" t="str">
        <f t="shared" si="0"/>
        <v>,'1104':'Administração Pública'</v>
      </c>
      <c r="E10" t="str">
        <f t="shared" si="1"/>
        <v>,'1104':'AUTARQ FED'</v>
      </c>
      <c r="J10">
        <v>1082</v>
      </c>
      <c r="K10" t="s">
        <v>7</v>
      </c>
      <c r="L10" s="6" t="s">
        <v>82</v>
      </c>
      <c r="M10" t="s">
        <v>94</v>
      </c>
      <c r="N10" t="str">
        <f t="shared" si="2"/>
        <v>,'1082':'POD JUD EST'</v>
      </c>
      <c r="O10" t="str">
        <f t="shared" si="3"/>
        <v>,'1082':'Administração Pública'</v>
      </c>
    </row>
    <row r="11" spans="1:15" x14ac:dyDescent="0.3">
      <c r="A11" s="2">
        <v>1112</v>
      </c>
      <c r="B11" s="6" t="s">
        <v>82</v>
      </c>
      <c r="C11" s="1" t="s">
        <v>9</v>
      </c>
      <c r="D11" t="str">
        <f t="shared" si="0"/>
        <v>,'1112':'Administração Pública'</v>
      </c>
      <c r="E11" t="str">
        <f t="shared" si="1"/>
        <v>,'1112':'AUTARQ EST'</v>
      </c>
      <c r="J11">
        <v>1104</v>
      </c>
      <c r="K11" t="s">
        <v>8</v>
      </c>
      <c r="L11" s="6" t="s">
        <v>82</v>
      </c>
      <c r="M11" t="s">
        <v>95</v>
      </c>
      <c r="N11" t="str">
        <f t="shared" si="2"/>
        <v>,'1104':'AUTARQ FED'</v>
      </c>
      <c r="O11" t="str">
        <f t="shared" si="3"/>
        <v>,'1104':'Administração Pública'</v>
      </c>
    </row>
    <row r="12" spans="1:15" x14ac:dyDescent="0.3">
      <c r="A12" s="2">
        <v>1120</v>
      </c>
      <c r="B12" s="6" t="s">
        <v>82</v>
      </c>
      <c r="C12" s="1" t="s">
        <v>10</v>
      </c>
      <c r="D12" t="str">
        <f t="shared" si="0"/>
        <v>,'1120':'Administração Pública'</v>
      </c>
      <c r="E12" t="str">
        <f t="shared" si="1"/>
        <v>,'1120':'AUTARQ MUN'</v>
      </c>
      <c r="J12">
        <v>1112</v>
      </c>
      <c r="K12" t="s">
        <v>9</v>
      </c>
      <c r="L12" s="6" t="s">
        <v>82</v>
      </c>
      <c r="M12" t="s">
        <v>96</v>
      </c>
      <c r="N12" t="str">
        <f t="shared" si="2"/>
        <v>,'1112':'AUTARQ EST'</v>
      </c>
      <c r="O12" t="str">
        <f t="shared" si="3"/>
        <v>,'1112':'Administração Pública'</v>
      </c>
    </row>
    <row r="13" spans="1:15" x14ac:dyDescent="0.3">
      <c r="A13" s="2">
        <v>1139</v>
      </c>
      <c r="B13" s="6" t="s">
        <v>82</v>
      </c>
      <c r="C13" s="1" t="s">
        <v>11</v>
      </c>
      <c r="D13" t="str">
        <f t="shared" si="0"/>
        <v>,'1139':'Administração Pública'</v>
      </c>
      <c r="E13" t="str">
        <f t="shared" si="1"/>
        <v>,'1139':'FUNDAC FED'</v>
      </c>
      <c r="J13">
        <v>1120</v>
      </c>
      <c r="K13" t="s">
        <v>10</v>
      </c>
      <c r="L13" s="6" t="s">
        <v>82</v>
      </c>
      <c r="M13" t="s">
        <v>97</v>
      </c>
      <c r="N13" t="str">
        <f t="shared" si="2"/>
        <v>,'1120':'AUTARQ MUN'</v>
      </c>
      <c r="O13" t="str">
        <f t="shared" si="3"/>
        <v>,'1120':'Administração Pública'</v>
      </c>
    </row>
    <row r="14" spans="1:15" x14ac:dyDescent="0.3">
      <c r="A14" s="2">
        <v>1147</v>
      </c>
      <c r="B14" s="6" t="s">
        <v>82</v>
      </c>
      <c r="C14" s="1" t="s">
        <v>12</v>
      </c>
      <c r="D14" t="str">
        <f t="shared" si="0"/>
        <v>,'1147':'Administração Pública'</v>
      </c>
      <c r="E14" t="str">
        <f t="shared" si="1"/>
        <v>,'1147':'FUNDAC EST'</v>
      </c>
      <c r="J14">
        <v>1139</v>
      </c>
      <c r="K14" t="s">
        <v>11</v>
      </c>
      <c r="L14" s="6" t="s">
        <v>82</v>
      </c>
      <c r="M14" t="s">
        <v>98</v>
      </c>
      <c r="N14" t="str">
        <f t="shared" si="2"/>
        <v>,'1139':'FUNDAC FED'</v>
      </c>
      <c r="O14" t="str">
        <f t="shared" si="3"/>
        <v>,'1139':'Administração Pública'</v>
      </c>
    </row>
    <row r="15" spans="1:15" x14ac:dyDescent="0.3">
      <c r="A15" s="2">
        <v>1155</v>
      </c>
      <c r="B15" s="6" t="s">
        <v>82</v>
      </c>
      <c r="C15" s="1" t="s">
        <v>13</v>
      </c>
      <c r="D15" t="str">
        <f t="shared" si="0"/>
        <v>,'1155':'Administração Pública'</v>
      </c>
      <c r="E15" t="str">
        <f t="shared" si="1"/>
        <v>,'1155':'FUNDAC MUN'</v>
      </c>
      <c r="J15">
        <v>1147</v>
      </c>
      <c r="K15" t="s">
        <v>12</v>
      </c>
      <c r="L15" s="6" t="s">
        <v>82</v>
      </c>
      <c r="M15" t="s">
        <v>99</v>
      </c>
      <c r="N15" t="str">
        <f t="shared" si="2"/>
        <v>,'1147':'FUNDAC EST'</v>
      </c>
      <c r="O15" t="str">
        <f t="shared" si="3"/>
        <v>,'1147':'Administração Pública'</v>
      </c>
    </row>
    <row r="16" spans="1:15" x14ac:dyDescent="0.3">
      <c r="A16" s="2">
        <v>1163</v>
      </c>
      <c r="B16" s="6" t="s">
        <v>82</v>
      </c>
      <c r="C16" s="1" t="s">
        <v>14</v>
      </c>
      <c r="D16" t="str">
        <f t="shared" si="0"/>
        <v>,'1163':'Administração Pública'</v>
      </c>
      <c r="E16" t="str">
        <f t="shared" si="1"/>
        <v>,'1163':'ORG AUT FED'</v>
      </c>
      <c r="J16">
        <v>1155</v>
      </c>
      <c r="K16" t="s">
        <v>13</v>
      </c>
      <c r="L16" s="6" t="s">
        <v>82</v>
      </c>
      <c r="M16" t="s">
        <v>100</v>
      </c>
      <c r="N16" t="str">
        <f t="shared" si="2"/>
        <v>,'1155':'FUNDAC MUN'</v>
      </c>
      <c r="O16" t="str">
        <f t="shared" si="3"/>
        <v>,'1155':'Administração Pública'</v>
      </c>
    </row>
    <row r="17" spans="1:15" x14ac:dyDescent="0.3">
      <c r="A17" s="2">
        <v>1171</v>
      </c>
      <c r="B17" s="6" t="s">
        <v>82</v>
      </c>
      <c r="C17" s="1" t="s">
        <v>15</v>
      </c>
      <c r="D17" t="str">
        <f t="shared" si="0"/>
        <v>,'1171':'Administração Pública'</v>
      </c>
      <c r="E17" t="str">
        <f t="shared" si="1"/>
        <v>,'1171':'ORG AUT EST'</v>
      </c>
      <c r="J17">
        <v>1163</v>
      </c>
      <c r="K17" t="s">
        <v>14</v>
      </c>
      <c r="L17" s="6" t="s">
        <v>82</v>
      </c>
      <c r="M17" t="s">
        <v>101</v>
      </c>
      <c r="N17" t="str">
        <f t="shared" si="2"/>
        <v>,'1163':'ORG AUT FED'</v>
      </c>
      <c r="O17" t="str">
        <f t="shared" si="3"/>
        <v>,'1163':'Administração Pública'</v>
      </c>
    </row>
    <row r="18" spans="1:15" x14ac:dyDescent="0.3">
      <c r="A18" s="2">
        <v>1180</v>
      </c>
      <c r="B18" s="6" t="s">
        <v>82</v>
      </c>
      <c r="C18" s="1" t="s">
        <v>16</v>
      </c>
      <c r="D18" t="str">
        <f t="shared" si="0"/>
        <v>,'1180':'Administração Pública'</v>
      </c>
      <c r="E18" t="str">
        <f t="shared" si="1"/>
        <v>,'1180':'ORG AUT MUN'</v>
      </c>
      <c r="J18">
        <v>1171</v>
      </c>
      <c r="K18" t="s">
        <v>15</v>
      </c>
      <c r="L18" s="6" t="s">
        <v>82</v>
      </c>
      <c r="M18" t="s">
        <v>102</v>
      </c>
      <c r="N18" t="str">
        <f t="shared" si="2"/>
        <v>,'1171':'ORG AUT EST'</v>
      </c>
      <c r="O18" t="str">
        <f t="shared" si="3"/>
        <v>,'1171':'Administração Pública'</v>
      </c>
    </row>
    <row r="19" spans="1:15" x14ac:dyDescent="0.3">
      <c r="A19" s="2">
        <v>1198</v>
      </c>
      <c r="B19" s="6" t="s">
        <v>82</v>
      </c>
      <c r="C19" s="1" t="s">
        <v>17</v>
      </c>
      <c r="D19" t="str">
        <f t="shared" si="0"/>
        <v>,'1198':'Administração Pública'</v>
      </c>
      <c r="E19" t="str">
        <f t="shared" si="1"/>
        <v>,'1198':'COM POLINAC'</v>
      </c>
      <c r="J19">
        <v>1180</v>
      </c>
      <c r="K19" t="s">
        <v>16</v>
      </c>
      <c r="L19" s="6" t="s">
        <v>82</v>
      </c>
      <c r="M19" t="s">
        <v>103</v>
      </c>
      <c r="N19" t="str">
        <f t="shared" si="2"/>
        <v>,'1180':'ORG AUT MUN'</v>
      </c>
      <c r="O19" t="str">
        <f t="shared" si="3"/>
        <v>,'1180':'Administração Pública'</v>
      </c>
    </row>
    <row r="20" spans="1:15" x14ac:dyDescent="0.3">
      <c r="A20" s="2">
        <v>1201</v>
      </c>
      <c r="B20" s="6" t="s">
        <v>82</v>
      </c>
      <c r="C20" s="1" t="s">
        <v>18</v>
      </c>
      <c r="D20" t="str">
        <f t="shared" si="0"/>
        <v>,'1201':'Administração Pública'</v>
      </c>
      <c r="E20" t="str">
        <f t="shared" si="1"/>
        <v>,'1201':'FUNDO PUBLIC'</v>
      </c>
      <c r="J20">
        <v>1198</v>
      </c>
      <c r="K20" t="s">
        <v>17</v>
      </c>
      <c r="L20" s="6" t="s">
        <v>82</v>
      </c>
      <c r="M20" t="s">
        <v>104</v>
      </c>
      <c r="N20" t="str">
        <f t="shared" si="2"/>
        <v>,'1198':'COM POLINAC'</v>
      </c>
      <c r="O20" t="str">
        <f t="shared" si="3"/>
        <v>,'1198':'Administração Pública'</v>
      </c>
    </row>
    <row r="21" spans="1:15" x14ac:dyDescent="0.3">
      <c r="A21" s="2">
        <v>1210</v>
      </c>
      <c r="B21" s="6" t="s">
        <v>82</v>
      </c>
      <c r="C21" s="1" t="s">
        <v>19</v>
      </c>
      <c r="D21" t="str">
        <f t="shared" si="0"/>
        <v>,'1210':'Administração Pública'</v>
      </c>
      <c r="E21" t="str">
        <f t="shared" si="1"/>
        <v>,'1210':'ASSOC PUBLIC'</v>
      </c>
      <c r="J21">
        <v>1201</v>
      </c>
      <c r="K21" t="s">
        <v>18</v>
      </c>
      <c r="L21" s="6" t="s">
        <v>82</v>
      </c>
      <c r="M21" t="s">
        <v>105</v>
      </c>
      <c r="N21" t="str">
        <f t="shared" si="2"/>
        <v>,'1201':'FUNDO PUBLIC'</v>
      </c>
      <c r="O21" t="str">
        <f t="shared" si="3"/>
        <v>,'1201':'Administração Pública'</v>
      </c>
    </row>
    <row r="22" spans="1:15" x14ac:dyDescent="0.3">
      <c r="A22" s="2">
        <v>2011</v>
      </c>
      <c r="B22" s="6" t="s">
        <v>83</v>
      </c>
      <c r="C22" s="1" t="s">
        <v>20</v>
      </c>
      <c r="D22" t="str">
        <f t="shared" si="0"/>
        <v>,'2011':'Entidades Empresariais'</v>
      </c>
      <c r="E22" t="str">
        <f t="shared" si="1"/>
        <v>,'2011':'EMP PUB'</v>
      </c>
      <c r="J22">
        <v>1210</v>
      </c>
      <c r="K22" t="s">
        <v>19</v>
      </c>
      <c r="L22" s="6" t="s">
        <v>82</v>
      </c>
      <c r="M22" t="s">
        <v>106</v>
      </c>
      <c r="N22" t="str">
        <f t="shared" si="2"/>
        <v>,'1210':'ASSOC PUBLIC'</v>
      </c>
      <c r="O22" t="str">
        <f t="shared" si="3"/>
        <v>,'1210':'Administração Pública'</v>
      </c>
    </row>
    <row r="23" spans="1:15" x14ac:dyDescent="0.3">
      <c r="A23" s="2">
        <v>2038</v>
      </c>
      <c r="B23" s="6" t="s">
        <v>83</v>
      </c>
      <c r="C23" s="1" t="s">
        <v>21</v>
      </c>
      <c r="D23" t="str">
        <f t="shared" si="0"/>
        <v>,'2038':'Entidades Empresariais'</v>
      </c>
      <c r="E23" t="str">
        <f t="shared" si="1"/>
        <v>,'2038':'SOC MISTA'</v>
      </c>
      <c r="J23">
        <v>1228</v>
      </c>
      <c r="K23" t="s">
        <v>178</v>
      </c>
      <c r="L23" s="6" t="s">
        <v>82</v>
      </c>
      <c r="M23" t="s">
        <v>107</v>
      </c>
      <c r="N23" t="str">
        <f t="shared" si="2"/>
        <v>,'1228':'CONS PUB D PRIV'</v>
      </c>
      <c r="O23" t="str">
        <f t="shared" si="3"/>
        <v>,'1228':'Administração Pública'</v>
      </c>
    </row>
    <row r="24" spans="1:15" x14ac:dyDescent="0.3">
      <c r="A24" s="2">
        <v>2046</v>
      </c>
      <c r="B24" s="6" t="s">
        <v>83</v>
      </c>
      <c r="C24" s="1" t="s">
        <v>22</v>
      </c>
      <c r="D24" t="str">
        <f t="shared" si="0"/>
        <v>,'2046':'Entidades Empresariais'</v>
      </c>
      <c r="E24" t="str">
        <f t="shared" si="1"/>
        <v>,'2046':'SA ABERTA'</v>
      </c>
      <c r="J24">
        <v>1236</v>
      </c>
      <c r="K24" t="s">
        <v>167</v>
      </c>
      <c r="L24" s="6" t="s">
        <v>82</v>
      </c>
      <c r="M24" t="s">
        <v>108</v>
      </c>
      <c r="N24" t="str">
        <f t="shared" si="2"/>
        <v>,'1236':'UF'</v>
      </c>
      <c r="O24" t="str">
        <f t="shared" si="3"/>
        <v>,'1236':'Administração Pública'</v>
      </c>
    </row>
    <row r="25" spans="1:15" x14ac:dyDescent="0.3">
      <c r="A25" s="2">
        <v>2054</v>
      </c>
      <c r="B25" s="6" t="s">
        <v>83</v>
      </c>
      <c r="C25" s="1" t="s">
        <v>23</v>
      </c>
      <c r="D25" t="str">
        <f t="shared" si="0"/>
        <v>,'2054':'Entidades Empresariais'</v>
      </c>
      <c r="E25" t="str">
        <f t="shared" si="1"/>
        <v>,'2054':'SA FECH'</v>
      </c>
      <c r="J25">
        <v>1244</v>
      </c>
      <c r="K25" t="s">
        <v>168</v>
      </c>
      <c r="L25" s="6" t="s">
        <v>82</v>
      </c>
      <c r="M25" t="s">
        <v>109</v>
      </c>
      <c r="N25" t="str">
        <f t="shared" si="2"/>
        <v>,'1244':'MUN'</v>
      </c>
      <c r="O25" t="str">
        <f t="shared" si="3"/>
        <v>,'1244':'Administração Pública'</v>
      </c>
    </row>
    <row r="26" spans="1:15" x14ac:dyDescent="0.3">
      <c r="A26" s="2">
        <v>2062</v>
      </c>
      <c r="B26" s="6" t="s">
        <v>83</v>
      </c>
      <c r="C26" s="1" t="s">
        <v>24</v>
      </c>
      <c r="D26" t="str">
        <f t="shared" si="0"/>
        <v>,'2062':'Entidades Empresariais'</v>
      </c>
      <c r="E26" t="str">
        <f t="shared" si="1"/>
        <v>,'2062':'SOC QT LTDA'</v>
      </c>
      <c r="J26">
        <v>1252</v>
      </c>
      <c r="K26" t="s">
        <v>169</v>
      </c>
      <c r="L26" s="6" t="s">
        <v>82</v>
      </c>
      <c r="M26" t="s">
        <v>110</v>
      </c>
      <c r="N26" t="str">
        <f t="shared" si="2"/>
        <v>,'1252':'FUN PUB PRIV FED'</v>
      </c>
      <c r="O26" t="str">
        <f t="shared" si="3"/>
        <v>,'1252':'Administração Pública'</v>
      </c>
    </row>
    <row r="27" spans="1:15" x14ac:dyDescent="0.3">
      <c r="A27" s="2">
        <v>2070</v>
      </c>
      <c r="B27" s="6" t="s">
        <v>83</v>
      </c>
      <c r="C27" s="1" t="s">
        <v>25</v>
      </c>
      <c r="D27" t="str">
        <f t="shared" si="0"/>
        <v>,'2070':'Entidades Empresariais'</v>
      </c>
      <c r="E27" t="str">
        <f t="shared" si="1"/>
        <v>,'2070':'SOC COLETV'</v>
      </c>
      <c r="J27">
        <v>1260</v>
      </c>
      <c r="K27" t="s">
        <v>170</v>
      </c>
      <c r="L27" s="6" t="s">
        <v>82</v>
      </c>
      <c r="M27" t="s">
        <v>111</v>
      </c>
      <c r="N27" t="str">
        <f t="shared" si="2"/>
        <v>,'1260':'FUN PUB PRIV UF'</v>
      </c>
      <c r="O27" t="str">
        <f t="shared" si="3"/>
        <v>,'1260':'Administração Pública'</v>
      </c>
    </row>
    <row r="28" spans="1:15" x14ac:dyDescent="0.3">
      <c r="A28" s="2">
        <v>2076</v>
      </c>
      <c r="B28" s="6" t="s">
        <v>83</v>
      </c>
      <c r="C28" s="1" t="s">
        <v>26</v>
      </c>
      <c r="D28" t="str">
        <f t="shared" si="0"/>
        <v>,'2076':'Entidades Empresariais'</v>
      </c>
      <c r="E28" t="str">
        <f t="shared" si="1"/>
        <v>,'2076':'SOC COLETV07'</v>
      </c>
      <c r="J28">
        <v>1279</v>
      </c>
      <c r="K28" t="s">
        <v>171</v>
      </c>
      <c r="L28" s="6" t="s">
        <v>82</v>
      </c>
      <c r="M28" t="s">
        <v>112</v>
      </c>
      <c r="N28" t="str">
        <f t="shared" si="2"/>
        <v>,'1279':'FUN PUB PRIV MUN'</v>
      </c>
      <c r="O28" t="str">
        <f t="shared" si="3"/>
        <v>,'1279':'Administração Pública'</v>
      </c>
    </row>
    <row r="29" spans="1:15" ht="40.799999999999997" x14ac:dyDescent="0.3">
      <c r="A29" s="2">
        <v>2089</v>
      </c>
      <c r="B29" s="6" t="s">
        <v>83</v>
      </c>
      <c r="C29" s="1" t="s">
        <v>27</v>
      </c>
      <c r="D29" t="str">
        <f t="shared" si="0"/>
        <v>,'2089':'Entidades Empresariais'</v>
      </c>
      <c r="E29" t="str">
        <f t="shared" si="1"/>
        <v>,'2089':'SOC COMD SM'</v>
      </c>
      <c r="I29" s="5" t="s">
        <v>78</v>
      </c>
      <c r="J29">
        <v>2011</v>
      </c>
      <c r="K29" t="s">
        <v>20</v>
      </c>
      <c r="L29" s="6" t="s">
        <v>83</v>
      </c>
      <c r="M29" t="s">
        <v>113</v>
      </c>
      <c r="N29" t="str">
        <f t="shared" si="2"/>
        <v>,'2011':'EMP PUB'</v>
      </c>
      <c r="O29" t="str">
        <f t="shared" si="3"/>
        <v>,'2011':'Entidades Empresariais'</v>
      </c>
    </row>
    <row r="30" spans="1:15" x14ac:dyDescent="0.3">
      <c r="A30" s="2">
        <v>2097</v>
      </c>
      <c r="B30" s="6" t="s">
        <v>83</v>
      </c>
      <c r="C30" s="1" t="s">
        <v>28</v>
      </c>
      <c r="D30" t="str">
        <f t="shared" si="0"/>
        <v>,'2097':'Entidades Empresariais'</v>
      </c>
      <c r="E30" t="str">
        <f t="shared" si="1"/>
        <v>,'2097':'SOC COMD AC'</v>
      </c>
      <c r="J30">
        <v>2038</v>
      </c>
      <c r="K30" t="s">
        <v>21</v>
      </c>
      <c r="L30" s="6" t="s">
        <v>83</v>
      </c>
      <c r="M30" t="s">
        <v>114</v>
      </c>
      <c r="N30" t="str">
        <f t="shared" si="2"/>
        <v>,'2038':'SOC MISTA'</v>
      </c>
      <c r="O30" t="str">
        <f t="shared" si="3"/>
        <v>,'2038':'Entidades Empresariais'</v>
      </c>
    </row>
    <row r="31" spans="1:15" x14ac:dyDescent="0.3">
      <c r="A31" s="2">
        <v>2100</v>
      </c>
      <c r="B31" s="6" t="s">
        <v>83</v>
      </c>
      <c r="C31" s="1" t="s">
        <v>29</v>
      </c>
      <c r="D31" t="str">
        <f t="shared" si="0"/>
        <v>,'2100':'Entidades Empresariais'</v>
      </c>
      <c r="E31" t="str">
        <f t="shared" si="1"/>
        <v>,'2100':'SOC CAP IND'</v>
      </c>
      <c r="J31">
        <v>2046</v>
      </c>
      <c r="K31" t="s">
        <v>22</v>
      </c>
      <c r="L31" s="6" t="s">
        <v>83</v>
      </c>
      <c r="M31" t="s">
        <v>115</v>
      </c>
      <c r="N31" t="str">
        <f t="shared" si="2"/>
        <v>,'2046':'SA ABERTA'</v>
      </c>
      <c r="O31" t="str">
        <f t="shared" si="3"/>
        <v>,'2046':'Entidades Empresariais'</v>
      </c>
    </row>
    <row r="32" spans="1:15" x14ac:dyDescent="0.3">
      <c r="A32" s="2">
        <v>2119</v>
      </c>
      <c r="B32" s="6" t="s">
        <v>83</v>
      </c>
      <c r="C32" s="1" t="s">
        <v>30</v>
      </c>
      <c r="D32" t="str">
        <f t="shared" si="0"/>
        <v>,'2119':'Entidades Empresariais'</v>
      </c>
      <c r="E32" t="str">
        <f t="shared" si="1"/>
        <v>,'2119':'SOC CIVIL'</v>
      </c>
      <c r="J32">
        <v>2054</v>
      </c>
      <c r="K32" t="s">
        <v>23</v>
      </c>
      <c r="L32" s="6" t="s">
        <v>83</v>
      </c>
      <c r="M32" t="s">
        <v>116</v>
      </c>
      <c r="N32" t="str">
        <f t="shared" si="2"/>
        <v>,'2054':'SA FECH'</v>
      </c>
      <c r="O32" t="str">
        <f t="shared" si="3"/>
        <v>,'2054':'Entidades Empresariais'</v>
      </c>
    </row>
    <row r="33" spans="1:15" x14ac:dyDescent="0.3">
      <c r="A33" s="2">
        <v>2127</v>
      </c>
      <c r="B33" s="6" t="s">
        <v>83</v>
      </c>
      <c r="C33" s="1" t="s">
        <v>31</v>
      </c>
      <c r="D33" t="str">
        <f t="shared" si="0"/>
        <v>,'2127':'Entidades Empresariais'</v>
      </c>
      <c r="E33" t="str">
        <f t="shared" si="1"/>
        <v>,'2127':'SOC CTA PAR'</v>
      </c>
      <c r="J33">
        <v>2062</v>
      </c>
      <c r="K33" t="s">
        <v>24</v>
      </c>
      <c r="L33" s="6" t="s">
        <v>83</v>
      </c>
      <c r="M33" t="s">
        <v>117</v>
      </c>
      <c r="N33" t="str">
        <f t="shared" si="2"/>
        <v>,'2062':'SOC QT LTDA'</v>
      </c>
      <c r="O33" t="str">
        <f t="shared" si="3"/>
        <v>,'2062':'Entidades Empresariais'</v>
      </c>
    </row>
    <row r="34" spans="1:15" x14ac:dyDescent="0.3">
      <c r="A34" s="2">
        <v>2135</v>
      </c>
      <c r="B34" s="6" t="s">
        <v>83</v>
      </c>
      <c r="C34" s="1" t="s">
        <v>32</v>
      </c>
      <c r="D34" t="str">
        <f t="shared" si="0"/>
        <v>,'2135':'Entidades Empresariais'</v>
      </c>
      <c r="E34" t="str">
        <f t="shared" si="1"/>
        <v>,'2135':'FRM MER IND'</v>
      </c>
      <c r="J34">
        <v>2070</v>
      </c>
      <c r="K34" t="s">
        <v>25</v>
      </c>
      <c r="L34" s="6" t="s">
        <v>83</v>
      </c>
      <c r="M34" t="s">
        <v>118</v>
      </c>
      <c r="N34" t="str">
        <f t="shared" si="2"/>
        <v>,'2070':'SOC COLETV'</v>
      </c>
      <c r="O34" t="str">
        <f t="shared" si="3"/>
        <v>,'2070':'Entidades Empresariais'</v>
      </c>
    </row>
    <row r="35" spans="1:15" x14ac:dyDescent="0.3">
      <c r="A35" s="2">
        <v>2143</v>
      </c>
      <c r="B35" s="6" t="s">
        <v>83</v>
      </c>
      <c r="C35" s="1" t="s">
        <v>33</v>
      </c>
      <c r="D35" t="str">
        <f t="shared" si="0"/>
        <v>,'2143':'Entidades Empresariais'</v>
      </c>
      <c r="E35" t="str">
        <f t="shared" si="1"/>
        <v>,'2143':'COOPERATIVA'</v>
      </c>
      <c r="J35">
        <v>2089</v>
      </c>
      <c r="K35" t="s">
        <v>27</v>
      </c>
      <c r="L35" s="6" t="s">
        <v>83</v>
      </c>
      <c r="M35" t="s">
        <v>119</v>
      </c>
      <c r="N35" t="str">
        <f t="shared" si="2"/>
        <v>,'2089':'SOC COMD SM'</v>
      </c>
      <c r="O35" t="str">
        <f t="shared" si="3"/>
        <v>,'2089':'Entidades Empresariais'</v>
      </c>
    </row>
    <row r="36" spans="1:15" x14ac:dyDescent="0.3">
      <c r="A36" s="2">
        <v>2151</v>
      </c>
      <c r="B36" s="6" t="s">
        <v>83</v>
      </c>
      <c r="C36" s="1" t="s">
        <v>34</v>
      </c>
      <c r="D36" t="str">
        <f t="shared" si="0"/>
        <v>,'2151':'Entidades Empresariais'</v>
      </c>
      <c r="E36" t="str">
        <f t="shared" si="1"/>
        <v>,'2151':'CONS EMPRES'</v>
      </c>
      <c r="J36">
        <v>2097</v>
      </c>
      <c r="K36" t="s">
        <v>28</v>
      </c>
      <c r="L36" s="6" t="s">
        <v>83</v>
      </c>
      <c r="M36" t="s">
        <v>120</v>
      </c>
      <c r="N36" t="str">
        <f t="shared" si="2"/>
        <v>,'2097':'SOC COMD AC'</v>
      </c>
      <c r="O36" t="str">
        <f t="shared" si="3"/>
        <v>,'2097':'Entidades Empresariais'</v>
      </c>
    </row>
    <row r="37" spans="1:15" x14ac:dyDescent="0.3">
      <c r="A37" s="2">
        <v>2160</v>
      </c>
      <c r="B37" s="6" t="s">
        <v>83</v>
      </c>
      <c r="C37" s="1" t="s">
        <v>35</v>
      </c>
      <c r="D37" t="str">
        <f t="shared" si="0"/>
        <v>,'2160':'Entidades Empresariais'</v>
      </c>
      <c r="E37" t="str">
        <f t="shared" si="1"/>
        <v>,'2160':'GRUP SOC'</v>
      </c>
      <c r="J37">
        <v>2127</v>
      </c>
      <c r="K37" t="s">
        <v>31</v>
      </c>
      <c r="L37" s="6" t="s">
        <v>83</v>
      </c>
      <c r="M37" t="s">
        <v>121</v>
      </c>
      <c r="N37" t="str">
        <f t="shared" si="2"/>
        <v>,'2127':'SOC CTA PAR'</v>
      </c>
      <c r="O37" t="str">
        <f t="shared" si="3"/>
        <v>,'2127':'Entidades Empresariais'</v>
      </c>
    </row>
    <row r="38" spans="1:15" x14ac:dyDescent="0.3">
      <c r="A38" s="2">
        <v>2178</v>
      </c>
      <c r="B38" s="6" t="s">
        <v>83</v>
      </c>
      <c r="C38" s="1" t="s">
        <v>36</v>
      </c>
      <c r="D38" t="str">
        <f t="shared" si="0"/>
        <v>,'2178':'Entidades Empresariais'</v>
      </c>
      <c r="E38" t="str">
        <f t="shared" si="1"/>
        <v>,'2178':'FIL EMP EXT'</v>
      </c>
      <c r="J38">
        <v>2135</v>
      </c>
      <c r="K38" t="s">
        <v>32</v>
      </c>
      <c r="L38" s="6" t="s">
        <v>83</v>
      </c>
      <c r="M38" t="s">
        <v>122</v>
      </c>
      <c r="N38" t="str">
        <f t="shared" si="2"/>
        <v>,'2135':'FRM MER IND'</v>
      </c>
      <c r="O38" t="str">
        <f t="shared" si="3"/>
        <v>,'2135':'Entidades Empresariais'</v>
      </c>
    </row>
    <row r="39" spans="1:15" x14ac:dyDescent="0.3">
      <c r="A39" s="2">
        <v>2194</v>
      </c>
      <c r="B39" s="6" t="s">
        <v>83</v>
      </c>
      <c r="C39" s="1" t="s">
        <v>37</v>
      </c>
      <c r="D39" t="str">
        <f t="shared" si="0"/>
        <v>,'2194':'Entidades Empresariais'</v>
      </c>
      <c r="E39" t="str">
        <f t="shared" si="1"/>
        <v>,'2194':'FIL ARG-BRA'</v>
      </c>
      <c r="J39">
        <v>2143</v>
      </c>
      <c r="K39" t="s">
        <v>33</v>
      </c>
      <c r="L39" s="6" t="s">
        <v>83</v>
      </c>
      <c r="M39" t="s">
        <v>123</v>
      </c>
      <c r="N39" t="str">
        <f t="shared" si="2"/>
        <v>,'2143':'COOPERATIVA'</v>
      </c>
      <c r="O39" t="str">
        <f t="shared" si="3"/>
        <v>,'2143':'Entidades Empresariais'</v>
      </c>
    </row>
    <row r="40" spans="1:15" x14ac:dyDescent="0.3">
      <c r="A40" s="2">
        <v>2208</v>
      </c>
      <c r="B40" s="6" t="s">
        <v>83</v>
      </c>
      <c r="C40" s="1" t="s">
        <v>38</v>
      </c>
      <c r="D40" t="str">
        <f t="shared" si="0"/>
        <v>,'2208':'Entidades Empresariais'</v>
      </c>
      <c r="E40" t="str">
        <f t="shared" si="1"/>
        <v>,'2208':'ENT ITAIPU'</v>
      </c>
      <c r="J40">
        <v>2151</v>
      </c>
      <c r="K40" t="s">
        <v>34</v>
      </c>
      <c r="L40" s="6" t="s">
        <v>83</v>
      </c>
      <c r="M40" t="s">
        <v>124</v>
      </c>
      <c r="N40" t="str">
        <f t="shared" si="2"/>
        <v>,'2151':'CONS EMPRES'</v>
      </c>
      <c r="O40" t="str">
        <f t="shared" si="3"/>
        <v>,'2151':'Entidades Empresariais'</v>
      </c>
    </row>
    <row r="41" spans="1:15" x14ac:dyDescent="0.3">
      <c r="A41" s="2">
        <v>2216</v>
      </c>
      <c r="B41" s="6" t="s">
        <v>83</v>
      </c>
      <c r="C41" s="1" t="s">
        <v>39</v>
      </c>
      <c r="D41" t="str">
        <f t="shared" si="0"/>
        <v>,'2216':'Entidades Empresariais'</v>
      </c>
      <c r="E41" t="str">
        <f t="shared" si="1"/>
        <v>,'2216':'EMP DOM EXT'</v>
      </c>
      <c r="J41">
        <v>2160</v>
      </c>
      <c r="K41" t="s">
        <v>35</v>
      </c>
      <c r="L41" s="6" t="s">
        <v>83</v>
      </c>
      <c r="M41" t="s">
        <v>125</v>
      </c>
      <c r="N41" t="str">
        <f t="shared" si="2"/>
        <v>,'2160':'GRUP SOC'</v>
      </c>
      <c r="O41" t="str">
        <f t="shared" si="3"/>
        <v>,'2160':'Entidades Empresariais'</v>
      </c>
    </row>
    <row r="42" spans="1:15" x14ac:dyDescent="0.3">
      <c r="A42" s="2">
        <v>2224</v>
      </c>
      <c r="B42" s="6" t="s">
        <v>83</v>
      </c>
      <c r="C42" s="1" t="s">
        <v>40</v>
      </c>
      <c r="D42" t="str">
        <f t="shared" si="0"/>
        <v>,'2224':'Entidades Empresariais'</v>
      </c>
      <c r="E42" t="str">
        <f t="shared" si="1"/>
        <v>,'2224':'FUN INVEST'</v>
      </c>
      <c r="J42">
        <v>2178</v>
      </c>
      <c r="K42" t="s">
        <v>36</v>
      </c>
      <c r="L42" s="6" t="s">
        <v>83</v>
      </c>
      <c r="M42" t="s">
        <v>126</v>
      </c>
      <c r="N42" t="str">
        <f t="shared" si="2"/>
        <v>,'2178':'FIL EMP EXT'</v>
      </c>
      <c r="O42" t="str">
        <f t="shared" si="3"/>
        <v>,'2178':'Entidades Empresariais'</v>
      </c>
    </row>
    <row r="43" spans="1:15" x14ac:dyDescent="0.3">
      <c r="A43" s="2">
        <v>2232</v>
      </c>
      <c r="B43" s="6" t="s">
        <v>83</v>
      </c>
      <c r="C43" s="1" t="s">
        <v>41</v>
      </c>
      <c r="D43" t="str">
        <f t="shared" si="0"/>
        <v>,'2232':'Entidades Empresariais'</v>
      </c>
      <c r="E43" t="str">
        <f t="shared" si="1"/>
        <v>,'2232':'SOC SIMP PUR'</v>
      </c>
      <c r="J43">
        <v>2194</v>
      </c>
      <c r="K43" t="s">
        <v>37</v>
      </c>
      <c r="L43" s="6" t="s">
        <v>83</v>
      </c>
      <c r="M43" t="s">
        <v>127</v>
      </c>
      <c r="N43" t="str">
        <f t="shared" si="2"/>
        <v>,'2194':'FIL ARG-BRA'</v>
      </c>
      <c r="O43" t="str">
        <f t="shared" si="3"/>
        <v>,'2194':'Entidades Empresariais'</v>
      </c>
    </row>
    <row r="44" spans="1:15" x14ac:dyDescent="0.3">
      <c r="A44" s="2">
        <v>2240</v>
      </c>
      <c r="B44" s="6" t="s">
        <v>83</v>
      </c>
      <c r="C44" s="1" t="s">
        <v>42</v>
      </c>
      <c r="D44" t="str">
        <f t="shared" si="0"/>
        <v>,'2240':'Entidades Empresariais'</v>
      </c>
      <c r="E44" t="str">
        <f t="shared" si="1"/>
        <v>,'2240':'SOC SIMP LTD'</v>
      </c>
      <c r="J44">
        <v>2216</v>
      </c>
      <c r="K44" t="s">
        <v>39</v>
      </c>
      <c r="L44" s="6" t="s">
        <v>83</v>
      </c>
      <c r="M44" t="s">
        <v>128</v>
      </c>
      <c r="N44" t="str">
        <f t="shared" si="2"/>
        <v>,'2216':'EMP DOM EXT'</v>
      </c>
      <c r="O44" t="str">
        <f t="shared" si="3"/>
        <v>,'2216':'Entidades Empresariais'</v>
      </c>
    </row>
    <row r="45" spans="1:15" x14ac:dyDescent="0.3">
      <c r="A45" s="2">
        <v>2259</v>
      </c>
      <c r="B45" s="6" t="s">
        <v>83</v>
      </c>
      <c r="C45" s="1" t="s">
        <v>43</v>
      </c>
      <c r="D45" t="str">
        <f t="shared" si="0"/>
        <v>,'2259':'Entidades Empresariais'</v>
      </c>
      <c r="E45" t="str">
        <f t="shared" si="1"/>
        <v>,'2259':'SOC SIMP COL'</v>
      </c>
      <c r="J45">
        <v>2224</v>
      </c>
      <c r="K45" t="s">
        <v>40</v>
      </c>
      <c r="L45" s="6" t="s">
        <v>83</v>
      </c>
      <c r="M45" t="s">
        <v>129</v>
      </c>
      <c r="N45" t="str">
        <f t="shared" si="2"/>
        <v>,'2224':'FUN INVEST'</v>
      </c>
      <c r="O45" t="str">
        <f t="shared" si="3"/>
        <v>,'2224':'Entidades Empresariais'</v>
      </c>
    </row>
    <row r="46" spans="1:15" x14ac:dyDescent="0.3">
      <c r="A46" s="2">
        <v>2267</v>
      </c>
      <c r="B46" s="6" t="s">
        <v>83</v>
      </c>
      <c r="C46" s="1" t="s">
        <v>44</v>
      </c>
      <c r="D46" t="str">
        <f t="shared" si="0"/>
        <v>,'2267':'Entidades Empresariais'</v>
      </c>
      <c r="E46" t="str">
        <f t="shared" si="1"/>
        <v>,'2267':'SOC SIMP COM'</v>
      </c>
      <c r="J46">
        <v>2232</v>
      </c>
      <c r="K46" t="s">
        <v>41</v>
      </c>
      <c r="L46" s="6" t="s">
        <v>83</v>
      </c>
      <c r="M46" t="s">
        <v>130</v>
      </c>
      <c r="N46" t="str">
        <f t="shared" si="2"/>
        <v>,'2232':'SOC SIMP PUR'</v>
      </c>
      <c r="O46" t="str">
        <f t="shared" si="3"/>
        <v>,'2232':'Entidades Empresariais'</v>
      </c>
    </row>
    <row r="47" spans="1:15" x14ac:dyDescent="0.3">
      <c r="A47" s="2">
        <v>2275</v>
      </c>
      <c r="B47" s="6" t="s">
        <v>83</v>
      </c>
      <c r="C47" s="1" t="s">
        <v>45</v>
      </c>
      <c r="D47" t="str">
        <f t="shared" si="0"/>
        <v>,'2275':'Entidades Empresariais'</v>
      </c>
      <c r="E47" t="str">
        <f t="shared" si="1"/>
        <v>,'2275':'EMPR BINAC'</v>
      </c>
      <c r="J47">
        <v>2240</v>
      </c>
      <c r="K47" t="s">
        <v>42</v>
      </c>
      <c r="L47" s="6" t="s">
        <v>83</v>
      </c>
      <c r="M47" t="s">
        <v>131</v>
      </c>
      <c r="N47" t="str">
        <f t="shared" si="2"/>
        <v>,'2240':'SOC SIMP LTD'</v>
      </c>
      <c r="O47" t="str">
        <f t="shared" si="3"/>
        <v>,'2240':'Entidades Empresariais'</v>
      </c>
    </row>
    <row r="48" spans="1:15" x14ac:dyDescent="0.3">
      <c r="A48" s="2">
        <v>2283</v>
      </c>
      <c r="B48" s="6" t="s">
        <v>83</v>
      </c>
      <c r="C48" s="1" t="s">
        <v>46</v>
      </c>
      <c r="D48" t="str">
        <f t="shared" si="0"/>
        <v>,'2283':'Entidades Empresariais'</v>
      </c>
      <c r="E48" t="str">
        <f t="shared" si="1"/>
        <v>,'2283':'CONS EMPREG'</v>
      </c>
      <c r="J48">
        <v>2259</v>
      </c>
      <c r="K48" t="s">
        <v>43</v>
      </c>
      <c r="L48" s="6" t="s">
        <v>83</v>
      </c>
      <c r="M48" t="s">
        <v>132</v>
      </c>
      <c r="N48" t="str">
        <f t="shared" si="2"/>
        <v>,'2259':'SOC SIMP COL'</v>
      </c>
      <c r="O48" t="str">
        <f t="shared" si="3"/>
        <v>,'2259':'Entidades Empresariais'</v>
      </c>
    </row>
    <row r="49" spans="1:15" x14ac:dyDescent="0.3">
      <c r="A49" s="2">
        <v>2291</v>
      </c>
      <c r="B49" s="6" t="s">
        <v>84</v>
      </c>
      <c r="C49" s="1" t="s">
        <v>47</v>
      </c>
      <c r="D49" t="str">
        <f t="shared" si="0"/>
        <v>,'2291':'Entidades sem Fins Lucrativos'</v>
      </c>
      <c r="E49" t="str">
        <f t="shared" si="1"/>
        <v>,'2291':'CONS SIMPLES'</v>
      </c>
      <c r="J49">
        <v>2267</v>
      </c>
      <c r="K49" t="s">
        <v>44</v>
      </c>
      <c r="L49" s="6" t="s">
        <v>83</v>
      </c>
      <c r="M49" t="s">
        <v>133</v>
      </c>
      <c r="N49" t="str">
        <f t="shared" si="2"/>
        <v>,'2267':'SOC SIMP COM'</v>
      </c>
      <c r="O49" t="str">
        <f t="shared" si="3"/>
        <v>,'2267':'Entidades Empresariais'</v>
      </c>
    </row>
    <row r="50" spans="1:15" x14ac:dyDescent="0.3">
      <c r="A50" s="2">
        <v>3034</v>
      </c>
      <c r="B50" s="6" t="s">
        <v>84</v>
      </c>
      <c r="C50" s="1" t="s">
        <v>48</v>
      </c>
      <c r="D50" t="str">
        <f t="shared" si="0"/>
        <v>,'3034':'Entidades sem Fins Lucrativos'</v>
      </c>
      <c r="E50" t="str">
        <f t="shared" si="1"/>
        <v>,'3034':'CARTORIO'</v>
      </c>
      <c r="J50">
        <v>2275</v>
      </c>
      <c r="K50" t="s">
        <v>45</v>
      </c>
      <c r="L50" s="6" t="s">
        <v>83</v>
      </c>
      <c r="M50" t="s">
        <v>134</v>
      </c>
      <c r="N50" t="str">
        <f t="shared" si="2"/>
        <v>,'2275':'EMPR BINAC'</v>
      </c>
      <c r="O50" t="str">
        <f t="shared" si="3"/>
        <v>,'2275':'Entidades Empresariais'</v>
      </c>
    </row>
    <row r="51" spans="1:15" x14ac:dyDescent="0.3">
      <c r="A51" s="2">
        <v>3042</v>
      </c>
      <c r="B51" s="6" t="s">
        <v>84</v>
      </c>
      <c r="C51" s="1" t="s">
        <v>49</v>
      </c>
      <c r="D51" t="str">
        <f t="shared" si="0"/>
        <v>,'3042':'Entidades sem Fins Lucrativos'</v>
      </c>
      <c r="E51" t="str">
        <f t="shared" si="1"/>
        <v>,'3042':'ORG SOCIAL'</v>
      </c>
      <c r="J51">
        <v>2283</v>
      </c>
      <c r="K51" t="s">
        <v>46</v>
      </c>
      <c r="L51" s="6" t="s">
        <v>83</v>
      </c>
      <c r="M51" t="s">
        <v>135</v>
      </c>
      <c r="N51" t="str">
        <f t="shared" si="2"/>
        <v>,'2283':'CONS EMPREG'</v>
      </c>
      <c r="O51" t="str">
        <f t="shared" si="3"/>
        <v>,'2283':'Entidades Empresariais'</v>
      </c>
    </row>
    <row r="52" spans="1:15" x14ac:dyDescent="0.3">
      <c r="A52" s="2">
        <v>3050</v>
      </c>
      <c r="B52" s="6" t="s">
        <v>84</v>
      </c>
      <c r="C52" s="1" t="s">
        <v>50</v>
      </c>
      <c r="D52" t="str">
        <f t="shared" si="0"/>
        <v>,'3050':'Entidades sem Fins Lucrativos'</v>
      </c>
      <c r="E52" t="str">
        <f t="shared" si="1"/>
        <v>,'3050':'OSCIP'</v>
      </c>
      <c r="J52">
        <v>2291</v>
      </c>
      <c r="K52" t="s">
        <v>47</v>
      </c>
      <c r="L52" s="6" t="s">
        <v>83</v>
      </c>
      <c r="M52" t="s">
        <v>136</v>
      </c>
      <c r="N52" t="str">
        <f t="shared" si="2"/>
        <v>,'2291':'CONS SIMPLES'</v>
      </c>
      <c r="O52" t="str">
        <f t="shared" si="3"/>
        <v>,'2291':'Entidades Empresariais'</v>
      </c>
    </row>
    <row r="53" spans="1:15" x14ac:dyDescent="0.3">
      <c r="A53" s="2">
        <v>3069</v>
      </c>
      <c r="B53" s="6" t="s">
        <v>84</v>
      </c>
      <c r="C53" s="1" t="s">
        <v>51</v>
      </c>
      <c r="D53" t="str">
        <f t="shared" si="0"/>
        <v>,'3069':'Entidades sem Fins Lucrativos'</v>
      </c>
      <c r="E53" t="str">
        <f t="shared" si="1"/>
        <v>,'3069':'OUT FUND PR'</v>
      </c>
      <c r="J53">
        <v>2305</v>
      </c>
      <c r="K53" t="s">
        <v>172</v>
      </c>
      <c r="L53" s="6" t="s">
        <v>83</v>
      </c>
      <c r="M53" t="s">
        <v>137</v>
      </c>
      <c r="N53" t="str">
        <f t="shared" si="2"/>
        <v>,'2305':'EMP IND LTDA'</v>
      </c>
      <c r="O53" t="str">
        <f t="shared" si="3"/>
        <v>,'2305':'Entidades Empresariais'</v>
      </c>
    </row>
    <row r="54" spans="1:15" x14ac:dyDescent="0.3">
      <c r="A54" s="2">
        <v>3077</v>
      </c>
      <c r="B54" s="6" t="s">
        <v>84</v>
      </c>
      <c r="C54" s="1" t="s">
        <v>52</v>
      </c>
      <c r="D54" t="str">
        <f t="shared" si="0"/>
        <v>,'3077':'Entidades sem Fins Lucrativos'</v>
      </c>
      <c r="E54" t="str">
        <f t="shared" si="1"/>
        <v>,'3077':'SERV SOC AU'</v>
      </c>
      <c r="J54">
        <v>2313</v>
      </c>
      <c r="K54" t="s">
        <v>173</v>
      </c>
      <c r="L54" s="6" t="s">
        <v>83</v>
      </c>
      <c r="M54" t="s">
        <v>138</v>
      </c>
      <c r="N54" t="str">
        <f t="shared" si="2"/>
        <v>,'2313':'EMP IND SIMPLES'</v>
      </c>
      <c r="O54" t="str">
        <f t="shared" si="3"/>
        <v>,'2313':'Entidades Empresariais'</v>
      </c>
    </row>
    <row r="55" spans="1:15" x14ac:dyDescent="0.3">
      <c r="A55" s="2">
        <v>3085</v>
      </c>
      <c r="B55" s="6" t="s">
        <v>84</v>
      </c>
      <c r="C55" s="1" t="s">
        <v>53</v>
      </c>
      <c r="D55" t="str">
        <f t="shared" si="0"/>
        <v>,'3085':'Entidades sem Fins Lucrativos'</v>
      </c>
      <c r="E55" t="str">
        <f t="shared" si="1"/>
        <v>,'3085':'CONDOMIN'</v>
      </c>
      <c r="J55">
        <v>3034</v>
      </c>
      <c r="K55" t="s">
        <v>48</v>
      </c>
      <c r="L55" s="6" t="s">
        <v>84</v>
      </c>
      <c r="M55" t="s">
        <v>139</v>
      </c>
      <c r="N55" t="str">
        <f t="shared" si="2"/>
        <v>,'3034':'CARTORIO'</v>
      </c>
      <c r="O55" t="str">
        <f t="shared" si="3"/>
        <v>,'3034':'Entidades sem Fins Lucrativos'</v>
      </c>
    </row>
    <row r="56" spans="1:15" x14ac:dyDescent="0.3">
      <c r="A56" s="2">
        <v>3093</v>
      </c>
      <c r="B56" s="6" t="s">
        <v>84</v>
      </c>
      <c r="C56" s="1" t="s">
        <v>54</v>
      </c>
      <c r="D56" t="str">
        <f t="shared" si="0"/>
        <v>,'3093':'Entidades sem Fins Lucrativos'</v>
      </c>
      <c r="E56" t="str">
        <f t="shared" si="1"/>
        <v>,'3093':'UNID EXEC'</v>
      </c>
      <c r="J56">
        <v>3069</v>
      </c>
      <c r="K56" t="s">
        <v>51</v>
      </c>
      <c r="L56" s="6" t="s">
        <v>84</v>
      </c>
      <c r="M56" t="s">
        <v>140</v>
      </c>
      <c r="N56" t="str">
        <f t="shared" si="2"/>
        <v>,'3069':'OUT FUND PR'</v>
      </c>
      <c r="O56" t="str">
        <f t="shared" si="3"/>
        <v>,'3069':'Entidades sem Fins Lucrativos'</v>
      </c>
    </row>
    <row r="57" spans="1:15" ht="40.799999999999997" x14ac:dyDescent="0.3">
      <c r="A57" s="2">
        <v>3107</v>
      </c>
      <c r="B57" s="6" t="s">
        <v>84</v>
      </c>
      <c r="C57" s="1" t="s">
        <v>55</v>
      </c>
      <c r="D57" t="str">
        <f t="shared" si="0"/>
        <v>,'3107':'Entidades sem Fins Lucrativos'</v>
      </c>
      <c r="E57" t="str">
        <f t="shared" si="1"/>
        <v>,'3107':'COM CONC'</v>
      </c>
      <c r="I57" s="5" t="s">
        <v>79</v>
      </c>
      <c r="J57">
        <v>3077</v>
      </c>
      <c r="K57" t="s">
        <v>52</v>
      </c>
      <c r="L57" s="6" t="s">
        <v>84</v>
      </c>
      <c r="M57" t="s">
        <v>141</v>
      </c>
      <c r="N57" t="str">
        <f t="shared" si="2"/>
        <v>,'3077':'SERV SOC AU'</v>
      </c>
      <c r="O57" t="str">
        <f t="shared" si="3"/>
        <v>,'3077':'Entidades sem Fins Lucrativos'</v>
      </c>
    </row>
    <row r="58" spans="1:15" x14ac:dyDescent="0.3">
      <c r="A58" s="2">
        <v>3115</v>
      </c>
      <c r="B58" s="6" t="s">
        <v>84</v>
      </c>
      <c r="C58" s="1" t="s">
        <v>56</v>
      </c>
      <c r="D58" t="str">
        <f t="shared" si="0"/>
        <v>,'3115':'Entidades sem Fins Lucrativos'</v>
      </c>
      <c r="E58" t="str">
        <f t="shared" si="1"/>
        <v>,'3115':'ENT MED ARB'</v>
      </c>
      <c r="J58">
        <v>3085</v>
      </c>
      <c r="K58" t="s">
        <v>53</v>
      </c>
      <c r="L58" s="6" t="s">
        <v>84</v>
      </c>
      <c r="M58" t="s">
        <v>142</v>
      </c>
      <c r="N58" t="str">
        <f t="shared" si="2"/>
        <v>,'3085':'CONDOMIN'</v>
      </c>
      <c r="O58" t="str">
        <f t="shared" si="3"/>
        <v>,'3085':'Entidades sem Fins Lucrativos'</v>
      </c>
    </row>
    <row r="59" spans="1:15" x14ac:dyDescent="0.3">
      <c r="A59" s="2">
        <v>3123</v>
      </c>
      <c r="B59" s="6" t="s">
        <v>84</v>
      </c>
      <c r="C59" s="1" t="s">
        <v>57</v>
      </c>
      <c r="D59" t="str">
        <f t="shared" si="0"/>
        <v>,'3123':'Entidades sem Fins Lucrativos'</v>
      </c>
      <c r="E59" t="str">
        <f t="shared" si="1"/>
        <v>,'3123':'PART POLIT'</v>
      </c>
      <c r="J59">
        <v>3107</v>
      </c>
      <c r="K59" t="s">
        <v>55</v>
      </c>
      <c r="L59" s="6" t="s">
        <v>84</v>
      </c>
      <c r="M59" t="s">
        <v>143</v>
      </c>
      <c r="N59" t="str">
        <f t="shared" si="2"/>
        <v>,'3107':'COM CONC'</v>
      </c>
      <c r="O59" t="str">
        <f t="shared" si="3"/>
        <v>,'3107':'Entidades sem Fins Lucrativos'</v>
      </c>
    </row>
    <row r="60" spans="1:15" x14ac:dyDescent="0.3">
      <c r="A60" s="2">
        <v>3130</v>
      </c>
      <c r="B60" s="6" t="s">
        <v>84</v>
      </c>
      <c r="C60" s="1" t="s">
        <v>58</v>
      </c>
      <c r="D60" t="str">
        <f t="shared" si="0"/>
        <v>,'3130':'Entidades sem Fins Lucrativos'</v>
      </c>
      <c r="E60" t="str">
        <f t="shared" si="1"/>
        <v>,'3130':'ENT SOCIAL'</v>
      </c>
      <c r="J60">
        <v>3115</v>
      </c>
      <c r="K60" t="s">
        <v>56</v>
      </c>
      <c r="L60" s="6" t="s">
        <v>84</v>
      </c>
      <c r="M60" t="s">
        <v>144</v>
      </c>
      <c r="N60" t="str">
        <f t="shared" si="2"/>
        <v>,'3115':'ENT MED ARB'</v>
      </c>
      <c r="O60" t="str">
        <f t="shared" si="3"/>
        <v>,'3115':'Entidades sem Fins Lucrativos'</v>
      </c>
    </row>
    <row r="61" spans="1:15" x14ac:dyDescent="0.3">
      <c r="A61" s="2">
        <v>3131</v>
      </c>
      <c r="B61" s="6" t="s">
        <v>84</v>
      </c>
      <c r="C61" s="1" t="s">
        <v>59</v>
      </c>
      <c r="D61" t="str">
        <f t="shared" si="0"/>
        <v>,'3131':'Entidades sem Fins Lucrativos'</v>
      </c>
      <c r="E61" t="str">
        <f t="shared" si="1"/>
        <v>,'3131':'ENT SOCIAL07'</v>
      </c>
      <c r="J61">
        <v>3131</v>
      </c>
      <c r="K61" t="s">
        <v>59</v>
      </c>
      <c r="L61" s="6" t="s">
        <v>84</v>
      </c>
      <c r="M61" t="s">
        <v>145</v>
      </c>
      <c r="N61" t="str">
        <f t="shared" si="2"/>
        <v>,'3131':'ENT SOCIAL07'</v>
      </c>
      <c r="O61" t="str">
        <f t="shared" si="3"/>
        <v>,'3131':'Entidades sem Fins Lucrativos'</v>
      </c>
    </row>
    <row r="62" spans="1:15" x14ac:dyDescent="0.3">
      <c r="A62" s="2">
        <v>3204</v>
      </c>
      <c r="B62" s="6" t="s">
        <v>84</v>
      </c>
      <c r="C62" s="1" t="s">
        <v>60</v>
      </c>
      <c r="D62" t="str">
        <f t="shared" si="0"/>
        <v>,'3204':'Entidades sem Fins Lucrativos'</v>
      </c>
      <c r="E62" t="str">
        <f t="shared" si="1"/>
        <v>,'3204':'FIL FUN EXT'</v>
      </c>
      <c r="J62">
        <v>3204</v>
      </c>
      <c r="K62" t="s">
        <v>60</v>
      </c>
      <c r="L62" s="6" t="s">
        <v>84</v>
      </c>
      <c r="M62" t="s">
        <v>146</v>
      </c>
      <c r="N62" t="str">
        <f t="shared" si="2"/>
        <v>,'3204':'FIL FUN EXT'</v>
      </c>
      <c r="O62" t="str">
        <f t="shared" si="3"/>
        <v>,'3204':'Entidades sem Fins Lucrativos'</v>
      </c>
    </row>
    <row r="63" spans="1:15" x14ac:dyDescent="0.3">
      <c r="A63" s="2">
        <v>3212</v>
      </c>
      <c r="B63" s="6" t="s">
        <v>84</v>
      </c>
      <c r="C63" s="1" t="s">
        <v>61</v>
      </c>
      <c r="D63" t="str">
        <f t="shared" si="0"/>
        <v>,'3212':'Entidades sem Fins Lucrativos'</v>
      </c>
      <c r="E63" t="str">
        <f t="shared" si="1"/>
        <v>,'3212':'FUN DOM EXT'</v>
      </c>
      <c r="J63">
        <v>3212</v>
      </c>
      <c r="K63" t="s">
        <v>61</v>
      </c>
      <c r="L63" s="6" t="s">
        <v>84</v>
      </c>
      <c r="M63" t="s">
        <v>147</v>
      </c>
      <c r="N63" t="str">
        <f t="shared" si="2"/>
        <v>,'3212':'FUN DOM EXT'</v>
      </c>
      <c r="O63" t="str">
        <f t="shared" si="3"/>
        <v>,'3212':'Entidades sem Fins Lucrativos'</v>
      </c>
    </row>
    <row r="64" spans="1:15" x14ac:dyDescent="0.3">
      <c r="A64" s="2">
        <v>3220</v>
      </c>
      <c r="B64" s="6" t="s">
        <v>84</v>
      </c>
      <c r="C64" s="1" t="s">
        <v>62</v>
      </c>
      <c r="D64" t="str">
        <f t="shared" si="0"/>
        <v>,'3220':'Entidades sem Fins Lucrativos'</v>
      </c>
      <c r="E64" t="str">
        <f t="shared" si="1"/>
        <v>,'3220':'ORG RELIG'</v>
      </c>
      <c r="J64">
        <v>3220</v>
      </c>
      <c r="K64" t="s">
        <v>62</v>
      </c>
      <c r="L64" s="6" t="s">
        <v>84</v>
      </c>
      <c r="M64" t="s">
        <v>148</v>
      </c>
      <c r="N64" t="str">
        <f t="shared" si="2"/>
        <v>,'3220':'ORG RELIG'</v>
      </c>
      <c r="O64" t="str">
        <f t="shared" si="3"/>
        <v>,'3220':'Entidades sem Fins Lucrativos'</v>
      </c>
    </row>
    <row r="65" spans="1:15" x14ac:dyDescent="0.3">
      <c r="A65" s="2">
        <v>3239</v>
      </c>
      <c r="B65" s="6" t="s">
        <v>84</v>
      </c>
      <c r="C65" s="1" t="s">
        <v>63</v>
      </c>
      <c r="D65" t="str">
        <f t="shared" si="0"/>
        <v>,'3239':'Entidades sem Fins Lucrativos'</v>
      </c>
      <c r="E65" t="str">
        <f t="shared" si="1"/>
        <v>,'3239':'COMUN INDIG'</v>
      </c>
      <c r="J65">
        <v>3239</v>
      </c>
      <c r="K65" t="s">
        <v>63</v>
      </c>
      <c r="L65" s="6" t="s">
        <v>84</v>
      </c>
      <c r="M65" t="s">
        <v>149</v>
      </c>
      <c r="N65" t="str">
        <f t="shared" si="2"/>
        <v>,'3239':'COMUN INDIG'</v>
      </c>
      <c r="O65" t="str">
        <f t="shared" si="3"/>
        <v>,'3239':'Entidades sem Fins Lucrativos'</v>
      </c>
    </row>
    <row r="66" spans="1:15" x14ac:dyDescent="0.3">
      <c r="A66" s="2">
        <v>3247</v>
      </c>
      <c r="B66" s="6" t="s">
        <v>84</v>
      </c>
      <c r="C66" s="1" t="s">
        <v>64</v>
      </c>
      <c r="D66" t="str">
        <f t="shared" si="0"/>
        <v>,'3247':'Entidades sem Fins Lucrativos'</v>
      </c>
      <c r="E66" t="str">
        <f t="shared" si="1"/>
        <v>,'3247':'FUNDO PRIVAD'</v>
      </c>
      <c r="J66">
        <v>3247</v>
      </c>
      <c r="K66" t="s">
        <v>64</v>
      </c>
      <c r="L66" s="6" t="s">
        <v>84</v>
      </c>
      <c r="M66" t="s">
        <v>150</v>
      </c>
      <c r="N66" t="str">
        <f t="shared" si="2"/>
        <v>,'3247':'FUNDO PRIVAD'</v>
      </c>
      <c r="O66" t="str">
        <f t="shared" si="3"/>
        <v>,'3247':'Entidades sem Fins Lucrativos'</v>
      </c>
    </row>
    <row r="67" spans="1:15" x14ac:dyDescent="0.3">
      <c r="A67" s="2">
        <v>3999</v>
      </c>
      <c r="B67" s="6" t="s">
        <v>84</v>
      </c>
      <c r="C67" s="1" t="s">
        <v>65</v>
      </c>
      <c r="D67" t="str">
        <f t="shared" si="0"/>
        <v>,'3999':'Entidades sem Fins Lucrativos'</v>
      </c>
      <c r="E67" t="str">
        <f t="shared" si="1"/>
        <v>,'3999':'OUTR ORG'</v>
      </c>
      <c r="J67">
        <v>3255</v>
      </c>
      <c r="K67" t="s">
        <v>174</v>
      </c>
      <c r="L67" s="6" t="s">
        <v>84</v>
      </c>
      <c r="M67" t="s">
        <v>151</v>
      </c>
      <c r="N67" t="str">
        <f t="shared" si="2"/>
        <v>,'3255':'PARTIDO'</v>
      </c>
      <c r="O67" t="str">
        <f t="shared" si="3"/>
        <v>,'3255':'Entidades sem Fins Lucrativos'</v>
      </c>
    </row>
    <row r="68" spans="1:15" x14ac:dyDescent="0.3">
      <c r="A68" s="2">
        <v>4014</v>
      </c>
      <c r="B68" s="6" t="s">
        <v>85</v>
      </c>
      <c r="C68" s="1" t="s">
        <v>66</v>
      </c>
      <c r="D68" t="str">
        <f t="shared" ref="D68:D78" si="4">_xlfn.CONCAT(",","'",A68,"'",":","'",B68,"'")</f>
        <v>,'4014':'Pessoas Físicas'</v>
      </c>
      <c r="E68" t="str">
        <f t="shared" ref="E68:E78" si="5">_xlfn.CONCAT(",","'",A68,"'",":","'",C68,"'")</f>
        <v>,'4014':'EMP IND IMO'</v>
      </c>
      <c r="J68">
        <v>3263</v>
      </c>
      <c r="K68" t="s">
        <v>174</v>
      </c>
      <c r="L68" s="6" t="s">
        <v>84</v>
      </c>
      <c r="M68" t="s">
        <v>152</v>
      </c>
      <c r="N68" t="str">
        <f t="shared" si="2"/>
        <v>,'3263':'PARTIDO'</v>
      </c>
      <c r="O68" t="str">
        <f t="shared" si="3"/>
        <v>,'3263':'Entidades sem Fins Lucrativos'</v>
      </c>
    </row>
    <row r="69" spans="1:15" x14ac:dyDescent="0.3">
      <c r="A69" s="2">
        <v>4022</v>
      </c>
      <c r="B69" s="6" t="s">
        <v>85</v>
      </c>
      <c r="C69" s="1" t="s">
        <v>67</v>
      </c>
      <c r="D69" t="str">
        <f t="shared" si="4"/>
        <v>,'4022':'Pessoas Físicas'</v>
      </c>
      <c r="E69" t="str">
        <f t="shared" si="5"/>
        <v>,'4022':'SEG ESPEC'</v>
      </c>
      <c r="J69">
        <v>3271</v>
      </c>
      <c r="K69" t="s">
        <v>174</v>
      </c>
      <c r="L69" s="6" t="s">
        <v>84</v>
      </c>
      <c r="M69" t="s">
        <v>153</v>
      </c>
      <c r="N69" t="str">
        <f t="shared" ref="N69:N83" si="6">_xlfn.CONCAT(",","'",J69,"'",":","'",K69,"'")</f>
        <v>,'3271':'PARTIDO'</v>
      </c>
      <c r="O69" t="str">
        <f t="shared" ref="O69:O83" si="7">_xlfn.CONCAT(",","'",J69,"'",":","'",L69,"'")</f>
        <v>,'3271':'Entidades sem Fins Lucrativos'</v>
      </c>
    </row>
    <row r="70" spans="1:15" x14ac:dyDescent="0.3">
      <c r="A70" s="2">
        <v>4080</v>
      </c>
      <c r="B70" s="6" t="s">
        <v>85</v>
      </c>
      <c r="C70" s="1" t="s">
        <v>68</v>
      </c>
      <c r="D70" t="str">
        <f t="shared" si="4"/>
        <v>,'4080':'Pessoas Físicas'</v>
      </c>
      <c r="E70" t="str">
        <f t="shared" si="5"/>
        <v>,'4080':'CONTR IND'</v>
      </c>
      <c r="J70">
        <v>3280</v>
      </c>
      <c r="K70" t="s">
        <v>174</v>
      </c>
      <c r="L70" s="6" t="s">
        <v>84</v>
      </c>
      <c r="M70" t="s">
        <v>154</v>
      </c>
      <c r="N70" t="str">
        <f t="shared" si="6"/>
        <v>,'3280':'PARTIDO'</v>
      </c>
      <c r="O70" t="str">
        <f t="shared" si="7"/>
        <v>,'3280':'Entidades sem Fins Lucrativos'</v>
      </c>
    </row>
    <row r="71" spans="1:15" x14ac:dyDescent="0.3">
      <c r="A71" s="2">
        <v>4081</v>
      </c>
      <c r="B71" s="6" t="s">
        <v>85</v>
      </c>
      <c r="C71" s="1" t="s">
        <v>69</v>
      </c>
      <c r="D71" t="str">
        <f t="shared" si="4"/>
        <v>,'4081':'Pessoas Físicas'</v>
      </c>
      <c r="E71" t="str">
        <f t="shared" si="5"/>
        <v>,'4081':'CONTR IND07'</v>
      </c>
      <c r="J71">
        <v>3298</v>
      </c>
      <c r="K71" t="s">
        <v>175</v>
      </c>
      <c r="L71" s="6" t="s">
        <v>84</v>
      </c>
      <c r="M71" t="s">
        <v>155</v>
      </c>
      <c r="N71" t="str">
        <f t="shared" si="6"/>
        <v>,'3298':'FRENTE PLEB'</v>
      </c>
      <c r="O71" t="str">
        <f t="shared" si="7"/>
        <v>,'3298':'Entidades sem Fins Lucrativos'</v>
      </c>
    </row>
    <row r="72" spans="1:15" x14ac:dyDescent="0.3">
      <c r="A72" s="2">
        <v>4090</v>
      </c>
      <c r="B72" s="6" t="s">
        <v>85</v>
      </c>
      <c r="C72" s="1" t="s">
        <v>70</v>
      </c>
      <c r="D72" t="str">
        <f t="shared" si="4"/>
        <v>,'4090':'Pessoas Físicas'</v>
      </c>
      <c r="E72" t="str">
        <f t="shared" si="5"/>
        <v>,'4090':'CAN CARG POL'</v>
      </c>
      <c r="J72">
        <v>3301</v>
      </c>
      <c r="K72" t="s">
        <v>176</v>
      </c>
      <c r="L72" s="6" t="s">
        <v>84</v>
      </c>
      <c r="M72" t="s">
        <v>156</v>
      </c>
      <c r="N72" t="str">
        <f t="shared" si="6"/>
        <v>,'3301':'OS'</v>
      </c>
      <c r="O72" t="str">
        <f t="shared" si="7"/>
        <v>,'3301':'Entidades sem Fins Lucrativos'</v>
      </c>
    </row>
    <row r="73" spans="1:15" x14ac:dyDescent="0.3">
      <c r="A73" s="2">
        <v>4111</v>
      </c>
      <c r="B73" s="6" t="s">
        <v>85</v>
      </c>
      <c r="C73" s="1" t="s">
        <v>71</v>
      </c>
      <c r="D73" t="str">
        <f t="shared" si="4"/>
        <v>,'4111':'Pessoas Físicas'</v>
      </c>
      <c r="E73" t="str">
        <f t="shared" si="5"/>
        <v>,'4111':'LEILOEIRO'</v>
      </c>
      <c r="J73">
        <v>3999</v>
      </c>
      <c r="K73" t="s">
        <v>65</v>
      </c>
      <c r="L73" s="6" t="s">
        <v>84</v>
      </c>
      <c r="M73" t="s">
        <v>157</v>
      </c>
      <c r="N73" t="str">
        <f t="shared" si="6"/>
        <v>,'3999':'OUTR ORG'</v>
      </c>
      <c r="O73" t="str">
        <f t="shared" si="7"/>
        <v>,'3999':'Entidades sem Fins Lucrativos'</v>
      </c>
    </row>
    <row r="74" spans="1:15" ht="20.399999999999999" x14ac:dyDescent="0.3">
      <c r="A74" s="2">
        <v>5002</v>
      </c>
      <c r="B74" s="6" t="s">
        <v>86</v>
      </c>
      <c r="C74" s="1" t="s">
        <v>72</v>
      </c>
      <c r="D74" t="str">
        <f t="shared" si="4"/>
        <v>,'5002':'Organizações Internacionais'</v>
      </c>
      <c r="E74" t="str">
        <f t="shared" si="5"/>
        <v>,'5002':'ORG INTERN'</v>
      </c>
      <c r="I74" s="5" t="s">
        <v>80</v>
      </c>
      <c r="J74">
        <v>4014</v>
      </c>
      <c r="K74" t="s">
        <v>66</v>
      </c>
      <c r="L74" s="6" t="s">
        <v>85</v>
      </c>
      <c r="M74" t="s">
        <v>158</v>
      </c>
      <c r="N74" t="str">
        <f t="shared" si="6"/>
        <v>,'4014':'EMP IND IMO'</v>
      </c>
      <c r="O74" t="str">
        <f t="shared" si="7"/>
        <v>,'4014':'Pessoas Físicas'</v>
      </c>
    </row>
    <row r="75" spans="1:15" x14ac:dyDescent="0.3">
      <c r="A75" s="2">
        <v>5010</v>
      </c>
      <c r="B75" s="6" t="s">
        <v>86</v>
      </c>
      <c r="C75" s="1" t="s">
        <v>73</v>
      </c>
      <c r="D75" t="str">
        <f t="shared" si="4"/>
        <v>,'5010':'Organizações Internacionais'</v>
      </c>
      <c r="E75" t="str">
        <f t="shared" si="5"/>
        <v>,'5010':'ORG INTERNAC'</v>
      </c>
      <c r="J75">
        <v>4022</v>
      </c>
      <c r="K75" t="s">
        <v>67</v>
      </c>
      <c r="L75" s="6" t="s">
        <v>85</v>
      </c>
      <c r="M75" t="s">
        <v>159</v>
      </c>
      <c r="N75" t="str">
        <f t="shared" si="6"/>
        <v>,'4022':'SEG ESPEC'</v>
      </c>
      <c r="O75" t="str">
        <f t="shared" si="7"/>
        <v>,'4022':'Pessoas Físicas'</v>
      </c>
    </row>
    <row r="76" spans="1:15" x14ac:dyDescent="0.3">
      <c r="A76" s="2">
        <v>5029</v>
      </c>
      <c r="B76" s="6" t="s">
        <v>86</v>
      </c>
      <c r="C76" s="1" t="s">
        <v>74</v>
      </c>
      <c r="D76" t="str">
        <f t="shared" si="4"/>
        <v>,'5029':'Organizações Internacionais'</v>
      </c>
      <c r="E76" t="str">
        <f t="shared" si="5"/>
        <v>,'5029':'REPR DIPL ES'</v>
      </c>
      <c r="J76">
        <v>4081</v>
      </c>
      <c r="K76" t="s">
        <v>69</v>
      </c>
      <c r="L76" s="6" t="s">
        <v>85</v>
      </c>
      <c r="M76" t="s">
        <v>160</v>
      </c>
      <c r="N76" t="str">
        <f t="shared" si="6"/>
        <v>,'4081':'CONTR IND07'</v>
      </c>
      <c r="O76" t="str">
        <f t="shared" si="7"/>
        <v>,'4081':'Pessoas Físicas'</v>
      </c>
    </row>
    <row r="77" spans="1:15" x14ac:dyDescent="0.3">
      <c r="A77" s="2">
        <v>5037</v>
      </c>
      <c r="B77" s="6" t="s">
        <v>86</v>
      </c>
      <c r="C77" s="1" t="s">
        <v>75</v>
      </c>
      <c r="D77" t="str">
        <f t="shared" si="4"/>
        <v>,'5037':'Organizações Internacionais'</v>
      </c>
      <c r="E77" t="str">
        <f t="shared" si="5"/>
        <v>,'5037':'OUT INST EXT'</v>
      </c>
      <c r="J77">
        <v>4090</v>
      </c>
      <c r="K77" t="s">
        <v>70</v>
      </c>
      <c r="L77" s="6" t="s">
        <v>85</v>
      </c>
      <c r="M77" t="s">
        <v>161</v>
      </c>
      <c r="N77" t="str">
        <f t="shared" si="6"/>
        <v>,'4090':'CAN CARG POL'</v>
      </c>
      <c r="O77" t="str">
        <f t="shared" si="7"/>
        <v>,'4090':'Pessoas Físicas'</v>
      </c>
    </row>
    <row r="78" spans="1:15" x14ac:dyDescent="0.3">
      <c r="A78" s="2">
        <v>-1</v>
      </c>
      <c r="B78" s="6" t="s">
        <v>86</v>
      </c>
      <c r="C78" s="1" t="s">
        <v>76</v>
      </c>
      <c r="D78" t="str">
        <f t="shared" si="4"/>
        <v>,'-1':'Organizações Internacionais'</v>
      </c>
      <c r="E78" t="str">
        <f t="shared" si="5"/>
        <v>,'-1':'IGNORADO'</v>
      </c>
      <c r="J78">
        <v>4111</v>
      </c>
      <c r="K78" t="s">
        <v>71</v>
      </c>
      <c r="L78" s="6" t="s">
        <v>85</v>
      </c>
      <c r="M78" t="s">
        <v>162</v>
      </c>
      <c r="N78" t="str">
        <f t="shared" si="6"/>
        <v>,'4111':'LEILOEIRO'</v>
      </c>
      <c r="O78" t="str">
        <f t="shared" si="7"/>
        <v>,'4111':'Pessoas Físicas'</v>
      </c>
    </row>
    <row r="79" spans="1:15" x14ac:dyDescent="0.3">
      <c r="J79">
        <v>4120</v>
      </c>
      <c r="K79" t="s">
        <v>177</v>
      </c>
      <c r="L79" s="6" t="s">
        <v>85</v>
      </c>
      <c r="M79" t="s">
        <v>163</v>
      </c>
      <c r="N79" t="str">
        <f t="shared" si="6"/>
        <v>,'4120':'PROD RURAL'</v>
      </c>
      <c r="O79" t="str">
        <f t="shared" si="7"/>
        <v>,'4120':'Pessoas Físicas'</v>
      </c>
    </row>
    <row r="80" spans="1:15" ht="81.599999999999994" x14ac:dyDescent="0.3">
      <c r="I80" s="5" t="s">
        <v>81</v>
      </c>
      <c r="J80">
        <v>5010</v>
      </c>
      <c r="K80" t="s">
        <v>73</v>
      </c>
      <c r="L80" s="6" t="s">
        <v>86</v>
      </c>
      <c r="M80" t="s">
        <v>164</v>
      </c>
      <c r="N80" t="str">
        <f t="shared" si="6"/>
        <v>,'5010':'ORG INTERNAC'</v>
      </c>
      <c r="O80" t="str">
        <f t="shared" si="7"/>
        <v>,'5010':'Organizações Internacionais'</v>
      </c>
    </row>
    <row r="81" spans="10:15" x14ac:dyDescent="0.3">
      <c r="J81">
        <v>5029</v>
      </c>
      <c r="K81" t="s">
        <v>74</v>
      </c>
      <c r="L81" s="6" t="s">
        <v>86</v>
      </c>
      <c r="M81" t="s">
        <v>165</v>
      </c>
      <c r="N81" t="str">
        <f t="shared" si="6"/>
        <v>,'5029':'REPR DIPL ES'</v>
      </c>
      <c r="O81" t="str">
        <f t="shared" si="7"/>
        <v>,'5029':'Organizações Internacionais'</v>
      </c>
    </row>
    <row r="82" spans="10:15" x14ac:dyDescent="0.3">
      <c r="J82">
        <v>5037</v>
      </c>
      <c r="K82" t="s">
        <v>75</v>
      </c>
      <c r="L82" s="6" t="s">
        <v>86</v>
      </c>
      <c r="M82" t="s">
        <v>166</v>
      </c>
      <c r="N82" t="str">
        <f t="shared" si="6"/>
        <v>,'5037':'OUT INST EXT'</v>
      </c>
      <c r="O82" t="str">
        <f t="shared" si="7"/>
        <v>,'5037':'Organizações Internacionais'</v>
      </c>
    </row>
    <row r="83" spans="10:15" x14ac:dyDescent="0.3">
      <c r="J83" s="2">
        <v>-1</v>
      </c>
      <c r="K83" t="s">
        <v>179</v>
      </c>
      <c r="L83" s="6" t="s">
        <v>180</v>
      </c>
      <c r="M83" t="s">
        <v>180</v>
      </c>
      <c r="N83" t="str">
        <f t="shared" si="6"/>
        <v>,'-1':'INGNORADO'</v>
      </c>
      <c r="O83" t="str">
        <f t="shared" si="7"/>
        <v>,'-1':'Ignorado'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dos Santos Pereira</dc:creator>
  <cp:lastModifiedBy>Augusto dos Santos Pereira</cp:lastModifiedBy>
  <dcterms:created xsi:type="dcterms:W3CDTF">2020-10-07T13:44:17Z</dcterms:created>
  <dcterms:modified xsi:type="dcterms:W3CDTF">2020-10-07T15:08:27Z</dcterms:modified>
</cp:coreProperties>
</file>