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"/>
    </mc:Choice>
  </mc:AlternateContent>
  <xr:revisionPtr revIDLastSave="0" documentId="13_ncr:1_{EB024042-6D14-5A4C-A95C-712D4564E8F8}" xr6:coauthVersionLast="45" xr6:coauthVersionMax="45" xr10:uidLastSave="{00000000-0000-0000-0000-000000000000}"/>
  <bookViews>
    <workbookView xWindow="0" yWindow="0" windowWidth="28800" windowHeight="18000" xr2:uid="{12C944FC-501B-3645-A05D-47616B23A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6" i="1" l="1"/>
  <c r="AG37" i="1"/>
  <c r="AG35" i="1"/>
  <c r="AG34" i="1"/>
  <c r="AG33" i="1"/>
  <c r="AG32" i="1"/>
  <c r="AG31" i="1"/>
  <c r="AG30" i="1"/>
  <c r="AG28" i="1"/>
  <c r="AG29" i="1"/>
  <c r="AG27" i="1"/>
  <c r="AG26" i="1"/>
  <c r="AG25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<sst xmlns="http://schemas.openxmlformats.org/spreadsheetml/2006/main" count="40" uniqueCount="40">
  <si>
    <t>Country</t>
  </si>
  <si>
    <t>Mean</t>
  </si>
  <si>
    <t>Australia</t>
  </si>
  <si>
    <t>Austria</t>
  </si>
  <si>
    <t>Argentina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</si>
  <si>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</si>
  <si>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</si>
  <si>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</si>
  <si>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</si>
  <si>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</si>
  <si>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</si>
  <si>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</si>
  <si>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</si>
  <si>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</si>
  <si>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</si>
  <si>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</si>
  <si>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</si>
  <si>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</si>
  <si>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</si>
  <si>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</si>
  <si>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</si>
  <si>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</si>
  <si>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</si>
  <si>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</si>
  <si>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</si>
  <si>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</si>
  <si>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</si>
  <si>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</si>
  <si>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</si>
  <si>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</si>
  <si>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</si>
  <si>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</si>
  <si>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</si>
  <si>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Trinidad</t>
  </si>
  <si>
    <t>UK</t>
  </si>
  <si>
    <t>Uruguay</t>
  </si>
  <si>
    <t>USA</t>
  </si>
  <si>
    <t>Ireland</t>
  </si>
  <si>
    <t>Rounded 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</si>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</sst>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ECD6-084F-4A45-A756-242054B27E7C}">
  <dimension ref="A1:AH37"/>
  <sheetViews>
    <sheetView tabSelected="1" topLeftCell="W1" workbookViewId="0">
      <pane ySplit="1" topLeftCell="A2" activePane="bottomLeft" state="frozen"/>
      <selection activeCell="W1" sqref="W1"/>
      <selection pane="bottomLeft" activeCell="AH38" sqref="AH38"/>
    </sheetView>
  </sheetViews>
  <sheetFormatPr baseColWidth="10" defaultRowHeight="16" x14ac:dyDescent="0.2"/>
  <cols>
    <col min="1" max="1" width="12" bestFit="1" customWidth="1"/>
    <col min="34" max="34" width="13.5" bestFit="1" customWidth="1"/>
  </cols>
  <sheetData>
    <row r="1" spans="1:34" x14ac:dyDescent="0.2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 t="s">
        <v>1</v>
      </c>
      <c r="AH1" s="1" t="s">
        <v>38</v>
      </c>
    </row>
    <row r="2" spans="1:34" x14ac:dyDescent="0.2">
      <c r="A2" t="s">
        <v>4</v>
      </c>
      <c r="I2">
        <v>10561805</v>
      </c>
      <c r="J2">
        <v>7876899</v>
      </c>
      <c r="K2">
        <v>2331227</v>
      </c>
      <c r="L2">
        <v>6248966</v>
      </c>
      <c r="U2">
        <v>6248966</v>
      </c>
      <c r="V2">
        <v>12392241</v>
      </c>
      <c r="AB2">
        <v>6332776</v>
      </c>
      <c r="AC2">
        <v>8396498</v>
      </c>
      <c r="AD2">
        <v>8300793</v>
      </c>
      <c r="AE2">
        <v>8932016</v>
      </c>
      <c r="AF2">
        <v>6674058</v>
      </c>
      <c r="AG2">
        <f>(AF2+AE2+AD2+AC2+AB2+V2+U2+L2+K2+J2+I2)/11</f>
        <v>7663295</v>
      </c>
      <c r="AH2">
        <v>7663295</v>
      </c>
    </row>
    <row r="3" spans="1:34" x14ac:dyDescent="0.2">
      <c r="A3" t="s">
        <v>2</v>
      </c>
      <c r="B3">
        <v>3319700</v>
      </c>
      <c r="C3">
        <v>4189300</v>
      </c>
      <c r="D3">
        <v>1980400</v>
      </c>
      <c r="E3">
        <v>1641400</v>
      </c>
      <c r="F3">
        <v>1307400</v>
      </c>
      <c r="G3">
        <v>1256200</v>
      </c>
      <c r="H3">
        <v>1390700</v>
      </c>
      <c r="I3">
        <v>1311900</v>
      </c>
      <c r="J3">
        <v>1641400</v>
      </c>
      <c r="K3">
        <v>1202400</v>
      </c>
      <c r="L3">
        <v>1376500</v>
      </c>
      <c r="M3">
        <v>1610600</v>
      </c>
      <c r="N3">
        <v>941200</v>
      </c>
      <c r="O3">
        <v>635800</v>
      </c>
      <c r="P3">
        <v>501600</v>
      </c>
      <c r="Q3">
        <v>547600</v>
      </c>
      <c r="R3">
        <v>928500</v>
      </c>
      <c r="S3">
        <v>534200</v>
      </c>
      <c r="T3">
        <v>526300</v>
      </c>
      <c r="U3">
        <v>650600</v>
      </c>
      <c r="V3">
        <v>469100</v>
      </c>
      <c r="W3">
        <v>393100</v>
      </c>
      <c r="X3">
        <v>259000</v>
      </c>
      <c r="Y3">
        <v>439400</v>
      </c>
      <c r="Z3">
        <v>379800</v>
      </c>
      <c r="AA3">
        <v>228300</v>
      </c>
      <c r="AB3">
        <v>132600</v>
      </c>
      <c r="AC3">
        <v>49700</v>
      </c>
      <c r="AD3">
        <v>196500</v>
      </c>
      <c r="AG3">
        <f>AVERAGE(B3:AD3)</f>
        <v>1035903.448275862</v>
      </c>
      <c r="AH3">
        <v>1035903</v>
      </c>
    </row>
    <row r="4" spans="1:34" x14ac:dyDescent="0.2">
      <c r="A4" t="s">
        <v>3</v>
      </c>
      <c r="B4">
        <v>16960</v>
      </c>
      <c r="C4">
        <v>4024</v>
      </c>
      <c r="D4">
        <v>344</v>
      </c>
      <c r="E4">
        <v>514</v>
      </c>
      <c r="F4">
        <v>543</v>
      </c>
      <c r="G4">
        <v>22752</v>
      </c>
      <c r="H4">
        <v>3253</v>
      </c>
      <c r="I4">
        <v>4822</v>
      </c>
      <c r="J4">
        <v>8542</v>
      </c>
      <c r="K4">
        <v>2986</v>
      </c>
      <c r="L4">
        <v>8870</v>
      </c>
      <c r="M4">
        <v>58431</v>
      </c>
      <c r="N4">
        <v>23437</v>
      </c>
      <c r="O4">
        <v>13008</v>
      </c>
      <c r="P4">
        <v>0</v>
      </c>
      <c r="Q4">
        <v>120</v>
      </c>
      <c r="R4">
        <v>0</v>
      </c>
      <c r="S4">
        <v>19125</v>
      </c>
      <c r="T4">
        <v>0</v>
      </c>
      <c r="U4">
        <v>0</v>
      </c>
      <c r="V4">
        <v>2947</v>
      </c>
      <c r="W4">
        <v>0</v>
      </c>
      <c r="X4">
        <v>9306</v>
      </c>
      <c r="Y4">
        <v>1305466</v>
      </c>
      <c r="Z4">
        <v>178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>AVERAGE(B4:AF4)</f>
        <v>48568.645161290326</v>
      </c>
      <c r="AH4">
        <v>48569</v>
      </c>
    </row>
    <row r="5" spans="1:34" x14ac:dyDescent="0.2">
      <c r="A5" t="s">
        <v>5</v>
      </c>
      <c r="H5">
        <v>0</v>
      </c>
      <c r="I5">
        <v>525</v>
      </c>
      <c r="J5">
        <v>700</v>
      </c>
      <c r="K5">
        <v>0</v>
      </c>
      <c r="L5">
        <v>0</v>
      </c>
      <c r="M5">
        <v>0</v>
      </c>
      <c r="N5">
        <v>0</v>
      </c>
      <c r="AG5">
        <f>AVERAGE(H5:N5)</f>
        <v>175</v>
      </c>
      <c r="AH5">
        <v>175</v>
      </c>
    </row>
    <row r="6" spans="1:34" x14ac:dyDescent="0.2">
      <c r="A6" t="s">
        <v>6</v>
      </c>
      <c r="B6">
        <v>14342</v>
      </c>
      <c r="C6">
        <v>6982</v>
      </c>
      <c r="D6">
        <v>8045</v>
      </c>
      <c r="E6">
        <v>8949</v>
      </c>
      <c r="F6">
        <v>939</v>
      </c>
      <c r="G6">
        <v>5259</v>
      </c>
      <c r="H6">
        <v>106</v>
      </c>
      <c r="I6">
        <v>2320</v>
      </c>
      <c r="J6">
        <v>697</v>
      </c>
      <c r="K6">
        <v>3931</v>
      </c>
      <c r="L6">
        <v>1754</v>
      </c>
      <c r="M6">
        <v>643</v>
      </c>
      <c r="N6">
        <v>36473</v>
      </c>
      <c r="O6">
        <v>38</v>
      </c>
      <c r="P6">
        <v>19</v>
      </c>
      <c r="Q6">
        <v>334</v>
      </c>
      <c r="R6">
        <v>765</v>
      </c>
      <c r="S6">
        <v>428</v>
      </c>
      <c r="T6">
        <v>7452</v>
      </c>
      <c r="W6">
        <v>5410.5</v>
      </c>
      <c r="X6">
        <v>1911</v>
      </c>
      <c r="AE6">
        <v>648</v>
      </c>
      <c r="AF6">
        <v>0</v>
      </c>
      <c r="AG6">
        <f>(AF6+AE6+X6+W6+T6+S6+R6+Q6+P6+O6+N6+M6+L6+K6+J6+I6+H6+G6+F6+E6+D6+C6+B6)/23</f>
        <v>4671.54347826087</v>
      </c>
      <c r="AH6">
        <v>1672</v>
      </c>
    </row>
    <row r="7" spans="1:34" x14ac:dyDescent="0.2">
      <c r="A7" t="s">
        <v>7</v>
      </c>
      <c r="B7">
        <v>216754</v>
      </c>
      <c r="G7">
        <v>129800</v>
      </c>
      <c r="J7">
        <v>194000</v>
      </c>
      <c r="K7">
        <v>132800</v>
      </c>
      <c r="L7">
        <v>103000</v>
      </c>
      <c r="M7">
        <v>66500</v>
      </c>
      <c r="N7">
        <v>198700</v>
      </c>
      <c r="O7">
        <v>54700</v>
      </c>
      <c r="P7">
        <v>71300</v>
      </c>
      <c r="Q7">
        <v>100200</v>
      </c>
      <c r="R7">
        <v>146256</v>
      </c>
      <c r="S7">
        <v>40100</v>
      </c>
      <c r="T7">
        <v>87100</v>
      </c>
      <c r="U7">
        <v>76310</v>
      </c>
      <c r="V7">
        <v>264919</v>
      </c>
      <c r="W7">
        <v>460177</v>
      </c>
      <c r="X7">
        <v>60954</v>
      </c>
      <c r="Y7">
        <v>239344</v>
      </c>
      <c r="Z7">
        <v>166287</v>
      </c>
      <c r="AA7">
        <v>669982</v>
      </c>
      <c r="AB7">
        <v>88941</v>
      </c>
      <c r="AC7">
        <v>127442</v>
      </c>
      <c r="AD7">
        <v>263613</v>
      </c>
      <c r="AG7">
        <f>(AD7+AC7+AB7+AA7+Z7+Y7+X7+W7+V7+U7+T7+S7+R7+Q7+P7+O7+N7+M7+L7+K7+J7+G7+B7)/23</f>
        <v>172138.21739130435</v>
      </c>
      <c r="AH7">
        <v>172138</v>
      </c>
    </row>
    <row r="8" spans="1:34" x14ac:dyDescent="0.2">
      <c r="A8" t="s">
        <v>8</v>
      </c>
      <c r="Q8">
        <v>3440</v>
      </c>
      <c r="R8">
        <v>699</v>
      </c>
      <c r="S8">
        <v>1410</v>
      </c>
      <c r="T8">
        <v>4285</v>
      </c>
      <c r="U8">
        <v>33500</v>
      </c>
      <c r="V8">
        <v>27794</v>
      </c>
      <c r="W8">
        <v>1</v>
      </c>
      <c r="AG8">
        <f>AVERAGE(Q8:W8)</f>
        <v>10161.285714285714</v>
      </c>
      <c r="AH8">
        <v>10161</v>
      </c>
    </row>
    <row r="9" spans="1:34" x14ac:dyDescent="0.2">
      <c r="A9" t="s">
        <v>9</v>
      </c>
      <c r="B9">
        <v>8975390</v>
      </c>
      <c r="C9">
        <v>8878490</v>
      </c>
      <c r="D9">
        <v>5795420</v>
      </c>
      <c r="E9">
        <v>4443960</v>
      </c>
      <c r="F9">
        <v>2331350</v>
      </c>
      <c r="G9">
        <v>1348850</v>
      </c>
      <c r="H9">
        <v>7151470</v>
      </c>
      <c r="I9">
        <v>3810170</v>
      </c>
      <c r="J9">
        <v>4901260</v>
      </c>
      <c r="K9">
        <v>3701360</v>
      </c>
      <c r="L9">
        <v>5079190</v>
      </c>
      <c r="M9">
        <v>2516090</v>
      </c>
      <c r="N9">
        <v>2110180</v>
      </c>
      <c r="O9">
        <v>1516640</v>
      </c>
      <c r="P9">
        <v>1606580</v>
      </c>
      <c r="Q9">
        <v>1583070</v>
      </c>
      <c r="R9">
        <v>3269060</v>
      </c>
      <c r="S9">
        <v>3609460</v>
      </c>
      <c r="T9">
        <v>2440270</v>
      </c>
      <c r="U9">
        <v>2434050</v>
      </c>
      <c r="V9">
        <v>1644100</v>
      </c>
      <c r="W9">
        <v>2202740</v>
      </c>
      <c r="X9">
        <v>2985940</v>
      </c>
      <c r="Y9">
        <v>1730492</v>
      </c>
      <c r="Z9">
        <v>3185165</v>
      </c>
      <c r="AA9">
        <v>4147580</v>
      </c>
      <c r="AB9">
        <v>792923</v>
      </c>
      <c r="AC9">
        <v>1770707</v>
      </c>
      <c r="AD9">
        <v>875440</v>
      </c>
      <c r="AE9">
        <v>2162500</v>
      </c>
      <c r="AF9">
        <v>1202482</v>
      </c>
      <c r="AG9">
        <f>AVERAGE(B9:AF9)</f>
        <v>3232334.8064516131</v>
      </c>
      <c r="AH9">
        <v>3232335</v>
      </c>
    </row>
    <row r="10" spans="1:34" x14ac:dyDescent="0.2">
      <c r="A10" t="s">
        <v>10</v>
      </c>
      <c r="B10">
        <v>427346</v>
      </c>
      <c r="C10">
        <v>166580</v>
      </c>
      <c r="D10">
        <v>285932</v>
      </c>
      <c r="E10">
        <v>30906</v>
      </c>
      <c r="F10">
        <v>254350</v>
      </c>
      <c r="G10">
        <v>43935</v>
      </c>
      <c r="H10">
        <v>40250</v>
      </c>
      <c r="I10">
        <v>909</v>
      </c>
      <c r="J10">
        <v>35620</v>
      </c>
      <c r="K10">
        <v>108120</v>
      </c>
      <c r="L10">
        <v>158500</v>
      </c>
      <c r="M10">
        <v>98289.3</v>
      </c>
      <c r="N10">
        <v>5776474</v>
      </c>
      <c r="O10">
        <v>3394255</v>
      </c>
      <c r="P10">
        <v>159324</v>
      </c>
      <c r="Q10">
        <v>2531220</v>
      </c>
      <c r="R10">
        <v>92712</v>
      </c>
      <c r="S10">
        <v>254782</v>
      </c>
      <c r="AG10">
        <f>AVERAGE(B10:S10)</f>
        <v>769972.4611111111</v>
      </c>
      <c r="AH10">
        <v>769972</v>
      </c>
    </row>
    <row r="11" spans="1:34" x14ac:dyDescent="0.2">
      <c r="A11" t="s">
        <v>11</v>
      </c>
      <c r="B11">
        <v>186700</v>
      </c>
      <c r="C11">
        <v>651600</v>
      </c>
      <c r="D11">
        <v>92700</v>
      </c>
      <c r="E11">
        <v>78800</v>
      </c>
      <c r="F11">
        <v>131700</v>
      </c>
      <c r="G11">
        <v>2332700</v>
      </c>
      <c r="H11">
        <v>93200</v>
      </c>
      <c r="I11">
        <v>137300</v>
      </c>
      <c r="J11">
        <v>96500</v>
      </c>
      <c r="K11">
        <v>52900</v>
      </c>
      <c r="L11">
        <v>97600</v>
      </c>
      <c r="M11">
        <v>70000</v>
      </c>
      <c r="N11">
        <v>62800</v>
      </c>
      <c r="O11">
        <v>113700</v>
      </c>
      <c r="P11">
        <v>75000</v>
      </c>
      <c r="Q11">
        <v>197300</v>
      </c>
      <c r="R11">
        <v>75700</v>
      </c>
      <c r="S11">
        <v>101700</v>
      </c>
      <c r="T11">
        <v>3173000</v>
      </c>
      <c r="U11">
        <v>91800</v>
      </c>
      <c r="V11">
        <v>124800</v>
      </c>
      <c r="W11">
        <v>56000</v>
      </c>
      <c r="X11">
        <v>193600</v>
      </c>
      <c r="Y11">
        <v>55100</v>
      </c>
      <c r="Z11">
        <v>76400</v>
      </c>
      <c r="AA11">
        <v>51100</v>
      </c>
      <c r="AB11">
        <v>85900</v>
      </c>
      <c r="AC11">
        <v>91700</v>
      </c>
      <c r="AD11">
        <v>1869100</v>
      </c>
      <c r="AE11">
        <v>15000</v>
      </c>
      <c r="AF11">
        <v>18500</v>
      </c>
      <c r="AG11">
        <f>AVERAGE(B11:AF11)</f>
        <v>340319.3548387097</v>
      </c>
      <c r="AH11">
        <v>340319</v>
      </c>
    </row>
    <row r="12" spans="1:34" x14ac:dyDescent="0.2">
      <c r="A12" t="s">
        <v>12</v>
      </c>
      <c r="B12">
        <v>1605600</v>
      </c>
      <c r="C12">
        <v>659100</v>
      </c>
      <c r="D12">
        <v>207600</v>
      </c>
      <c r="E12">
        <v>719700</v>
      </c>
      <c r="F12">
        <v>1526900</v>
      </c>
      <c r="G12">
        <v>174270</v>
      </c>
      <c r="H12">
        <v>2787553</v>
      </c>
      <c r="I12">
        <v>130890</v>
      </c>
      <c r="J12">
        <v>179820</v>
      </c>
      <c r="K12">
        <v>204210</v>
      </c>
      <c r="L12">
        <v>935150</v>
      </c>
      <c r="M12">
        <v>458338</v>
      </c>
      <c r="N12">
        <v>76094</v>
      </c>
      <c r="O12">
        <v>17316</v>
      </c>
      <c r="P12">
        <v>525703</v>
      </c>
      <c r="Q12">
        <v>869422</v>
      </c>
      <c r="R12">
        <v>20078</v>
      </c>
      <c r="S12">
        <v>103713</v>
      </c>
      <c r="T12">
        <v>133203</v>
      </c>
      <c r="U12">
        <v>18594</v>
      </c>
      <c r="V12">
        <v>253838</v>
      </c>
      <c r="W12">
        <v>60652</v>
      </c>
      <c r="X12">
        <v>74958</v>
      </c>
      <c r="Y12">
        <v>66136</v>
      </c>
      <c r="Z12">
        <v>42385</v>
      </c>
      <c r="AA12">
        <v>672904</v>
      </c>
      <c r="AB12">
        <v>85075</v>
      </c>
      <c r="AC12">
        <v>94579</v>
      </c>
      <c r="AD12">
        <v>16352</v>
      </c>
      <c r="AG12">
        <f>AVERAGE(B12:AD12)</f>
        <v>438625.27586206899</v>
      </c>
      <c r="AH12">
        <v>438625</v>
      </c>
    </row>
    <row r="13" spans="1:34" x14ac:dyDescent="0.2">
      <c r="A13" t="s">
        <v>13</v>
      </c>
      <c r="B13">
        <v>1522900</v>
      </c>
      <c r="C13">
        <v>1441600</v>
      </c>
      <c r="D13">
        <v>2250200</v>
      </c>
      <c r="E13">
        <v>1321000</v>
      </c>
      <c r="F13">
        <v>1316800</v>
      </c>
      <c r="G13">
        <v>726700</v>
      </c>
      <c r="H13">
        <v>567600</v>
      </c>
      <c r="I13">
        <v>511500</v>
      </c>
      <c r="J13">
        <v>1094000</v>
      </c>
      <c r="K13">
        <v>800225</v>
      </c>
      <c r="L13">
        <v>52800</v>
      </c>
      <c r="M13">
        <v>497300</v>
      </c>
      <c r="N13">
        <v>359200</v>
      </c>
      <c r="O13">
        <v>510900</v>
      </c>
      <c r="P13">
        <v>500500</v>
      </c>
      <c r="Q13">
        <v>784000</v>
      </c>
      <c r="R13">
        <v>363158</v>
      </c>
      <c r="S13">
        <v>325092</v>
      </c>
      <c r="T13">
        <v>309111</v>
      </c>
      <c r="U13">
        <v>421605</v>
      </c>
      <c r="V13">
        <v>581356</v>
      </c>
      <c r="W13">
        <v>462622</v>
      </c>
      <c r="X13">
        <v>248114</v>
      </c>
      <c r="Y13">
        <v>223795</v>
      </c>
      <c r="Z13">
        <v>193424</v>
      </c>
      <c r="AA13">
        <v>1997000</v>
      </c>
      <c r="AB13">
        <v>1421400</v>
      </c>
      <c r="AC13">
        <v>1553000</v>
      </c>
      <c r="AD13">
        <v>1418500</v>
      </c>
      <c r="AE13">
        <v>942300</v>
      </c>
      <c r="AF13">
        <v>1851100</v>
      </c>
      <c r="AG13">
        <f>AVERAGE(B13:AF13)</f>
        <v>857058.12903225806</v>
      </c>
      <c r="AH13">
        <v>857058</v>
      </c>
    </row>
    <row r="14" spans="1:34" x14ac:dyDescent="0.2">
      <c r="A14" t="s">
        <v>14</v>
      </c>
      <c r="O14">
        <v>592995</v>
      </c>
      <c r="P14">
        <v>229436</v>
      </c>
      <c r="Q14">
        <v>247460</v>
      </c>
      <c r="R14">
        <v>98135</v>
      </c>
      <c r="S14">
        <v>52896</v>
      </c>
      <c r="T14">
        <v>16102</v>
      </c>
      <c r="U14">
        <v>78785</v>
      </c>
      <c r="V14">
        <v>10776</v>
      </c>
      <c r="W14">
        <v>26833</v>
      </c>
      <c r="X14">
        <v>310149</v>
      </c>
      <c r="Y14">
        <v>163281</v>
      </c>
      <c r="Z14">
        <v>50673</v>
      </c>
      <c r="AA14">
        <v>18633</v>
      </c>
      <c r="AB14">
        <v>428739</v>
      </c>
      <c r="AC14">
        <v>286368</v>
      </c>
      <c r="AD14">
        <v>131679</v>
      </c>
      <c r="AE14">
        <v>66927</v>
      </c>
      <c r="AF14">
        <v>24501</v>
      </c>
      <c r="AG14">
        <f>AVERAGE(O14:AF14)</f>
        <v>157464.88888888888</v>
      </c>
      <c r="AH14">
        <v>157465</v>
      </c>
    </row>
    <row r="15" spans="1:34" x14ac:dyDescent="0.2">
      <c r="A15" t="s">
        <v>15</v>
      </c>
      <c r="B15">
        <v>2907431</v>
      </c>
      <c r="C15">
        <v>812998</v>
      </c>
      <c r="D15">
        <v>1431439</v>
      </c>
      <c r="E15">
        <v>554547</v>
      </c>
      <c r="F15">
        <v>562432</v>
      </c>
      <c r="G15">
        <v>1094411</v>
      </c>
      <c r="H15">
        <v>1262766</v>
      </c>
      <c r="I15">
        <v>17829399</v>
      </c>
      <c r="J15">
        <v>6523896</v>
      </c>
      <c r="K15">
        <v>9280631</v>
      </c>
      <c r="L15">
        <v>23440717</v>
      </c>
      <c r="M15">
        <v>5839663</v>
      </c>
      <c r="N15">
        <v>2830017</v>
      </c>
      <c r="O15">
        <v>1602316</v>
      </c>
      <c r="P15">
        <v>665666</v>
      </c>
      <c r="Q15">
        <v>449960</v>
      </c>
      <c r="R15">
        <v>765336</v>
      </c>
      <c r="S15">
        <v>390760</v>
      </c>
      <c r="T15">
        <v>283903</v>
      </c>
      <c r="AG15">
        <f>AVERAGE(B15:T15)</f>
        <v>4133067.789473684</v>
      </c>
      <c r="AH15">
        <v>4133068</v>
      </c>
    </row>
    <row r="16" spans="1:34" x14ac:dyDescent="0.2">
      <c r="A16" t="s">
        <v>16</v>
      </c>
      <c r="B16">
        <v>30760</v>
      </c>
      <c r="C16">
        <v>78410</v>
      </c>
      <c r="D16">
        <v>119016</v>
      </c>
      <c r="E16">
        <v>9</v>
      </c>
      <c r="F16">
        <v>301099</v>
      </c>
      <c r="G16">
        <v>91485</v>
      </c>
      <c r="H16">
        <v>1071</v>
      </c>
      <c r="I16">
        <v>98527</v>
      </c>
      <c r="J16">
        <v>100773</v>
      </c>
      <c r="K16">
        <v>79970</v>
      </c>
      <c r="L16">
        <v>231</v>
      </c>
      <c r="M16">
        <v>3413</v>
      </c>
      <c r="N16">
        <v>385</v>
      </c>
      <c r="O16">
        <v>90</v>
      </c>
      <c r="P16">
        <v>97343</v>
      </c>
      <c r="Q16">
        <v>217186</v>
      </c>
      <c r="R16">
        <v>0</v>
      </c>
      <c r="S16">
        <v>34073</v>
      </c>
      <c r="T16">
        <v>67640</v>
      </c>
      <c r="U16">
        <v>0</v>
      </c>
      <c r="V16">
        <v>47093</v>
      </c>
      <c r="W16">
        <v>207663</v>
      </c>
      <c r="X16">
        <v>0</v>
      </c>
      <c r="Y16">
        <v>0</v>
      </c>
      <c r="Z16">
        <v>140448</v>
      </c>
      <c r="AG16">
        <f>AVERAGE(B16:Z16)</f>
        <v>68667.399999999994</v>
      </c>
      <c r="AH16">
        <v>68667</v>
      </c>
    </row>
    <row r="17" spans="1:34" x14ac:dyDescent="0.2">
      <c r="A17" t="s">
        <v>17</v>
      </c>
      <c r="B17">
        <v>21925026</v>
      </c>
      <c r="C17">
        <v>36583564</v>
      </c>
      <c r="D17">
        <v>74614764</v>
      </c>
      <c r="E17">
        <v>46858464</v>
      </c>
      <c r="F17">
        <v>56025240</v>
      </c>
      <c r="G17">
        <v>29239466</v>
      </c>
      <c r="H17">
        <v>32748228</v>
      </c>
      <c r="I17">
        <v>35358372</v>
      </c>
      <c r="J17">
        <v>33946925</v>
      </c>
      <c r="K17">
        <v>32663377</v>
      </c>
      <c r="L17">
        <v>24086170</v>
      </c>
      <c r="M17">
        <v>26428092</v>
      </c>
      <c r="N17">
        <v>31258744</v>
      </c>
      <c r="O17">
        <v>20300653</v>
      </c>
      <c r="P17">
        <v>20983082</v>
      </c>
      <c r="Q17">
        <v>16289569</v>
      </c>
      <c r="R17">
        <v>2028403</v>
      </c>
      <c r="S17">
        <v>16971389</v>
      </c>
      <c r="T17">
        <v>22061983</v>
      </c>
      <c r="U17">
        <v>26786856</v>
      </c>
      <c r="V17">
        <v>28763121</v>
      </c>
      <c r="W17">
        <v>23766809</v>
      </c>
      <c r="X17">
        <v>26585919</v>
      </c>
      <c r="Y17">
        <v>30255911</v>
      </c>
      <c r="Z17">
        <v>23866367</v>
      </c>
      <c r="AA17">
        <v>29664999</v>
      </c>
      <c r="AB17">
        <v>20324378</v>
      </c>
      <c r="AC17">
        <v>27166752</v>
      </c>
      <c r="AD17">
        <v>16683942</v>
      </c>
      <c r="AE17">
        <v>13296719</v>
      </c>
      <c r="AF17">
        <v>17932345</v>
      </c>
      <c r="AG17">
        <f>AVERAGE(B17:AF17)</f>
        <v>27918246.096774194</v>
      </c>
      <c r="AH17">
        <v>27918246</v>
      </c>
    </row>
    <row r="18" spans="1:34" x14ac:dyDescent="0.2">
      <c r="A18" t="s">
        <v>37</v>
      </c>
      <c r="B18">
        <v>412118</v>
      </c>
      <c r="C18">
        <v>433979</v>
      </c>
      <c r="D18">
        <v>434253</v>
      </c>
      <c r="E18">
        <v>319015</v>
      </c>
      <c r="F18">
        <v>386421</v>
      </c>
      <c r="G18">
        <v>417726</v>
      </c>
      <c r="H18">
        <v>309178</v>
      </c>
      <c r="I18">
        <v>264339</v>
      </c>
      <c r="J18">
        <v>143393</v>
      </c>
      <c r="K18">
        <v>50358</v>
      </c>
      <c r="L18">
        <v>222916</v>
      </c>
      <c r="M18">
        <v>85513</v>
      </c>
      <c r="N18">
        <v>190609</v>
      </c>
      <c r="O18">
        <v>60987</v>
      </c>
      <c r="P18">
        <v>25550</v>
      </c>
      <c r="Q18">
        <v>130300</v>
      </c>
      <c r="R18">
        <v>114585</v>
      </c>
      <c r="S18">
        <v>74508</v>
      </c>
      <c r="T18">
        <v>37374</v>
      </c>
      <c r="U18">
        <v>215587</v>
      </c>
      <c r="V18">
        <v>97046</v>
      </c>
      <c r="W18">
        <v>114613</v>
      </c>
      <c r="X18">
        <v>21257</v>
      </c>
      <c r="Y18">
        <v>37842</v>
      </c>
      <c r="Z18">
        <v>20784</v>
      </c>
      <c r="AA18">
        <v>26665</v>
      </c>
      <c r="AB18">
        <v>7352</v>
      </c>
      <c r="AC18">
        <v>6038</v>
      </c>
      <c r="AD18">
        <v>4179</v>
      </c>
      <c r="AE18">
        <v>329593</v>
      </c>
      <c r="AF18">
        <v>6602</v>
      </c>
      <c r="AG18">
        <f>AVERAGE(B18:AF18)</f>
        <v>161312.25806451612</v>
      </c>
      <c r="AH18">
        <v>161312</v>
      </c>
    </row>
    <row r="19" spans="1:34" x14ac:dyDescent="0.2">
      <c r="A19" t="s">
        <v>18</v>
      </c>
      <c r="B19">
        <v>216516</v>
      </c>
      <c r="C19">
        <v>782300</v>
      </c>
      <c r="D19">
        <v>1814900</v>
      </c>
      <c r="E19">
        <v>977700</v>
      </c>
      <c r="F19">
        <v>995500</v>
      </c>
      <c r="G19">
        <v>540100</v>
      </c>
      <c r="H19">
        <v>406300</v>
      </c>
      <c r="I19">
        <v>995500</v>
      </c>
      <c r="J19">
        <v>516100</v>
      </c>
      <c r="K19">
        <v>234100</v>
      </c>
      <c r="L19">
        <v>1071300</v>
      </c>
      <c r="M19">
        <v>97900</v>
      </c>
      <c r="N19">
        <v>386700</v>
      </c>
      <c r="O19">
        <v>1636900</v>
      </c>
      <c r="P19">
        <v>792553</v>
      </c>
      <c r="Q19">
        <v>257796</v>
      </c>
      <c r="R19">
        <v>190146</v>
      </c>
      <c r="S19">
        <v>2416254</v>
      </c>
      <c r="T19">
        <v>1438944</v>
      </c>
      <c r="U19">
        <v>1640890</v>
      </c>
      <c r="V19">
        <v>2011263</v>
      </c>
      <c r="W19">
        <v>2039973</v>
      </c>
      <c r="X19">
        <v>1488120</v>
      </c>
      <c r="Y19">
        <v>2725159</v>
      </c>
      <c r="Z19">
        <v>1224423</v>
      </c>
      <c r="AA19">
        <v>244236</v>
      </c>
      <c r="AB19">
        <v>136189</v>
      </c>
      <c r="AC19">
        <v>2548627</v>
      </c>
      <c r="AD19">
        <v>87151</v>
      </c>
      <c r="AE19">
        <v>208691</v>
      </c>
      <c r="AF19">
        <v>168864</v>
      </c>
      <c r="AG19">
        <f>AVERAGE(B19:AF19)</f>
        <v>977132.09677419357</v>
      </c>
      <c r="AH19">
        <v>977132</v>
      </c>
    </row>
    <row r="20" spans="1:34" x14ac:dyDescent="0.2">
      <c r="A20" t="s">
        <v>19</v>
      </c>
      <c r="B20">
        <v>16457286</v>
      </c>
      <c r="C20">
        <v>10527286</v>
      </c>
      <c r="D20">
        <v>18562857</v>
      </c>
      <c r="E20">
        <v>14003000</v>
      </c>
      <c r="F20">
        <v>8703286</v>
      </c>
      <c r="G20">
        <v>3830820</v>
      </c>
      <c r="H20">
        <v>5643710</v>
      </c>
      <c r="I20">
        <v>4605714</v>
      </c>
      <c r="J20">
        <v>3315143</v>
      </c>
      <c r="K20">
        <v>4436100</v>
      </c>
      <c r="L20">
        <v>5181300</v>
      </c>
      <c r="M20">
        <v>2985000</v>
      </c>
      <c r="N20">
        <v>2737100</v>
      </c>
      <c r="O20">
        <v>3411000</v>
      </c>
      <c r="P20">
        <v>3374000</v>
      </c>
      <c r="Q20">
        <v>909300</v>
      </c>
      <c r="R20">
        <v>1930000</v>
      </c>
      <c r="S20">
        <v>1185600</v>
      </c>
      <c r="T20">
        <v>580400</v>
      </c>
      <c r="U20">
        <v>909100</v>
      </c>
      <c r="V20">
        <v>884100</v>
      </c>
      <c r="W20">
        <v>1026000</v>
      </c>
      <c r="X20">
        <v>4861000</v>
      </c>
      <c r="Y20">
        <v>1961700</v>
      </c>
      <c r="Z20">
        <v>698571</v>
      </c>
      <c r="AA20">
        <v>906857</v>
      </c>
      <c r="AB20">
        <v>554713</v>
      </c>
      <c r="AC20">
        <v>929714</v>
      </c>
      <c r="AD20">
        <v>772714</v>
      </c>
      <c r="AG20">
        <f>AVERAGE(B20:AD20)</f>
        <v>4340805.8965517245</v>
      </c>
      <c r="AH20">
        <v>4340806</v>
      </c>
    </row>
    <row r="21" spans="1:34" x14ac:dyDescent="0.2">
      <c r="A21" t="s">
        <v>20</v>
      </c>
      <c r="H21">
        <v>13571</v>
      </c>
      <c r="I21">
        <v>18269</v>
      </c>
      <c r="J21">
        <v>45894</v>
      </c>
      <c r="K21">
        <v>28730</v>
      </c>
      <c r="L21">
        <v>30676</v>
      </c>
      <c r="M21">
        <v>47674</v>
      </c>
      <c r="N21">
        <v>154172</v>
      </c>
      <c r="O21">
        <v>83269</v>
      </c>
      <c r="P21">
        <v>155491</v>
      </c>
      <c r="Q21">
        <v>181020</v>
      </c>
      <c r="R21">
        <v>39624</v>
      </c>
      <c r="S21">
        <v>50610</v>
      </c>
      <c r="T21">
        <v>94996</v>
      </c>
      <c r="U21">
        <v>69025</v>
      </c>
      <c r="V21">
        <v>22580</v>
      </c>
      <c r="W21">
        <v>13178</v>
      </c>
      <c r="X21">
        <v>4963</v>
      </c>
      <c r="Y21">
        <v>65976</v>
      </c>
      <c r="Z21">
        <v>1553</v>
      </c>
      <c r="AA21">
        <v>1340</v>
      </c>
      <c r="AG21">
        <f>AVERAGE(H21:AA21)</f>
        <v>56130.55</v>
      </c>
      <c r="AH21">
        <v>56131</v>
      </c>
    </row>
    <row r="22" spans="1:34" x14ac:dyDescent="0.2">
      <c r="A22" t="s">
        <v>21</v>
      </c>
      <c r="B22">
        <v>1001224</v>
      </c>
      <c r="C22">
        <v>553726</v>
      </c>
      <c r="D22">
        <v>538143</v>
      </c>
      <c r="E22">
        <v>506873</v>
      </c>
      <c r="F22">
        <v>354050</v>
      </c>
      <c r="G22">
        <v>264054</v>
      </c>
      <c r="H22">
        <v>253418</v>
      </c>
      <c r="I22">
        <v>256100</v>
      </c>
      <c r="J22">
        <v>173797</v>
      </c>
      <c r="K22">
        <v>219592</v>
      </c>
      <c r="L22">
        <v>144511</v>
      </c>
      <c r="M22">
        <v>96445</v>
      </c>
      <c r="N22">
        <v>231424</v>
      </c>
      <c r="O22">
        <v>116003</v>
      </c>
      <c r="P22">
        <v>85377</v>
      </c>
      <c r="Q22">
        <v>76971</v>
      </c>
      <c r="R22">
        <v>42809</v>
      </c>
      <c r="S22">
        <v>110171</v>
      </c>
      <c r="T22">
        <v>101508</v>
      </c>
      <c r="U22">
        <v>87069</v>
      </c>
      <c r="V22">
        <v>35050</v>
      </c>
      <c r="W22">
        <v>29101</v>
      </c>
      <c r="X22">
        <v>12262</v>
      </c>
      <c r="Y22">
        <v>6727</v>
      </c>
      <c r="Z22">
        <v>9755</v>
      </c>
      <c r="AA22">
        <v>5629</v>
      </c>
      <c r="AB22">
        <v>7914</v>
      </c>
      <c r="AC22">
        <v>33236</v>
      </c>
      <c r="AD22">
        <v>11205</v>
      </c>
      <c r="AE22">
        <v>7492</v>
      </c>
      <c r="AF22">
        <v>23244</v>
      </c>
      <c r="AG22">
        <f>AVERAGE(B22:AF22)</f>
        <v>174028.38709677418</v>
      </c>
      <c r="AH22">
        <v>174028</v>
      </c>
    </row>
    <row r="23" spans="1:34" x14ac:dyDescent="0.2">
      <c r="A23" t="s">
        <v>22</v>
      </c>
      <c r="B23">
        <v>61269</v>
      </c>
      <c r="C23">
        <v>30948</v>
      </c>
      <c r="D23">
        <v>11504</v>
      </c>
      <c r="E23">
        <v>8671</v>
      </c>
      <c r="F23">
        <v>19900</v>
      </c>
      <c r="G23">
        <v>64300</v>
      </c>
      <c r="H23">
        <v>72000</v>
      </c>
      <c r="I23">
        <v>6946935</v>
      </c>
      <c r="J23">
        <v>5400836</v>
      </c>
      <c r="K23">
        <v>6351400</v>
      </c>
      <c r="L23">
        <v>4487200</v>
      </c>
      <c r="M23">
        <v>3257600</v>
      </c>
      <c r="N23">
        <v>1527612</v>
      </c>
      <c r="O23">
        <v>1308326</v>
      </c>
      <c r="P23">
        <v>1484368</v>
      </c>
      <c r="Q23">
        <v>392581</v>
      </c>
      <c r="R23">
        <v>893000</v>
      </c>
      <c r="S23">
        <v>444700</v>
      </c>
      <c r="T23">
        <v>1452096</v>
      </c>
      <c r="U23">
        <v>1366281</v>
      </c>
      <c r="V23">
        <v>1893563</v>
      </c>
      <c r="W23">
        <v>1083079</v>
      </c>
      <c r="X23">
        <v>1580424</v>
      </c>
      <c r="Y23">
        <v>1298663</v>
      </c>
      <c r="Z23">
        <v>1198779</v>
      </c>
      <c r="AA23">
        <v>847697</v>
      </c>
      <c r="AB23">
        <v>1200567</v>
      </c>
      <c r="AC23">
        <v>536285</v>
      </c>
      <c r="AD23">
        <v>809402</v>
      </c>
      <c r="AE23">
        <v>626921</v>
      </c>
      <c r="AF23">
        <v>511307</v>
      </c>
      <c r="AG23">
        <f>AVERAGE(B23:AF23)</f>
        <v>1521555.2903225806</v>
      </c>
      <c r="AH23">
        <v>1521555</v>
      </c>
    </row>
    <row r="24" spans="1:34" x14ac:dyDescent="0.2">
      <c r="A24" t="s">
        <v>23</v>
      </c>
      <c r="AH24" t="s">
        <v>39</v>
      </c>
    </row>
    <row r="25" spans="1:34" x14ac:dyDescent="0.2">
      <c r="A25" t="s">
        <v>24</v>
      </c>
      <c r="B25">
        <v>5018</v>
      </c>
      <c r="I25">
        <v>714</v>
      </c>
      <c r="J25">
        <v>8327</v>
      </c>
      <c r="K25">
        <v>3742</v>
      </c>
      <c r="L25">
        <v>4565</v>
      </c>
      <c r="M25">
        <v>461</v>
      </c>
      <c r="N25">
        <v>99</v>
      </c>
      <c r="O25">
        <v>2607</v>
      </c>
      <c r="P25">
        <v>2830</v>
      </c>
      <c r="Q25">
        <v>5302</v>
      </c>
      <c r="R25">
        <v>16015</v>
      </c>
      <c r="S25">
        <v>14652</v>
      </c>
      <c r="T25">
        <v>1828</v>
      </c>
      <c r="V25">
        <v>4764</v>
      </c>
      <c r="W25">
        <v>2793</v>
      </c>
      <c r="X25">
        <v>744</v>
      </c>
      <c r="Y25">
        <v>3306</v>
      </c>
      <c r="Z25">
        <v>1652</v>
      </c>
      <c r="AA25">
        <v>1341</v>
      </c>
      <c r="AB25">
        <v>2935</v>
      </c>
      <c r="AC25">
        <v>721</v>
      </c>
      <c r="AD25">
        <v>1771</v>
      </c>
      <c r="AE25">
        <v>7594.5</v>
      </c>
      <c r="AG25">
        <f>(B25+I25+J25+K25+L25+M25+N25+O25+P25+Q25+R25+S25+T25+V25+W25+X25+Y25+Z25+AA25+AB25+AC25+AD25+AE25)/23</f>
        <v>4077.4565217391305</v>
      </c>
      <c r="AH25">
        <v>4077</v>
      </c>
    </row>
    <row r="26" spans="1:34" x14ac:dyDescent="0.2">
      <c r="A26" t="s">
        <v>25</v>
      </c>
      <c r="B26">
        <v>12548</v>
      </c>
      <c r="C26">
        <v>15177</v>
      </c>
      <c r="D26">
        <v>12396</v>
      </c>
      <c r="E26">
        <v>27721</v>
      </c>
      <c r="F26">
        <v>7895</v>
      </c>
      <c r="G26">
        <v>12203</v>
      </c>
      <c r="H26">
        <v>2507</v>
      </c>
      <c r="I26">
        <v>16552</v>
      </c>
      <c r="J26">
        <v>18120</v>
      </c>
      <c r="K26">
        <v>14720</v>
      </c>
      <c r="L26">
        <v>3136</v>
      </c>
      <c r="M26">
        <v>117</v>
      </c>
      <c r="N26">
        <v>5602</v>
      </c>
      <c r="O26">
        <v>248</v>
      </c>
      <c r="P26">
        <v>1462</v>
      </c>
      <c r="Q26">
        <v>2165</v>
      </c>
      <c r="R26">
        <v>2727</v>
      </c>
      <c r="S26">
        <v>22202</v>
      </c>
      <c r="T26">
        <v>14093</v>
      </c>
      <c r="U26">
        <v>2778.8</v>
      </c>
      <c r="V26">
        <v>4531</v>
      </c>
      <c r="W26">
        <v>6719.7</v>
      </c>
      <c r="X26">
        <v>7440</v>
      </c>
      <c r="Y26">
        <v>7733.7</v>
      </c>
      <c r="Z26">
        <v>114</v>
      </c>
      <c r="AA26">
        <v>10309.799999999999</v>
      </c>
      <c r="AB26">
        <v>4290</v>
      </c>
      <c r="AC26">
        <v>15214.5</v>
      </c>
      <c r="AD26">
        <v>15481.9</v>
      </c>
      <c r="AG26">
        <f>AVERAGE(B26:AD26)</f>
        <v>9179.4620689655185</v>
      </c>
      <c r="AH26">
        <v>9179</v>
      </c>
    </row>
    <row r="27" spans="1:34" x14ac:dyDescent="0.2">
      <c r="A27" t="s">
        <v>26</v>
      </c>
      <c r="B27">
        <v>56832</v>
      </c>
      <c r="C27">
        <v>24114</v>
      </c>
      <c r="D27">
        <v>215441</v>
      </c>
      <c r="E27">
        <v>118162</v>
      </c>
      <c r="F27">
        <v>29181</v>
      </c>
      <c r="G27">
        <v>89390</v>
      </c>
      <c r="H27">
        <v>38858</v>
      </c>
      <c r="I27">
        <v>58276</v>
      </c>
      <c r="J27">
        <v>8922</v>
      </c>
      <c r="K27">
        <v>23820</v>
      </c>
      <c r="L27">
        <v>206717</v>
      </c>
      <c r="M27">
        <v>963356</v>
      </c>
      <c r="N27">
        <v>85416</v>
      </c>
      <c r="O27">
        <v>44673</v>
      </c>
      <c r="P27">
        <v>47387</v>
      </c>
      <c r="Q27">
        <v>691500</v>
      </c>
      <c r="R27">
        <v>7400</v>
      </c>
      <c r="S27">
        <v>14600</v>
      </c>
      <c r="T27">
        <v>33200</v>
      </c>
      <c r="U27">
        <v>75800</v>
      </c>
      <c r="V27">
        <v>9400</v>
      </c>
      <c r="W27">
        <v>45100</v>
      </c>
      <c r="X27">
        <v>245500</v>
      </c>
      <c r="Y27">
        <v>62200</v>
      </c>
      <c r="Z27">
        <v>62200</v>
      </c>
      <c r="AA27">
        <v>41700</v>
      </c>
      <c r="AB27">
        <v>15800</v>
      </c>
      <c r="AC27">
        <v>26400</v>
      </c>
      <c r="AD27">
        <v>120600</v>
      </c>
      <c r="AE27">
        <v>4600</v>
      </c>
      <c r="AF27">
        <v>59200</v>
      </c>
      <c r="AG27">
        <f>AVERAGE(B27:AF27)</f>
        <v>113733.70967741935</v>
      </c>
      <c r="AH27">
        <v>113734</v>
      </c>
    </row>
    <row r="28" spans="1:34" x14ac:dyDescent="0.2">
      <c r="A28" t="s">
        <v>27</v>
      </c>
      <c r="B28">
        <v>103807</v>
      </c>
      <c r="C28">
        <v>28257</v>
      </c>
      <c r="D28">
        <v>281183</v>
      </c>
      <c r="E28">
        <v>5897</v>
      </c>
      <c r="F28">
        <v>104349</v>
      </c>
      <c r="G28">
        <v>66473</v>
      </c>
      <c r="H28">
        <v>1030928</v>
      </c>
      <c r="I28">
        <v>12905</v>
      </c>
      <c r="J28">
        <v>83254</v>
      </c>
      <c r="K28">
        <v>16880</v>
      </c>
      <c r="L28">
        <v>139047</v>
      </c>
      <c r="M28">
        <v>2564</v>
      </c>
      <c r="N28">
        <v>365319</v>
      </c>
      <c r="O28">
        <v>33832</v>
      </c>
      <c r="P28">
        <v>97213</v>
      </c>
      <c r="Q28">
        <v>50669</v>
      </c>
      <c r="R28">
        <v>549842</v>
      </c>
      <c r="S28">
        <v>6972</v>
      </c>
      <c r="T28">
        <v>286407</v>
      </c>
      <c r="U28">
        <v>7148</v>
      </c>
      <c r="V28">
        <v>496568</v>
      </c>
      <c r="W28">
        <v>619</v>
      </c>
      <c r="X28">
        <v>150775</v>
      </c>
      <c r="Y28">
        <v>962</v>
      </c>
      <c r="Z28">
        <v>141179</v>
      </c>
      <c r="AA28">
        <v>10998</v>
      </c>
      <c r="AB28">
        <v>146758</v>
      </c>
      <c r="AC28">
        <v>3954</v>
      </c>
      <c r="AD28">
        <v>62568</v>
      </c>
      <c r="AE28">
        <v>180</v>
      </c>
      <c r="AF28">
        <v>500009</v>
      </c>
      <c r="AG28">
        <f>AVERAGE(B28:AF28)</f>
        <v>154436</v>
      </c>
      <c r="AH28">
        <v>154436</v>
      </c>
    </row>
    <row r="29" spans="1:34" x14ac:dyDescent="0.2">
      <c r="A29" t="s">
        <v>28</v>
      </c>
      <c r="B29">
        <v>373496</v>
      </c>
      <c r="C29">
        <v>388086</v>
      </c>
      <c r="D29">
        <v>330028</v>
      </c>
      <c r="E29">
        <v>371774</v>
      </c>
      <c r="F29">
        <v>424921</v>
      </c>
      <c r="G29">
        <v>756432</v>
      </c>
      <c r="H29">
        <v>1329054</v>
      </c>
      <c r="I29">
        <v>366307</v>
      </c>
      <c r="J29">
        <v>381710</v>
      </c>
      <c r="K29">
        <v>193308</v>
      </c>
      <c r="L29">
        <v>330923</v>
      </c>
      <c r="M29">
        <v>99030</v>
      </c>
      <c r="N29">
        <v>113742</v>
      </c>
      <c r="O29">
        <v>23770</v>
      </c>
      <c r="P29">
        <v>38265</v>
      </c>
      <c r="Q29">
        <v>53352</v>
      </c>
      <c r="R29">
        <v>69514</v>
      </c>
      <c r="S29">
        <v>24616</v>
      </c>
      <c r="T29">
        <v>11778</v>
      </c>
      <c r="U29">
        <v>16674</v>
      </c>
      <c r="V29">
        <v>11495</v>
      </c>
      <c r="W29">
        <v>54440</v>
      </c>
      <c r="X29">
        <v>34398</v>
      </c>
      <c r="Y29">
        <v>19463</v>
      </c>
      <c r="Z29">
        <v>6162</v>
      </c>
      <c r="AA29">
        <v>30028</v>
      </c>
      <c r="AB29">
        <v>27983</v>
      </c>
      <c r="AC29">
        <v>11439</v>
      </c>
      <c r="AE29">
        <v>14088</v>
      </c>
      <c r="AF29">
        <v>6285</v>
      </c>
      <c r="AG29">
        <f>(AF29+AE29+AC29+AB29+AA29+Z29+Y29+X29+W29+V29+U29+T29+S29+R29+Q29+P29+O29+N29+M29+L29+K29+J29+I29+H29+G29+F29+E29+D29+C29+B29)/30</f>
        <v>197085.36666666667</v>
      </c>
      <c r="AH29">
        <v>197085</v>
      </c>
    </row>
    <row r="30" spans="1:34" x14ac:dyDescent="0.2">
      <c r="A30" t="s">
        <v>29</v>
      </c>
      <c r="B30">
        <v>533400</v>
      </c>
      <c r="D30">
        <v>456100</v>
      </c>
      <c r="E30">
        <v>650700</v>
      </c>
      <c r="F30">
        <v>269700</v>
      </c>
      <c r="G30">
        <v>275400</v>
      </c>
      <c r="H30">
        <v>381900</v>
      </c>
      <c r="I30">
        <v>113200</v>
      </c>
      <c r="J30">
        <v>197900</v>
      </c>
      <c r="K30">
        <v>387400</v>
      </c>
      <c r="L30">
        <v>146500</v>
      </c>
      <c r="M30">
        <v>123800</v>
      </c>
      <c r="N30">
        <v>189900</v>
      </c>
      <c r="O30">
        <v>79900</v>
      </c>
      <c r="P30">
        <v>96800</v>
      </c>
      <c r="Q30">
        <v>62900</v>
      </c>
      <c r="R30">
        <v>52800</v>
      </c>
      <c r="S30">
        <v>80100</v>
      </c>
      <c r="T30">
        <v>94755</v>
      </c>
      <c r="U30">
        <v>67500</v>
      </c>
      <c r="V30">
        <v>40545</v>
      </c>
      <c r="W30">
        <v>41570</v>
      </c>
      <c r="X30">
        <v>108062</v>
      </c>
      <c r="Y30">
        <v>53370</v>
      </c>
      <c r="Z30">
        <v>46096</v>
      </c>
      <c r="AA30">
        <v>27333</v>
      </c>
      <c r="AB30">
        <v>44732</v>
      </c>
      <c r="AC30">
        <v>29851</v>
      </c>
      <c r="AG30">
        <f>(AC30+AB30+AA30+Z30+Y30+X30+W30+V30+U30+T30+S30+R30+Q30+P30+O30+N30+M30+L30+K30+J30+I30+H30+G30+F30+E30+D30+B30)/27</f>
        <v>172304.22222222222</v>
      </c>
      <c r="AH30">
        <v>172304</v>
      </c>
    </row>
    <row r="31" spans="1:34" x14ac:dyDescent="0.2">
      <c r="A31" t="s">
        <v>30</v>
      </c>
      <c r="B31">
        <v>6177500</v>
      </c>
      <c r="C31">
        <v>5153500</v>
      </c>
      <c r="D31">
        <v>2787600</v>
      </c>
      <c r="E31">
        <v>4416700</v>
      </c>
      <c r="F31">
        <v>6357800</v>
      </c>
      <c r="G31">
        <v>3223500</v>
      </c>
      <c r="H31">
        <v>2279400</v>
      </c>
      <c r="I31">
        <v>5025000</v>
      </c>
      <c r="J31">
        <v>11641100</v>
      </c>
      <c r="K31">
        <v>3685400</v>
      </c>
      <c r="L31">
        <v>2612900</v>
      </c>
      <c r="M31">
        <v>4536600</v>
      </c>
      <c r="N31">
        <v>6332600</v>
      </c>
      <c r="O31">
        <v>2141300</v>
      </c>
      <c r="P31">
        <v>6276700</v>
      </c>
      <c r="Q31">
        <v>1456100</v>
      </c>
      <c r="R31">
        <v>1579700</v>
      </c>
      <c r="S31">
        <v>1836800</v>
      </c>
      <c r="T31">
        <v>1280900</v>
      </c>
      <c r="U31">
        <v>1504589</v>
      </c>
      <c r="V31">
        <v>3616907</v>
      </c>
      <c r="W31">
        <v>1923758</v>
      </c>
      <c r="X31">
        <v>4945091</v>
      </c>
      <c r="Y31">
        <v>792101</v>
      </c>
      <c r="Z31">
        <v>4472576</v>
      </c>
      <c r="AA31">
        <v>951495</v>
      </c>
      <c r="AB31">
        <v>927712</v>
      </c>
      <c r="AC31">
        <v>1187654</v>
      </c>
      <c r="AD31">
        <v>1510219</v>
      </c>
      <c r="AE31">
        <v>1290852</v>
      </c>
      <c r="AF31">
        <v>671523</v>
      </c>
      <c r="AG31">
        <f>AVERAGE(B31:AF31)</f>
        <v>3309534.7419354836</v>
      </c>
      <c r="AH31">
        <v>3309535</v>
      </c>
    </row>
    <row r="32" spans="1:34" x14ac:dyDescent="0.2">
      <c r="A32" t="s">
        <v>31</v>
      </c>
      <c r="B32">
        <v>4478511</v>
      </c>
      <c r="C32">
        <v>209137</v>
      </c>
      <c r="D32">
        <v>1761</v>
      </c>
      <c r="E32">
        <v>36923</v>
      </c>
      <c r="F32">
        <v>31293</v>
      </c>
      <c r="G32">
        <v>504214</v>
      </c>
      <c r="H32">
        <v>682652</v>
      </c>
      <c r="I32">
        <v>14726</v>
      </c>
      <c r="J32">
        <v>797416</v>
      </c>
      <c r="K32">
        <v>409713</v>
      </c>
      <c r="L32">
        <v>770356</v>
      </c>
      <c r="M32">
        <v>21724</v>
      </c>
      <c r="N32">
        <v>28141</v>
      </c>
      <c r="O32">
        <v>189828</v>
      </c>
      <c r="P32">
        <v>52398</v>
      </c>
      <c r="Q32">
        <v>627291</v>
      </c>
      <c r="R32">
        <v>61348</v>
      </c>
      <c r="S32">
        <v>23579</v>
      </c>
      <c r="T32">
        <v>1677</v>
      </c>
      <c r="U32">
        <v>78735</v>
      </c>
      <c r="V32">
        <v>272</v>
      </c>
      <c r="W32">
        <v>11098</v>
      </c>
      <c r="X32">
        <v>838</v>
      </c>
      <c r="Y32">
        <v>627541</v>
      </c>
      <c r="Z32">
        <v>15282</v>
      </c>
      <c r="AA32">
        <v>568</v>
      </c>
      <c r="AB32">
        <v>1971</v>
      </c>
      <c r="AC32">
        <v>13666</v>
      </c>
      <c r="AD32">
        <v>106801</v>
      </c>
      <c r="AE32">
        <v>1560</v>
      </c>
      <c r="AF32">
        <v>28892</v>
      </c>
      <c r="AG32">
        <f>AVERAGE(B32:AF32)</f>
        <v>317093.93548387097</v>
      </c>
      <c r="AH32">
        <v>317094</v>
      </c>
    </row>
    <row r="33" spans="1:34" x14ac:dyDescent="0.2">
      <c r="A33" t="s">
        <v>32</v>
      </c>
      <c r="B33">
        <v>5718</v>
      </c>
      <c r="C33">
        <v>15</v>
      </c>
      <c r="D33">
        <v>550</v>
      </c>
      <c r="E33">
        <v>4438</v>
      </c>
      <c r="F33">
        <v>662</v>
      </c>
      <c r="G33">
        <v>662</v>
      </c>
      <c r="H33">
        <v>72</v>
      </c>
      <c r="I33">
        <v>0</v>
      </c>
      <c r="J33">
        <v>870</v>
      </c>
      <c r="K33">
        <v>265</v>
      </c>
      <c r="L33">
        <v>4090</v>
      </c>
      <c r="M33">
        <v>51</v>
      </c>
      <c r="N33">
        <v>673</v>
      </c>
      <c r="O33">
        <v>0</v>
      </c>
      <c r="P33">
        <v>14380</v>
      </c>
      <c r="Q33">
        <v>351</v>
      </c>
      <c r="R33">
        <v>7266</v>
      </c>
      <c r="S33">
        <v>435</v>
      </c>
      <c r="T33">
        <v>24719</v>
      </c>
      <c r="U33">
        <v>2675</v>
      </c>
      <c r="V33">
        <v>4757</v>
      </c>
      <c r="W33">
        <v>20098</v>
      </c>
      <c r="X33">
        <v>21447</v>
      </c>
      <c r="Y33">
        <v>6141</v>
      </c>
      <c r="Z33">
        <v>38915</v>
      </c>
      <c r="AA33">
        <v>1392</v>
      </c>
      <c r="AB33">
        <v>7870</v>
      </c>
      <c r="AC33">
        <v>7083</v>
      </c>
      <c r="AD33">
        <v>13844</v>
      </c>
      <c r="AE33">
        <v>395</v>
      </c>
      <c r="AF33">
        <v>2455</v>
      </c>
      <c r="AG33">
        <f>AVERAGE(B33:AF33)</f>
        <v>6202.8709677419356</v>
      </c>
      <c r="AH33">
        <v>6203</v>
      </c>
    </row>
    <row r="34" spans="1:34" x14ac:dyDescent="0.2">
      <c r="A34" t="s">
        <v>33</v>
      </c>
      <c r="B34">
        <v>118414</v>
      </c>
      <c r="C34">
        <v>51123</v>
      </c>
      <c r="D34">
        <v>20521</v>
      </c>
      <c r="E34">
        <v>54681</v>
      </c>
      <c r="F34">
        <v>259654</v>
      </c>
      <c r="G34">
        <v>76554</v>
      </c>
      <c r="H34">
        <v>80707</v>
      </c>
      <c r="I34">
        <v>30824</v>
      </c>
      <c r="J34">
        <v>7012</v>
      </c>
      <c r="K34">
        <v>91070</v>
      </c>
      <c r="L34">
        <v>10439</v>
      </c>
      <c r="M34">
        <v>15673</v>
      </c>
      <c r="N34">
        <v>69258</v>
      </c>
      <c r="O34">
        <v>29099</v>
      </c>
      <c r="P34">
        <v>11286</v>
      </c>
      <c r="Q34">
        <v>209742</v>
      </c>
      <c r="R34">
        <v>694</v>
      </c>
      <c r="S34">
        <v>31535</v>
      </c>
      <c r="T34">
        <v>8854</v>
      </c>
      <c r="U34">
        <v>23332</v>
      </c>
      <c r="V34">
        <v>880</v>
      </c>
      <c r="W34">
        <v>13544</v>
      </c>
      <c r="X34">
        <v>11873</v>
      </c>
      <c r="Y34">
        <v>52568</v>
      </c>
      <c r="Z34">
        <v>1583373</v>
      </c>
      <c r="AE34">
        <v>36252</v>
      </c>
      <c r="AF34">
        <v>3499</v>
      </c>
      <c r="AG34">
        <f>(AF34+AE34+Z34+Y34+X34+W34+V34+U34+T34+S34+R34+Q34+P34+O34+N34+M34+L34+K34+J34+I34+H34+G34+F34+E34+D34+C34+B34)/27</f>
        <v>107498.55555555556</v>
      </c>
      <c r="AH34">
        <v>107499</v>
      </c>
    </row>
    <row r="35" spans="1:34" x14ac:dyDescent="0.2">
      <c r="A35" t="s">
        <v>34</v>
      </c>
      <c r="B35">
        <v>11964000</v>
      </c>
      <c r="C35">
        <v>4266000</v>
      </c>
      <c r="D35">
        <v>5313000</v>
      </c>
      <c r="E35">
        <v>3754000</v>
      </c>
      <c r="F35">
        <v>27135000</v>
      </c>
      <c r="G35">
        <v>6402000</v>
      </c>
      <c r="H35">
        <v>1920000</v>
      </c>
      <c r="I35">
        <v>3546000</v>
      </c>
      <c r="J35">
        <v>3702000</v>
      </c>
      <c r="K35">
        <v>4128000</v>
      </c>
      <c r="L35">
        <v>1903000</v>
      </c>
      <c r="M35">
        <v>761000</v>
      </c>
      <c r="N35">
        <v>528000</v>
      </c>
      <c r="O35">
        <v>649000</v>
      </c>
      <c r="P35">
        <v>278000</v>
      </c>
      <c r="Q35">
        <v>415000</v>
      </c>
      <c r="R35">
        <v>1303300</v>
      </c>
      <c r="S35">
        <v>234700</v>
      </c>
      <c r="T35">
        <v>282400</v>
      </c>
      <c r="U35">
        <v>241800</v>
      </c>
      <c r="V35">
        <v>498800</v>
      </c>
      <c r="W35">
        <v>525100</v>
      </c>
      <c r="X35">
        <v>1323300</v>
      </c>
      <c r="Y35">
        <v>399100</v>
      </c>
      <c r="Z35">
        <v>904900</v>
      </c>
      <c r="AA35">
        <v>223801</v>
      </c>
      <c r="AB35">
        <v>754500</v>
      </c>
      <c r="AC35">
        <v>1041100</v>
      </c>
      <c r="AD35">
        <v>758861</v>
      </c>
      <c r="AE35">
        <v>455200</v>
      </c>
      <c r="AF35">
        <v>365300</v>
      </c>
      <c r="AG35">
        <f>AVERAGE(B35:AF35)</f>
        <v>2773424.5806451612</v>
      </c>
      <c r="AH35">
        <v>2773425</v>
      </c>
    </row>
    <row r="36" spans="1:34" x14ac:dyDescent="0.2">
      <c r="A36" t="s">
        <v>35</v>
      </c>
      <c r="AD36">
        <v>876599.5</v>
      </c>
      <c r="AE36">
        <v>551028</v>
      </c>
      <c r="AF36">
        <v>1279500</v>
      </c>
      <c r="AG36">
        <f>AVERAGE(AD36:AF36)</f>
        <v>902375.83333333337</v>
      </c>
      <c r="AH36">
        <v>902376</v>
      </c>
    </row>
    <row r="37" spans="1:34" x14ac:dyDescent="0.2">
      <c r="A37" t="s">
        <v>36</v>
      </c>
      <c r="B37">
        <v>20843900</v>
      </c>
      <c r="C37">
        <v>16908400</v>
      </c>
      <c r="D37">
        <v>9061200</v>
      </c>
      <c r="E37">
        <v>17460700</v>
      </c>
      <c r="F37">
        <v>8498800</v>
      </c>
      <c r="G37">
        <v>7079100</v>
      </c>
      <c r="H37">
        <v>11861000</v>
      </c>
      <c r="I37">
        <v>4468800</v>
      </c>
      <c r="J37">
        <v>4381400</v>
      </c>
      <c r="K37">
        <v>16529900</v>
      </c>
      <c r="L37">
        <v>5925500</v>
      </c>
      <c r="M37">
        <v>4583600</v>
      </c>
      <c r="N37">
        <v>3988600</v>
      </c>
      <c r="O37">
        <v>3981200</v>
      </c>
      <c r="P37">
        <v>5021500</v>
      </c>
      <c r="Q37">
        <v>5771200</v>
      </c>
      <c r="R37">
        <v>4888600</v>
      </c>
      <c r="S37">
        <v>4497100</v>
      </c>
      <c r="T37">
        <v>5115700</v>
      </c>
      <c r="U37">
        <v>1995800</v>
      </c>
      <c r="V37">
        <v>20419400</v>
      </c>
      <c r="W37">
        <v>1151300</v>
      </c>
      <c r="X37">
        <v>659600</v>
      </c>
      <c r="Y37">
        <v>4077400</v>
      </c>
      <c r="Z37">
        <v>1017200</v>
      </c>
      <c r="AA37">
        <v>1348000</v>
      </c>
      <c r="AB37">
        <v>2687500</v>
      </c>
      <c r="AC37">
        <v>1264800</v>
      </c>
      <c r="AD37">
        <v>1954100</v>
      </c>
      <c r="AE37">
        <v>124100</v>
      </c>
      <c r="AF37">
        <v>302300</v>
      </c>
      <c r="AG37">
        <f>AVERAGE(B37:AF37)</f>
        <v>6382829.0322580645</v>
      </c>
      <c r="AH37">
        <v>6382829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2020-03-26T15:59:18Z</dcterms:created>
  <dcterms:modified xsi:type="dcterms:W3CDTF">2020-03-26T18:23:26Z</dcterms:modified>
</cp:coreProperties>
</file>