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gusztinyi Dániel\Downloads\Excel_Data_Analytics_Course-main\"/>
    </mc:Choice>
  </mc:AlternateContent>
  <xr:revisionPtr revIDLastSave="0" documentId="13_ncr:1_{ACDAB066-5900-462C-B2B4-5F907EE9C9B3}" xr6:coauthVersionLast="47" xr6:coauthVersionMax="47" xr10:uidLastSave="{00000000-0000-0000-0000-000000000000}"/>
  <bookViews>
    <workbookView xWindow="-108" yWindow="-108" windowWidth="23256" windowHeight="12456" xr2:uid="{65E4F862-0CB8-4426-9B41-343EF25F6EFB}"/>
  </bookViews>
  <sheets>
    <sheet name="Skill_Job_Analysis" sheetId="1" r:id="rId1"/>
    <sheet name="Salary_Vs_Skills" sheetId="2" r:id="rId2"/>
    <sheet name="Salary_Analysis" sheetId="3" r:id="rId3"/>
    <sheet name="Skill_Salary_Analysis" sheetId="4" r:id="rId4"/>
  </sheets>
  <definedNames>
    <definedName name="Szeletelő_job_country1">#N/A</definedName>
    <definedName name="Szeletelő_job_title_short">#N/A</definedName>
  </definedNames>
  <calcPr calcId="191029"/>
  <pivotCaches>
    <pivotCache cacheId="8" r:id="rId5"/>
    <pivotCache cacheId="11" r:id="rId6"/>
    <pivotCache cacheId="14" r:id="rId7"/>
    <pivotCache cacheId="17" r:id="rId8"/>
  </pivotCaches>
  <extLst>
    <ext xmlns:x14="http://schemas.microsoft.com/office/spreadsheetml/2009/9/main" uri="{876F7934-8845-4945-9796-88D515C7AA90}">
      <x14:pivotCaches>
        <pivotCache cacheId="7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a755f17-e41f-434f-8e6c-3a6cec1bf76e" name="data_jobs_salary" connection="Lekérdezés - data_jobs_salary"/>
          <x15:modelTable id="data_jobs_skills_93352728-ce27-425d-acd7-3b4fcefbb210" name="data_jobs_skills" connection="Lekérdezés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 a="1"/>
  <c r="E2" i="2" s="1"/>
  <c r="H3" i="2" l="1"/>
  <c r="H12" i="2"/>
  <c r="H11" i="2"/>
  <c r="H10" i="2"/>
  <c r="H9" i="2"/>
  <c r="H8" i="2"/>
  <c r="H7" i="2"/>
  <c r="H6" i="2"/>
  <c r="H5" i="2"/>
  <c r="H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28CDF2-D481-42C7-A0C9-07FD356162A0}" name="Lekérdezés - data_jobs_salary" description="A munkafüzetben levő „data_jobs_salary” lekérdezés kapcsolata" type="100" refreshedVersion="8" minRefreshableVersion="5">
    <extLst>
      <ext xmlns:x15="http://schemas.microsoft.com/office/spreadsheetml/2010/11/main" uri="{DE250136-89BD-433C-8126-D09CA5730AF9}">
        <x15:connection id="8b478e15-de85-47d9-adfb-c6ab2d5bd93b"/>
      </ext>
    </extLst>
  </connection>
  <connection id="2" xr16:uid="{105BA08C-27E3-4AA3-9FCA-3C62791EBCAB}" name="Lekérdezés - data_jobs_skills" description="A munkafüzetben levő „data_jobs_skills” lekérdezés kapcsolata" type="100" refreshedVersion="8" minRefreshableVersion="5">
    <extLst>
      <ext xmlns:x15="http://schemas.microsoft.com/office/spreadsheetml/2010/11/main" uri="{DE250136-89BD-433C-8126-D09CA5730AF9}">
        <x15:connection id="e8ca7626-e570-4a62-a7d2-67da6914f96c"/>
      </ext>
    </extLst>
  </connection>
  <connection id="3" xr16:uid="{0E21690F-DABE-4937-B0DA-21DD00FE8FB6}" keepAlive="1" name="ThisWorkbookDataModel" description="Adat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<sst xmlns="http://schemas.openxmlformats.org/spreadsheetml/2006/main" count="57" uniqueCount="31">
  <si>
    <t>Excel</t>
  </si>
  <si>
    <t>Python</t>
  </si>
  <si>
    <t>SQL</t>
  </si>
  <si>
    <t>Tableau</t>
  </si>
  <si>
    <t>Végösszeg</t>
  </si>
  <si>
    <t>Grand Total</t>
  </si>
  <si>
    <t>Skill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</si>
  <si>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</si>
  <si>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</si>
  <si>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</si>
  <si>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</si>
  <si>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</si>
  <si>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</si>
  <si>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</si>
  <si>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</si>
  <si>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</si>
  <si>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</si>
  <si>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Skills Per Job</t>
  </si>
  <si>
    <t>Median Salary</t>
  </si>
  <si>
    <t>Job Title</t>
  </si>
  <si>
    <t>Median Salary US</t>
  </si>
  <si>
    <t>Median Salary Non-US</t>
  </si>
  <si>
    <t>Sorcímkék</t>
  </si>
  <si>
    <t>Median Salary - Skills</t>
  </si>
  <si>
    <t>Oracle</t>
  </si>
  <si>
    <t>SAS</t>
  </si>
  <si>
    <t>R</t>
  </si>
  <si>
    <t>Powerpoint</t>
  </si>
  <si>
    <t>Word</t>
  </si>
  <si>
    <t>Power BI</t>
  </si>
  <si>
    <t>Skill 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</si>
</sst>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\$#,##0;\(\$#,##0\);\$#,##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ál" xfId="0" builtinId="0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[2_Project_Analysis.xlsx]Skill_Job_Analysis!Kimutatás1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What are the Top Skills</a:t>
            </a:r>
            <a:r>
              <a:rPr lang="hu-HU" baseline="0"/>
              <a:t> of Data Nerds?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Skill_Job_Analysis!$B$2</c:f>
              <c:strCache>
                <c:ptCount val="1"/>
                <c:pt idx="0">
                  <c:v>Összeg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Skill_Job_Analysis!$A$3:$A$13</c:f>
              <c:strCache>
                <c:ptCount val="10"/>
                <c:pt idx="0">
                  <c:v>Oracle</c:v>
                </c:pt>
                <c:pt idx="1">
                  <c:v>Powerpoint</c:v>
                </c:pt>
                <c:pt idx="2">
                  <c:v>Word</c:v>
                </c:pt>
                <c:pt idx="3">
                  <c:v>R</c:v>
                </c:pt>
                <c:pt idx="4">
                  <c:v>Power BI</c:v>
                </c:pt>
                <c:pt idx="5">
                  <c:v>SAS</c:v>
                </c:pt>
                <c:pt idx="6">
                  <c:v>Python</c:v>
                </c:pt>
                <c:pt idx="7">
                  <c:v>Tableau</c:v>
                </c:pt>
                <c:pt idx="8">
                  <c:v>Excel</c:v>
                </c:pt>
                <c:pt idx="9">
                  <c:v>SQL</c:v>
                </c:pt>
              </c:strCache>
            </c:strRef>
          </c:cat>
          <c:val>
            <c:numRef>
              <c:f>Skill_Job_Analysis!$B$3:$B$13</c:f>
              <c:numCache>
                <c:formatCode>0%</c:formatCode>
                <c:ptCount val="10"/>
                <c:pt idx="0">
                  <c:v>6.7873845784866285E-2</c:v>
                </c:pt>
                <c:pt idx="1">
                  <c:v>9.653435663748651E-2</c:v>
                </c:pt>
                <c:pt idx="2">
                  <c:v>0.10420913778630531</c:v>
                </c:pt>
                <c:pt idx="3">
                  <c:v>0.16033097493704282</c:v>
                </c:pt>
                <c:pt idx="4">
                  <c:v>0.1680057560858616</c:v>
                </c:pt>
                <c:pt idx="5">
                  <c:v>0.18803213814606068</c:v>
                </c:pt>
                <c:pt idx="6">
                  <c:v>0.27653195826837751</c:v>
                </c:pt>
                <c:pt idx="7">
                  <c:v>0.28696486389255305</c:v>
                </c:pt>
                <c:pt idx="8">
                  <c:v>0.41455810049166569</c:v>
                </c:pt>
                <c:pt idx="9">
                  <c:v>0.52500299796138628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1-4CB7-BE48-474FEAF5B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8990623"/>
        <c:axId val="528991583"/>
      </c:barChart>
      <c:catAx>
        <c:axId val="5289906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8991583"/>
        <c:crosses val="autoZero"/>
        <c:auto val="1"/>
        <c:lblAlgn val="ctr"/>
        <c:lblOffset val="100"/>
        <c:noMultiLvlLbl val="0"/>
      </c:catAx>
      <c:valAx>
        <c:axId val="52899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Skill Count in Job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2899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Do more skills equal more money for Data Nerds?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Salary_Vs_Skills!$G$2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752799310938846E-2"/>
                  <c:y val="8.3584085590103649E-2"/>
                </c:manualLayout>
              </c:layout>
              <c:tx>
                <c:rich>
                  <a:bodyPr/>
                  <a:lstStyle/>
                  <a:p>
                    <a:fld id="{3F1979F6-0CA2-4DDA-BC5E-E6405A110F99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0B3-4798-ACF7-27203D901C06}"/>
                </c:ext>
              </c:extLst>
            </c:dLbl>
            <c:dLbl>
              <c:idx val="1"/>
              <c:layout>
                <c:manualLayout>
                  <c:x val="-5.8139534883721089E-2"/>
                  <c:y val="-5.3493814777666335E-2"/>
                </c:manualLayout>
              </c:layout>
              <c:tx>
                <c:rich>
                  <a:bodyPr/>
                  <a:lstStyle/>
                  <a:p>
                    <a:fld id="{E05497B1-3541-46C4-98F0-6543D4E0AA90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0B3-4798-ACF7-27203D901C06}"/>
                </c:ext>
              </c:extLst>
            </c:dLbl>
            <c:dLbl>
              <c:idx val="2"/>
              <c:layout>
                <c:manualLayout>
                  <c:x val="2.1533161068044791E-2"/>
                  <c:y val="-2.6746907388833167E-2"/>
                </c:manualLayout>
              </c:layout>
              <c:tx>
                <c:rich>
                  <a:bodyPr/>
                  <a:lstStyle/>
                  <a:p>
                    <a:fld id="{2B40A43C-8E0D-4F03-BCD5-1B547C213A01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F0B3-4798-ACF7-27203D901C06}"/>
                </c:ext>
              </c:extLst>
            </c:dLbl>
            <c:dLbl>
              <c:idx val="3"/>
              <c:layout>
                <c:manualLayout>
                  <c:x val="0"/>
                  <c:y val="-2.0060180541624874E-2"/>
                </c:manualLayout>
              </c:layout>
              <c:tx>
                <c:rich>
                  <a:bodyPr/>
                  <a:lstStyle/>
                  <a:p>
                    <a:fld id="{65410D0D-EBC8-4CE4-862A-4D0AA7D47B35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F0B3-4798-ACF7-27203D901C06}"/>
                </c:ext>
              </c:extLst>
            </c:dLbl>
            <c:dLbl>
              <c:idx val="4"/>
              <c:layout>
                <c:manualLayout>
                  <c:x val="2.1533161068044791E-3"/>
                  <c:y val="1.671681711802073E-2"/>
                </c:manualLayout>
              </c:layout>
              <c:tx>
                <c:rich>
                  <a:bodyPr/>
                  <a:lstStyle/>
                  <a:p>
                    <a:fld id="{55FCDB35-78F8-4090-B971-3D01883B339D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0B3-4798-ACF7-27203D901C06}"/>
                </c:ext>
              </c:extLst>
            </c:dLbl>
            <c:dLbl>
              <c:idx val="5"/>
              <c:layout>
                <c:manualLayout>
                  <c:x val="-7.8954011832682122E-17"/>
                  <c:y val="-7.0210631895687117E-2"/>
                </c:manualLayout>
              </c:layout>
              <c:tx>
                <c:rich>
                  <a:bodyPr/>
                  <a:lstStyle/>
                  <a:p>
                    <a:fld id="{6453E4B1-B067-4510-9EDE-CA5B6C413D50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0B3-4798-ACF7-27203D901C06}"/>
                </c:ext>
              </c:extLst>
            </c:dLbl>
            <c:dLbl>
              <c:idx val="6"/>
              <c:layout>
                <c:manualLayout>
                  <c:x val="-0.16795865633074936"/>
                  <c:y val="-5.015045135406225E-2"/>
                </c:manualLayout>
              </c:layout>
              <c:tx>
                <c:rich>
                  <a:bodyPr/>
                  <a:lstStyle/>
                  <a:p>
                    <a:fld id="{888A365A-1309-4713-8BF8-640C897F0BC6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0B3-4798-ACF7-27203D901C06}"/>
                </c:ext>
              </c:extLst>
            </c:dLbl>
            <c:dLbl>
              <c:idx val="7"/>
              <c:layout>
                <c:manualLayout>
                  <c:x val="1.937984496124031E-2"/>
                  <c:y val="-3.6776997659645601E-2"/>
                </c:manualLayout>
              </c:layout>
              <c:tx>
                <c:rich>
                  <a:bodyPr/>
                  <a:lstStyle/>
                  <a:p>
                    <a:fld id="{74D78051-0EF0-4D42-BD90-02064328DBD9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0B3-4798-ACF7-27203D901C06}"/>
                </c:ext>
              </c:extLst>
            </c:dLbl>
            <c:dLbl>
              <c:idx val="8"/>
              <c:layout>
                <c:manualLayout>
                  <c:x val="-9.9052540913006054E-2"/>
                  <c:y val="-4.0120361083249872E-2"/>
                </c:manualLayout>
              </c:layout>
              <c:tx>
                <c:rich>
                  <a:bodyPr/>
                  <a:lstStyle/>
                  <a:p>
                    <a:fld id="{F1F00D0A-A6DE-4ACA-911F-BB13438817B4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0B3-4798-ACF7-27203D901C06}"/>
                </c:ext>
              </c:extLst>
            </c:dLbl>
            <c:dLbl>
              <c:idx val="9"/>
              <c:layout>
                <c:manualLayout>
                  <c:x val="4.3066322136089382E-3"/>
                  <c:y val="-3.3433634236041459E-3"/>
                </c:manualLayout>
              </c:layout>
              <c:tx>
                <c:rich>
                  <a:bodyPr/>
                  <a:lstStyle/>
                  <a:p>
                    <a:fld id="{FB500061-1D4F-4C4B-AF6F-2D7E3CF51075}" type="CELLRANGE">
                      <a:rPr lang="en-US"/>
                      <a:pPr/>
                      <a:t>[CELLATARTOMÁNY]</a:t>
                    </a:fld>
                    <a:endParaRPr lang="hu-H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F0B3-4798-ACF7-27203D901C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Salary_Vs_Skills!$H$3:$H$12</c:f>
              <c:numCache>
                <c:formatCode>General</c:formatCode>
                <c:ptCount val="10"/>
                <c:pt idx="0">
                  <c:v>155</c:v>
                </c:pt>
                <c:pt idx="1">
                  <c:v>150</c:v>
                </c:pt>
                <c:pt idx="2">
                  <c:v>150</c:v>
                </c:pt>
                <c:pt idx="3">
                  <c:v>130</c:v>
                </c:pt>
                <c:pt idx="4">
                  <c:v>125</c:v>
                </c:pt>
                <c:pt idx="5">
                  <c:v>125</c:v>
                </c:pt>
                <c:pt idx="6">
                  <c:v>115</c:v>
                </c:pt>
                <c:pt idx="7">
                  <c:v>110</c:v>
                </c:pt>
                <c:pt idx="8">
                  <c:v>90</c:v>
                </c:pt>
                <c:pt idx="9">
                  <c:v>90</c:v>
                </c:pt>
              </c:numCache>
            </c:numRef>
          </c:xVal>
          <c:yVal>
            <c:numRef>
              <c:f>Salary_Vs_Skills!$G$3:$G$12</c:f>
              <c:numCache>
                <c:formatCode>General</c:formatCode>
                <c:ptCount val="10"/>
                <c:pt idx="0">
                  <c:v>5.2262295081967212</c:v>
                </c:pt>
                <c:pt idx="1">
                  <c:v>8.2632711621233863</c:v>
                </c:pt>
                <c:pt idx="2">
                  <c:v>4.7012987012987013</c:v>
                </c:pt>
                <c:pt idx="3">
                  <c:v>5.0074794315632012</c:v>
                </c:pt>
                <c:pt idx="4">
                  <c:v>5.1339285714285712</c:v>
                </c:pt>
                <c:pt idx="5">
                  <c:v>6.9082665541965413</c:v>
                </c:pt>
                <c:pt idx="6">
                  <c:v>4.7878787878787881</c:v>
                </c:pt>
                <c:pt idx="7">
                  <c:v>4.4124203821656049</c:v>
                </c:pt>
                <c:pt idx="8">
                  <c:v>3.6000719510732702</c:v>
                </c:pt>
                <c:pt idx="9">
                  <c:v>3.3282636248415716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Salary_Vs_Skills!$E$3:$E$12</c15:f>
                <c15:dlblRangeCache>
                  <c:ptCount val="10"/>
                  <c:pt idx="0">
                    <c:v>Senior Data Scientist</c:v>
                  </c:pt>
                  <c:pt idx="1">
                    <c:v>Senior Data Engineer</c:v>
                  </c:pt>
                  <c:pt idx="2">
                    <c:v>Machine Learning Engineer</c:v>
                  </c:pt>
                  <c:pt idx="3">
                    <c:v>Data Scientist</c:v>
                  </c:pt>
                  <c:pt idx="4">
                    <c:v>Software Engineer</c:v>
                  </c:pt>
                  <c:pt idx="5">
                    <c:v>Data Engineer</c:v>
                  </c:pt>
                  <c:pt idx="6">
                    <c:v>Cloud Engineer</c:v>
                  </c:pt>
                  <c:pt idx="7">
                    <c:v>Senior Data Analyst</c:v>
                  </c:pt>
                  <c:pt idx="8">
                    <c:v>Data Analyst</c:v>
                  </c:pt>
                  <c:pt idx="9">
                    <c:v>Business Analyst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0B3-4798-ACF7-27203D901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178303"/>
        <c:axId val="2111155263"/>
      </c:scatterChart>
      <c:valAx>
        <c:axId val="2111178303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Median</a:t>
                </a:r>
                <a:r>
                  <a:rPr lang="hu-HU" baseline="0"/>
                  <a:t> Salary ($USD)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\$##0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111155263"/>
        <c:crosses val="autoZero"/>
        <c:crossBetween val="midCat"/>
      </c:valAx>
      <c:valAx>
        <c:axId val="2111155263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</a:t>
                </a:r>
                <a:r>
                  <a:rPr lang="hu-HU" baseline="0"/>
                  <a:t> Skills Requested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111178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[2_Project_Analysis.xlsx]Skill_Salary_Analysis!Kimutatás1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What's the pay of the top 10 skills?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9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noFill/>
            <a:round/>
          </a:ln>
          <a:effectLst/>
        </c:spPr>
        <c:marker>
          <c:symbol val="diamond"/>
          <c:size val="6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621370512446629"/>
          <c:y val="0.18351648351648356"/>
          <c:w val="0.73060695088011118"/>
          <c:h val="0.628078163370533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Skill_Salary_Analysis!$B$2</c:f>
              <c:strCache>
                <c:ptCount val="1"/>
                <c:pt idx="0">
                  <c:v>Median Salary - Skills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Skill_Salary_Analysis!$A$3:$A$13</c:f>
              <c:strCache>
                <c:ptCount val="10"/>
                <c:pt idx="0">
                  <c:v>Python</c:v>
                </c:pt>
                <c:pt idx="1">
                  <c:v>Oracle</c:v>
                </c:pt>
                <c:pt idx="2">
                  <c:v>Tableau</c:v>
                </c:pt>
                <c:pt idx="3">
                  <c:v>Power BI</c:v>
                </c:pt>
                <c:pt idx="4">
                  <c:v>SQL</c:v>
                </c:pt>
                <c:pt idx="5">
                  <c:v>SAS</c:v>
                </c:pt>
                <c:pt idx="6">
                  <c:v>R</c:v>
                </c:pt>
                <c:pt idx="7">
                  <c:v>Powerpoint</c:v>
                </c:pt>
                <c:pt idx="8">
                  <c:v>Excel</c:v>
                </c:pt>
                <c:pt idx="9">
                  <c:v>Word</c:v>
                </c:pt>
              </c:strCache>
            </c:strRef>
          </c:cat>
          <c:val>
            <c:numRef>
              <c:f>Skill_Salary_Analysis!$B$3:$B$13</c:f>
              <c:numCache>
                <c:formatCode>\$#\ ##0;\(\$#\ ##0\);\$#\ ##0</c:formatCode>
                <c:ptCount val="10"/>
                <c:pt idx="0">
                  <c:v>97086.5</c:v>
                </c:pt>
                <c:pt idx="1">
                  <c:v>96923.75</c:v>
                </c:pt>
                <c:pt idx="2">
                  <c:v>92500</c:v>
                </c:pt>
                <c:pt idx="3">
                  <c:v>90000</c:v>
                </c:pt>
                <c:pt idx="4">
                  <c:v>90000</c:v>
                </c:pt>
                <c:pt idx="5">
                  <c:v>90000</c:v>
                </c:pt>
                <c:pt idx="6">
                  <c:v>90000</c:v>
                </c:pt>
                <c:pt idx="7">
                  <c:v>85000</c:v>
                </c:pt>
                <c:pt idx="8">
                  <c:v>84500</c:v>
                </c:pt>
                <c:pt idx="9">
                  <c:v>81682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C-40AB-ADC8-7FCA2ADA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70750000"/>
        <c:axId val="1376200400"/>
      </c:barChart>
      <c:lineChart>
        <c:grouping val="standard"/>
        <c:varyColors val="0"/>
        <c:ser>
          <c:idx val="1"/>
          <c:order val="1"/>
          <c:tx>
            <c:strRef>
              <c:f>Skill_Salary_Analysis!$C$2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Skill_Salary_Analysis!$A$3:$A$13</c:f>
              <c:strCache>
                <c:ptCount val="10"/>
                <c:pt idx="0">
                  <c:v>Python</c:v>
                </c:pt>
                <c:pt idx="1">
                  <c:v>Oracle</c:v>
                </c:pt>
                <c:pt idx="2">
                  <c:v>Tableau</c:v>
                </c:pt>
                <c:pt idx="3">
                  <c:v>Power BI</c:v>
                </c:pt>
                <c:pt idx="4">
                  <c:v>SQL</c:v>
                </c:pt>
                <c:pt idx="5">
                  <c:v>SAS</c:v>
                </c:pt>
                <c:pt idx="6">
                  <c:v>R</c:v>
                </c:pt>
                <c:pt idx="7">
                  <c:v>Powerpoint</c:v>
                </c:pt>
                <c:pt idx="8">
                  <c:v>Excel</c:v>
                </c:pt>
                <c:pt idx="9">
                  <c:v>Word</c:v>
                </c:pt>
              </c:strCache>
            </c:strRef>
          </c:cat>
          <c:val>
            <c:numRef>
              <c:f>Skill_Salary_Analysis!$C$3:$C$13</c:f>
              <c:numCache>
                <c:formatCode>0%</c:formatCode>
                <c:ptCount val="10"/>
                <c:pt idx="0">
                  <c:v>0.27653195826837751</c:v>
                </c:pt>
                <c:pt idx="1">
                  <c:v>6.7873845784866285E-2</c:v>
                </c:pt>
                <c:pt idx="2">
                  <c:v>0.28696486389255305</c:v>
                </c:pt>
                <c:pt idx="3">
                  <c:v>0.1680057560858616</c:v>
                </c:pt>
                <c:pt idx="4">
                  <c:v>0.52500299796138628</c:v>
                </c:pt>
                <c:pt idx="5">
                  <c:v>0.18803213814606068</c:v>
                </c:pt>
                <c:pt idx="6">
                  <c:v>0.16033097493704282</c:v>
                </c:pt>
                <c:pt idx="7">
                  <c:v>9.653435663748651E-2</c:v>
                </c:pt>
                <c:pt idx="8">
                  <c:v>0.41455810049166569</c:v>
                </c:pt>
                <c:pt idx="9">
                  <c:v>0.10420913778630531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C-40AB-ADC8-7FCA2ADA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774512"/>
        <c:axId val="1372159392"/>
      </c:lineChart>
      <c:catAx>
        <c:axId val="14707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376200400"/>
        <c:crosses val="autoZero"/>
        <c:auto val="1"/>
        <c:lblAlgn val="ctr"/>
        <c:lblOffset val="100"/>
        <c:noMultiLvlLbl val="0"/>
      </c:catAx>
      <c:valAx>
        <c:axId val="137620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\$#\ ##0;\(\$#\ ##0\);\$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470750000"/>
        <c:crosses val="autoZero"/>
        <c:crossBetween val="between"/>
      </c:valAx>
      <c:valAx>
        <c:axId val="13721593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Skill 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1348774512"/>
        <c:crosses val="max"/>
        <c:crossBetween val="between"/>
      </c:valAx>
      <c:catAx>
        <c:axId val="1348774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2159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75875614885892"/>
          <c:y val="5.4159375911344418E-3"/>
          <c:w val="0.21953034016443304"/>
          <c:h val="0.156251093613298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297180</xdr:colOff>
      <xdr:row>0</xdr:row>
      <xdr:rowOff>179070</xdr:rowOff>
    </xdr:from>
    <xdr:to>
      <xdr:col>9</xdr:col>
      <xdr:colOff>601980</xdr:colOff>
      <xdr:row>15</xdr:row>
      <xdr:rowOff>179070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2190AD2-5816-0E4D-205F-DA79F75C5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342900</xdr:colOff>
      <xdr:row>1</xdr:row>
      <xdr:rowOff>7620</xdr:rowOff>
    </xdr:from>
    <xdr:to>
      <xdr:col>16</xdr:col>
      <xdr:colOff>342900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">
              <a:extLst>
                <a:ext uri="{FF2B5EF4-FFF2-40B4-BE49-F238E27FC236}">
                  <a16:creationId xmlns:a16="http://schemas.microsoft.com/office/drawing/2014/main" id="{C78D54CB-493E-F655-73C3-D4FAA198D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63000" y="190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259080</xdr:colOff>
      <xdr:row>1</xdr:row>
      <xdr:rowOff>7620</xdr:rowOff>
    </xdr:from>
    <xdr:to>
      <xdr:col>13</xdr:col>
      <xdr:colOff>259080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job_title_short">
              <a:extLst>
                <a:ext uri="{FF2B5EF4-FFF2-40B4-BE49-F238E27FC236}">
                  <a16:creationId xmlns:a16="http://schemas.microsoft.com/office/drawing/2014/main" id="{00E56EEB-9C0B-4317-BF68-B5D275BE87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0380" y="190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0</xdr:rowOff>
    </xdr:from>
    <xdr:to>
      <xdr:col>10</xdr:col>
      <xdr:colOff>335280</xdr:colOff>
      <xdr:row>21</xdr:row>
      <xdr:rowOff>140970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FF4730C-1973-7ACE-89AA-B9060992C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449580</xdr:colOff>
      <xdr:row>1</xdr:row>
      <xdr:rowOff>0</xdr:rowOff>
    </xdr:from>
    <xdr:to>
      <xdr:col>13</xdr:col>
      <xdr:colOff>449580</xdr:colOff>
      <xdr:row>14</xdr:row>
      <xdr:rowOff>89535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 3">
              <a:extLst>
                <a:ext uri="{FF2B5EF4-FFF2-40B4-BE49-F238E27FC236}">
                  <a16:creationId xmlns:a16="http://schemas.microsoft.com/office/drawing/2014/main" id="{56B420B8-4F8F-4BA7-B66B-7989EE6D0D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4060" y="1828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1</xdr:row>
      <xdr:rowOff>0</xdr:rowOff>
    </xdr:from>
    <xdr:to>
      <xdr:col>7</xdr:col>
      <xdr:colOff>266700</xdr:colOff>
      <xdr:row>14</xdr:row>
      <xdr:rowOff>89535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E9E030E3-5B7B-AACC-53A0-7505D31909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27320" y="1828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556260</xdr:colOff>
      <xdr:row>1</xdr:row>
      <xdr:rowOff>15240</xdr:rowOff>
    </xdr:from>
    <xdr:to>
      <xdr:col>17</xdr:col>
      <xdr:colOff>556260</xdr:colOff>
      <xdr:row>14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2">
              <a:extLst>
                <a:ext uri="{FF2B5EF4-FFF2-40B4-BE49-F238E27FC236}">
                  <a16:creationId xmlns:a16="http://schemas.microsoft.com/office/drawing/2014/main" id="{092BB850-EF20-4D8B-88F7-95B1B9D05D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29900" y="1981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472440</xdr:colOff>
      <xdr:row>1</xdr:row>
      <xdr:rowOff>15240</xdr:rowOff>
    </xdr:from>
    <xdr:to>
      <xdr:col>14</xdr:col>
      <xdr:colOff>472440</xdr:colOff>
      <xdr:row>14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title_short 1">
              <a:extLst>
                <a:ext uri="{FF2B5EF4-FFF2-40B4-BE49-F238E27FC236}">
                  <a16:creationId xmlns:a16="http://schemas.microsoft.com/office/drawing/2014/main" id="{FDD665AB-BC19-4067-B88F-81CC902F8A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17280" y="1981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Ez az alakzat szeletelőt jelképez. A szeletelőket az Excel 2010-es vagy újabb verziói támogatják.
Ha az alakzatot az Excel régebbi verziójában módosították, vagy ha a munkafüzetet az Excel 2003-as vagy régebbi verziójában mentették, a szeletelő nem használható.</a:t>
              </a:r>
            </a:p>
          </xdr:txBody>
        </xdr:sp>
      </mc:Fallback>
    </mc:AlternateContent>
    <xdr:clientData/>
  </xdr:twoCellAnchor>
  <xdr:twoCellAnchor>
    <xdr:from>
      <xdr:col>3</xdr:col>
      <xdr:colOff>45720</xdr:colOff>
      <xdr:row>0</xdr:row>
      <xdr:rowOff>179070</xdr:rowOff>
    </xdr:from>
    <xdr:to>
      <xdr:col>11</xdr:col>
      <xdr:colOff>403860</xdr:colOff>
      <xdr:row>19</xdr:row>
      <xdr:rowOff>137160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CECEA440-9DFB-FDE0-2597-6C80F6F86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1.879734490743" backgroundQuery="1" createdVersion="8" refreshedVersion="8" minRefreshableVersion="3" recordCount="0" supportSubquery="1" supportAdvancedDrill="1" xr:uid="{87BD91CE-B2E2-4579-B888-5F5D13951526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6" level="32767"/>
    <cacheField name="[Measures].[Median Salary]" caption="Median Salary" numFmtId="0" hierarchy="27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1.87973576389" backgroundQuery="1" createdVersion="8" refreshedVersion="8" minRefreshableVersion="3" recordCount="0" supportSubquery="1" supportAdvancedDrill="1" xr:uid="{A231C51B-5C92-4841-AE13-4FC29A4FB381}">
  <cacheSource type="external" connectionId="3"/>
  <cacheFields count="5">
    <cacheField name="[data_jobs_skills].[job_skills].[job_skills]" caption="job_skills" numFmtId="0" hierarchy="21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Measures].[Median Salary - Skills]" caption="Median Salary - Skills" numFmtId="0" hierarchy="30" level="32767"/>
    <cacheField name="[Measures].[Skill Likelihood]" caption="Skill Likelihood" numFmtId="0" hierarchy="31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 oneField="1">
      <fieldsUsage count="1">
        <fieldUsage x="1"/>
      </fieldsUsage>
    </cacheHierarchy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1.879736805553" backgroundQuery="1" createdVersion="8" refreshedVersion="8" minRefreshableVersion="3" recordCount="0" supportSubquery="1" supportAdvancedDrill="1" xr:uid="{FFDEBA0D-03A6-4C40-9FC9-B9F8E9DFF696}">
  <cacheSource type="external" connectionId="3"/>
  <cacheFields count="4">
    <cacheField name="[data_jobs_skills].[job_skills].[job_skills]" caption="job_skills" numFmtId="0" hierarchy="21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  <cacheField name="[Measures].[Skill Likelihood]" caption="Skill Likelihood" numFmtId="0" hierarchy="31" level="32767"/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1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2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 oneField="1">
      <fieldsUsage count="1">
        <fieldUsage x="3"/>
      </fieldsUsage>
    </cacheHierarchy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1.879737615738" backgroundQuery="1" createdVersion="8" refreshedVersion="8" minRefreshableVersion="3" recordCount="0" supportSubquery="1" supportAdvancedDrill="1" xr:uid="{9236F3CF-AA10-4E4A-8825-89A27DCF8D9A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7" level="32767"/>
    <cacheField name="[Measures].[Median Salary US]" caption="Median Salary US" numFmtId="0" hierarchy="28" level="32767"/>
    <cacheField name="[data_jobs_salary].[job_country].[job_country]" caption="job_country" numFmtId="0" hierarchy="13" level="1">
      <sharedItems containsSemiMixedTypes="0" containsNonDate="0" containsString="0"/>
    </cacheField>
    <cacheField name="[Measures].[Median Salary Non-US]" caption="Median Salary Non-US" numFmtId="0" hierarchy="29" level="32767"/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4"/>
      </fieldsUsage>
    </cacheHierarchy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gusztinyi Dániel" refreshedDate="45671.87973310185" backgroundQuery="1" createdVersion="3" refreshedVersion="8" minRefreshableVersion="3" recordCount="0" supportSubquery="1" supportAdvancedDrill="1" xr:uid="{A84F2413-1531-4369-9377-EB83DCAAB763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Összeg – job_id]" caption="Összeg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Elemszám – job_id]" caption="Elemszám – job_id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094114752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92480-46B9-4FF5-9299-54BCBAF4593C}" name="Kimutatás1" cacheId="14" applyNumberFormats="0" applyBorderFormats="0" applyFontFormats="0" applyPatternFormats="0" applyAlignmentFormats="0" applyWidthHeightFormats="1" dataCaption="Értékek" grandTotalCaption="Grand Total" tag="ada8954a-14cd-43c7-b804-5065481451ee" updatedVersion="8" minRefreshableVersion="3" useAutoFormatting="1" itemPrintTitles="1" createdVersion="8" indent="0" outline="1" outlineData="1" multipleFieldFilters="0" chartFormat="4" rowHeaderCaption="Skill">
  <location ref="A2:B13" firstHeaderRow="1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 v="1"/>
    </i>
    <i>
      <x v="3"/>
    </i>
    <i>
      <x v="9"/>
    </i>
    <i>
      <x v="5"/>
    </i>
    <i>
      <x v="2"/>
    </i>
    <i>
      <x v="6"/>
    </i>
    <i>
      <x v="4"/>
    </i>
    <i>
      <x v="8"/>
    </i>
    <i>
      <x/>
    </i>
    <i>
      <x v="7"/>
    </i>
    <i t="grand">
      <x/>
    </i>
  </rowItems>
  <colItems count="1">
    <i/>
  </colItems>
  <dataFields count="1">
    <dataField fld="3" subtotal="count" baseField="0" baseItem="0" numFmtId="9"/>
  </dataFields>
  <formats count="1">
    <format dxfId="1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job_i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3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4BA30-71A0-4882-9910-983B7C4536E0}" name="Kimutatás2" cacheId="8" applyNumberFormats="0" applyBorderFormats="0" applyFontFormats="0" applyPatternFormats="0" applyAlignmentFormats="0" applyWidthHeightFormats="1" dataCaption="Értékek" tag="cdb0b09a-4f3b-465d-b19b-75eee290832d" updatedVersion="8" minRefreshableVersion="3" useAutoFormatting="1" itemPrintTitles="1" createdVersion="8" indent="0" outline="1" outlineData="1" multipleFieldFilters="0" rowHeaderCaption="Job Title">
  <location ref="A2:C13" firstHeaderRow="0" firstDataRow="1" firstDataCol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8"/>
    </i>
    <i>
      <x v="7"/>
    </i>
    <i>
      <x v="5"/>
    </i>
    <i>
      <x v="4"/>
    </i>
    <i>
      <x v="9"/>
    </i>
    <i>
      <x v="3"/>
    </i>
    <i>
      <x v="1"/>
    </i>
    <i>
      <x v="6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F8334-DB08-4EFF-A054-E3BCE8235C5F}" name="Kimutatás5" cacheId="17" applyNumberFormats="0" applyBorderFormats="0" applyFontFormats="0" applyPatternFormats="0" applyAlignmentFormats="0" applyWidthHeightFormats="1" dataCaption="Értékek" grandTotalCaption="Grand Total" tag="2d6d2812-23f7-4405-9aed-a46230942b88" updatedVersion="8" minRefreshableVersion="3" useAutoFormatting="1" itemPrintTitles="1" createdVersion="8" indent="0" outline="1" outlineData="1" multipleFieldFilters="0" rowHeaderCaption="Job Title">
  <location ref="A2:D13" firstHeaderRow="0" firstDataRow="1" firstDataCol="1"/>
  <pivotFields count="5">
    <pivotField axis="axisRow" allDrilled="1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9"/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4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0C8425-EDC0-42A3-AD2E-3F7187E117EB}" name="Kimutatás1" cacheId="11" applyNumberFormats="0" applyBorderFormats="0" applyFontFormats="0" applyPatternFormats="0" applyAlignmentFormats="0" applyWidthHeightFormats="1" dataCaption="Értékek" updatedVersion="8" minRefreshableVersion="3" useAutoFormatting="1" itemPrintTitles="1" createdVersion="8" indent="0" outline="1" outlineData="1" multipleFieldFilters="0" chartFormat="9">
  <location ref="A2:C13" firstHeaderRow="0" firstDataRow="1" firstDataCol="1"/>
  <pivotFields count="5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4"/>
    </i>
    <i>
      <x v="1"/>
    </i>
    <i>
      <x v="8"/>
    </i>
    <i>
      <x v="2"/>
    </i>
    <i>
      <x v="7"/>
    </i>
    <i>
      <x v="6"/>
    </i>
    <i>
      <x v="5"/>
    </i>
    <i>
      <x v="3"/>
    </i>
    <i>
      <x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9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5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zeletelő_job_title_short" xr10:uid="{789245A8-532F-4CA5-B4C3-9292DFA89425}" sourceName="[data_jobs_salary].[job_title_short]">
  <pivotTables>
    <pivotTable tabId="1" name="Kimutatás1"/>
    <pivotTable tabId="4" name="Kimutatás1"/>
  </pivotTables>
  <data>
    <olap pivotCacheId="2094114752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&amp;[Data Analyst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zeletelő_job_country1" xr10:uid="{868C7B59-9CDE-4228-9179-3034FD161A4B}" sourceName="[data_jobs_salary].[job_country]">
  <pivotTables>
    <pivotTable tabId="3" name="Kimutatás5"/>
    <pivotTable tabId="2" name="Kimutatás2"/>
    <pivotTable tabId="4" name="Kimutatás1"/>
    <pivotTable tabId="1" name="Kimutatás1"/>
  </pivotTables>
  <data>
    <olap pivotCacheId="2094114752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&amp;[United States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F5A31EB3-FE82-40B7-82D3-231A80C0271D}" cache="Szeletelő_job_title_short" caption="Job Title" level="1" rowHeight="234950"/>
  <slicer name="job_country" xr10:uid="{473BC517-61B7-4985-8CDC-FE40AA2EE063}" cache="Szeletelő_job_country1" caption="Country" startItem="45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24336E03-D3C6-46EC-ACC5-E37E7CF8E14C}" cache="Szeletelő_job_country1" caption="Country" level="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003B1E3C-84E9-4085-9D06-3CC25FD27918}" cache="Szeletelő_job_country1" caption="Country" startItem="42" level="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80EEC4B4-76A2-4B83-B1B6-3813236C581C}" cache="Szeletelő_job_title_short" caption="Job Title" level="1" rowHeight="234950"/>
  <slicer name="job_country 2" xr10:uid="{384689E5-D594-44A1-8814-54D6830066BF}" cache="Szeletelő_job_country1" caption="Country" startItem="99" level="1" rowHeight="234950"/>
</slicer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3FAA7-EAF9-4DCB-BEBB-317213C2B324}">
  <dimension ref="A2:B13"/>
  <sheetViews>
    <sheetView tabSelected="1" workbookViewId="0">
      <selection activeCell="B5" sqref="B5"/>
    </sheetView>
  </sheetViews>
  <sheetFormatPr defaultRowHeight="14.4" x14ac:dyDescent="0.3"/>
  <cols>
    <col min="1" max="1" width="10.77734375" bestFit="1" customWidth="1"/>
    <col min="2" max="3" width="13.5546875" bestFit="1" customWidth="1"/>
  </cols>
  <sheetData>
    <row r="2" spans="1:2" x14ac:dyDescent="0.3">
      <c r="A2" s="1" t="s">
        <v>6</v>
      </c>
      <c r="B2" t="s">
        <v>30</v>
      </c>
    </row>
    <row r="3" spans="1:2" x14ac:dyDescent="0.3">
      <c r="A3" s="2" t="s">
        <v>24</v>
      </c>
      <c r="B3" s="5">
        <v>6.7873845784866285E-2</v>
      </c>
    </row>
    <row r="4" spans="1:2" x14ac:dyDescent="0.3">
      <c r="A4" s="2" t="s">
        <v>27</v>
      </c>
      <c r="B4" s="5">
        <v>9.653435663748651E-2</v>
      </c>
    </row>
    <row r="5" spans="1:2" x14ac:dyDescent="0.3">
      <c r="A5" s="2" t="s">
        <v>28</v>
      </c>
      <c r="B5" s="5">
        <v>0.10420913778630531</v>
      </c>
    </row>
    <row r="6" spans="1:2" x14ac:dyDescent="0.3">
      <c r="A6" s="2" t="s">
        <v>26</v>
      </c>
      <c r="B6" s="5">
        <v>0.16033097493704282</v>
      </c>
    </row>
    <row r="7" spans="1:2" x14ac:dyDescent="0.3">
      <c r="A7" s="2" t="s">
        <v>29</v>
      </c>
      <c r="B7" s="5">
        <v>0.1680057560858616</v>
      </c>
    </row>
    <row r="8" spans="1:2" x14ac:dyDescent="0.3">
      <c r="A8" s="2" t="s">
        <v>25</v>
      </c>
      <c r="B8" s="5">
        <v>0.18803213814606068</v>
      </c>
    </row>
    <row r="9" spans="1:2" x14ac:dyDescent="0.3">
      <c r="A9" s="2" t="s">
        <v>1</v>
      </c>
      <c r="B9" s="5">
        <v>0.27653195826837751</v>
      </c>
    </row>
    <row r="10" spans="1:2" x14ac:dyDescent="0.3">
      <c r="A10" s="2" t="s">
        <v>3</v>
      </c>
      <c r="B10" s="5">
        <v>0.28696486389255305</v>
      </c>
    </row>
    <row r="11" spans="1:2" x14ac:dyDescent="0.3">
      <c r="A11" s="2" t="s">
        <v>0</v>
      </c>
      <c r="B11" s="5">
        <v>0.41455810049166569</v>
      </c>
    </row>
    <row r="12" spans="1:2" x14ac:dyDescent="0.3">
      <c r="A12" s="2" t="s">
        <v>2</v>
      </c>
      <c r="B12" s="5">
        <v>0.52500299796138628</v>
      </c>
    </row>
    <row r="13" spans="1:2" x14ac:dyDescent="0.3">
      <c r="A13" s="2" t="s">
        <v>5</v>
      </c>
      <c r="B13" s="5">
        <v>2.2880441299916057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0CFFB-C4B2-46E3-AF2E-FF17D0FFAC4F}">
  <dimension ref="A2:H13"/>
  <sheetViews>
    <sheetView workbookViewId="0">
      <selection activeCell="L13" sqref="L13"/>
    </sheetView>
  </sheetViews>
  <sheetFormatPr defaultRowHeight="14.4" x14ac:dyDescent="0.3"/>
  <cols>
    <col min="1" max="1" width="23.109375" bestFit="1" customWidth="1"/>
    <col min="2" max="2" width="13.109375" bestFit="1" customWidth="1"/>
    <col min="3" max="4" width="11.6640625" bestFit="1" customWidth="1"/>
    <col min="5" max="5" width="23.109375" bestFit="1" customWidth="1"/>
    <col min="6" max="6" width="12.44140625" bestFit="1" customWidth="1"/>
    <col min="7" max="7" width="12" bestFit="1" customWidth="1"/>
  </cols>
  <sheetData>
    <row r="2" spans="1:8" x14ac:dyDescent="0.3">
      <c r="A2" s="1" t="s">
        <v>19</v>
      </c>
      <c r="B2" t="s">
        <v>18</v>
      </c>
      <c r="C2" t="s">
        <v>17</v>
      </c>
      <c r="E2" t="str" cm="1">
        <f t="array" ref="E2:G12">A2:C12</f>
        <v>Job Title</v>
      </c>
      <c r="F2" t="str">
        <v>Median Salary</v>
      </c>
      <c r="G2" t="str">
        <v>Skills Per Job</v>
      </c>
      <c r="H2" t="s">
        <v>18</v>
      </c>
    </row>
    <row r="3" spans="1:8" x14ac:dyDescent="0.3">
      <c r="A3" s="2" t="s">
        <v>15</v>
      </c>
      <c r="B3" s="4">
        <v>155000</v>
      </c>
      <c r="C3" s="3">
        <v>5.2262295081967212</v>
      </c>
      <c r="E3" t="str">
        <v>Senior Data Scientist</v>
      </c>
      <c r="F3">
        <v>155000</v>
      </c>
      <c r="G3">
        <v>5.2262295081967212</v>
      </c>
      <c r="H3">
        <f>F3/1000</f>
        <v>155</v>
      </c>
    </row>
    <row r="4" spans="1:8" x14ac:dyDescent="0.3">
      <c r="A4" s="2" t="s">
        <v>14</v>
      </c>
      <c r="B4" s="4">
        <v>150000</v>
      </c>
      <c r="C4" s="3">
        <v>8.2632711621233863</v>
      </c>
      <c r="E4" t="str">
        <v>Senior Data Engineer</v>
      </c>
      <c r="F4">
        <v>150000</v>
      </c>
      <c r="G4">
        <v>8.2632711621233863</v>
      </c>
      <c r="H4">
        <f t="shared" ref="H4:H12" si="0">F4/1000</f>
        <v>150</v>
      </c>
    </row>
    <row r="5" spans="1:8" x14ac:dyDescent="0.3">
      <c r="A5" s="2" t="s">
        <v>12</v>
      </c>
      <c r="B5" s="4">
        <v>150000</v>
      </c>
      <c r="C5" s="3">
        <v>4.7012987012987013</v>
      </c>
      <c r="E5" t="str">
        <v>Machine Learning Engineer</v>
      </c>
      <c r="F5">
        <v>150000</v>
      </c>
      <c r="G5">
        <v>4.7012987012987013</v>
      </c>
      <c r="H5">
        <f t="shared" si="0"/>
        <v>150</v>
      </c>
    </row>
    <row r="6" spans="1:8" x14ac:dyDescent="0.3">
      <c r="A6" s="2" t="s">
        <v>11</v>
      </c>
      <c r="B6" s="4">
        <v>130000</v>
      </c>
      <c r="C6" s="3">
        <v>5.0074794315632012</v>
      </c>
      <c r="E6" t="str">
        <v>Data Scientist</v>
      </c>
      <c r="F6">
        <v>130000</v>
      </c>
      <c r="G6">
        <v>5.0074794315632012</v>
      </c>
      <c r="H6">
        <f t="shared" si="0"/>
        <v>130</v>
      </c>
    </row>
    <row r="7" spans="1:8" x14ac:dyDescent="0.3">
      <c r="A7" s="2" t="s">
        <v>16</v>
      </c>
      <c r="B7" s="4">
        <v>125000</v>
      </c>
      <c r="C7" s="3">
        <v>5.1339285714285712</v>
      </c>
      <c r="E7" t="str">
        <v>Software Engineer</v>
      </c>
      <c r="F7">
        <v>125000</v>
      </c>
      <c r="G7">
        <v>5.1339285714285712</v>
      </c>
      <c r="H7">
        <f t="shared" si="0"/>
        <v>125</v>
      </c>
    </row>
    <row r="8" spans="1:8" x14ac:dyDescent="0.3">
      <c r="A8" s="2" t="s">
        <v>10</v>
      </c>
      <c r="B8" s="4">
        <v>125000</v>
      </c>
      <c r="C8" s="3">
        <v>6.9082665541965413</v>
      </c>
      <c r="E8" t="str">
        <v>Data Engineer</v>
      </c>
      <c r="F8">
        <v>125000</v>
      </c>
      <c r="G8">
        <v>6.9082665541965413</v>
      </c>
      <c r="H8">
        <f t="shared" si="0"/>
        <v>125</v>
      </c>
    </row>
    <row r="9" spans="1:8" x14ac:dyDescent="0.3">
      <c r="A9" s="2" t="s">
        <v>8</v>
      </c>
      <c r="B9" s="4">
        <v>115000</v>
      </c>
      <c r="C9" s="3">
        <v>4.7878787878787881</v>
      </c>
      <c r="E9" t="str">
        <v>Cloud Engineer</v>
      </c>
      <c r="F9">
        <v>115000</v>
      </c>
      <c r="G9">
        <v>4.7878787878787881</v>
      </c>
      <c r="H9">
        <f t="shared" si="0"/>
        <v>115</v>
      </c>
    </row>
    <row r="10" spans="1:8" x14ac:dyDescent="0.3">
      <c r="A10" s="2" t="s">
        <v>13</v>
      </c>
      <c r="B10" s="4">
        <v>110000</v>
      </c>
      <c r="C10" s="3">
        <v>4.4124203821656049</v>
      </c>
      <c r="E10" t="str">
        <v>Senior Data Analyst</v>
      </c>
      <c r="F10">
        <v>110000</v>
      </c>
      <c r="G10">
        <v>4.4124203821656049</v>
      </c>
      <c r="H10">
        <f t="shared" si="0"/>
        <v>110</v>
      </c>
    </row>
    <row r="11" spans="1:8" x14ac:dyDescent="0.3">
      <c r="A11" s="2" t="s">
        <v>9</v>
      </c>
      <c r="B11" s="4">
        <v>90000</v>
      </c>
      <c r="C11" s="3">
        <v>3.6000719510732702</v>
      </c>
      <c r="E11" t="str">
        <v>Data Analyst</v>
      </c>
      <c r="F11">
        <v>90000</v>
      </c>
      <c r="G11">
        <v>3.6000719510732702</v>
      </c>
      <c r="H11">
        <f t="shared" si="0"/>
        <v>90</v>
      </c>
    </row>
    <row r="12" spans="1:8" x14ac:dyDescent="0.3">
      <c r="A12" s="2" t="s">
        <v>7</v>
      </c>
      <c r="B12" s="4">
        <v>90000</v>
      </c>
      <c r="C12" s="3">
        <v>3.3282636248415716</v>
      </c>
      <c r="E12" t="str">
        <v>Business Analyst</v>
      </c>
      <c r="F12">
        <v>90000</v>
      </c>
      <c r="G12">
        <v>3.3282636248415716</v>
      </c>
      <c r="H12">
        <f t="shared" si="0"/>
        <v>90</v>
      </c>
    </row>
    <row r="13" spans="1:8" x14ac:dyDescent="0.3">
      <c r="A13" s="2" t="s">
        <v>4</v>
      </c>
      <c r="B13" s="4">
        <v>118940</v>
      </c>
      <c r="C13" s="3">
        <v>5.0095063839942719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57F7D-7EA0-415E-B78D-5B80057E76FC}">
  <dimension ref="A2:D13"/>
  <sheetViews>
    <sheetView workbookViewId="0"/>
  </sheetViews>
  <sheetFormatPr defaultRowHeight="14.4" x14ac:dyDescent="0.3"/>
  <cols>
    <col min="1" max="1" width="23.109375" bestFit="1" customWidth="1"/>
    <col min="2" max="2" width="13.109375" bestFit="1" customWidth="1"/>
    <col min="3" max="3" width="15.88671875" bestFit="1" customWidth="1"/>
    <col min="4" max="4" width="20.21875" bestFit="1" customWidth="1"/>
  </cols>
  <sheetData>
    <row r="2" spans="1:4" x14ac:dyDescent="0.3">
      <c r="A2" s="1" t="s">
        <v>19</v>
      </c>
      <c r="B2" t="s">
        <v>18</v>
      </c>
      <c r="C2" t="s">
        <v>20</v>
      </c>
      <c r="D2" t="s">
        <v>21</v>
      </c>
    </row>
    <row r="3" spans="1:4" x14ac:dyDescent="0.3">
      <c r="A3" s="2" t="s">
        <v>8</v>
      </c>
      <c r="B3" s="4">
        <v>115000</v>
      </c>
      <c r="C3" s="4">
        <v>115000</v>
      </c>
      <c r="D3" s="4">
        <v>89100</v>
      </c>
    </row>
    <row r="4" spans="1:4" x14ac:dyDescent="0.3">
      <c r="A4" s="2" t="s">
        <v>9</v>
      </c>
      <c r="B4" s="4">
        <v>90000</v>
      </c>
      <c r="C4" s="4">
        <v>90000</v>
      </c>
      <c r="D4" s="4">
        <v>90000</v>
      </c>
    </row>
    <row r="5" spans="1:4" x14ac:dyDescent="0.3">
      <c r="A5" s="2" t="s">
        <v>10</v>
      </c>
      <c r="B5" s="4">
        <v>125000</v>
      </c>
      <c r="C5" s="4">
        <v>125000</v>
      </c>
      <c r="D5" s="4">
        <v>123500</v>
      </c>
    </row>
    <row r="6" spans="1:4" x14ac:dyDescent="0.3">
      <c r="A6" s="2" t="s">
        <v>11</v>
      </c>
      <c r="B6" s="4">
        <v>130000</v>
      </c>
      <c r="C6" s="4">
        <v>130000</v>
      </c>
      <c r="D6" s="4">
        <v>119550</v>
      </c>
    </row>
    <row r="7" spans="1:4" x14ac:dyDescent="0.3">
      <c r="A7" s="2" t="s">
        <v>12</v>
      </c>
      <c r="B7" s="4">
        <v>150000</v>
      </c>
      <c r="C7" s="4">
        <v>150000</v>
      </c>
      <c r="D7" s="4">
        <v>101029</v>
      </c>
    </row>
    <row r="8" spans="1:4" x14ac:dyDescent="0.3">
      <c r="A8" s="2" t="s">
        <v>13</v>
      </c>
      <c r="B8" s="4">
        <v>110000</v>
      </c>
      <c r="C8" s="4">
        <v>110000</v>
      </c>
      <c r="D8" s="4">
        <v>111175</v>
      </c>
    </row>
    <row r="9" spans="1:4" x14ac:dyDescent="0.3">
      <c r="A9" s="2" t="s">
        <v>14</v>
      </c>
      <c r="B9" s="4">
        <v>150000</v>
      </c>
      <c r="C9" s="4">
        <v>150000</v>
      </c>
      <c r="D9" s="4">
        <v>147500</v>
      </c>
    </row>
    <row r="10" spans="1:4" x14ac:dyDescent="0.3">
      <c r="A10" s="2" t="s">
        <v>15</v>
      </c>
      <c r="B10" s="4">
        <v>155000</v>
      </c>
      <c r="C10" s="4">
        <v>155000</v>
      </c>
      <c r="D10" s="4">
        <v>155000</v>
      </c>
    </row>
    <row r="11" spans="1:4" x14ac:dyDescent="0.3">
      <c r="A11" s="2" t="s">
        <v>16</v>
      </c>
      <c r="B11" s="4">
        <v>125000</v>
      </c>
      <c r="C11" s="4">
        <v>125000</v>
      </c>
      <c r="D11" s="4">
        <v>89100</v>
      </c>
    </row>
    <row r="12" spans="1:4" x14ac:dyDescent="0.3">
      <c r="A12" s="2" t="s">
        <v>7</v>
      </c>
      <c r="B12" s="4">
        <v>90000</v>
      </c>
      <c r="C12" s="4">
        <v>90000</v>
      </c>
      <c r="D12" s="4">
        <v>75000</v>
      </c>
    </row>
    <row r="13" spans="1:4" x14ac:dyDescent="0.3">
      <c r="A13" s="2" t="s">
        <v>5</v>
      </c>
      <c r="B13" s="4">
        <v>118940</v>
      </c>
      <c r="C13" s="4">
        <v>118940</v>
      </c>
      <c r="D13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7FB7-F299-4009-AFB1-2BDB2A06D1A8}">
  <dimension ref="A2:C13"/>
  <sheetViews>
    <sheetView workbookViewId="0">
      <selection activeCell="M16" sqref="M16"/>
    </sheetView>
  </sheetViews>
  <sheetFormatPr defaultRowHeight="14.4" x14ac:dyDescent="0.3"/>
  <cols>
    <col min="1" max="1" width="12" bestFit="1" customWidth="1"/>
    <col min="2" max="2" width="18.88671875" bestFit="1" customWidth="1"/>
    <col min="3" max="4" width="13.5546875" bestFit="1" customWidth="1"/>
  </cols>
  <sheetData>
    <row r="2" spans="1:3" x14ac:dyDescent="0.3">
      <c r="A2" s="1" t="s">
        <v>22</v>
      </c>
      <c r="B2" t="s">
        <v>23</v>
      </c>
      <c r="C2" t="s">
        <v>30</v>
      </c>
    </row>
    <row r="3" spans="1:3" x14ac:dyDescent="0.3">
      <c r="A3" s="2" t="s">
        <v>1</v>
      </c>
      <c r="B3" s="4">
        <v>97086.5</v>
      </c>
      <c r="C3" s="5">
        <v>0.27653195826837751</v>
      </c>
    </row>
    <row r="4" spans="1:3" x14ac:dyDescent="0.3">
      <c r="A4" s="2" t="s">
        <v>24</v>
      </c>
      <c r="B4" s="4">
        <v>96923.75</v>
      </c>
      <c r="C4" s="5">
        <v>6.7873845784866285E-2</v>
      </c>
    </row>
    <row r="5" spans="1:3" x14ac:dyDescent="0.3">
      <c r="A5" s="2" t="s">
        <v>3</v>
      </c>
      <c r="B5" s="4">
        <v>92500</v>
      </c>
      <c r="C5" s="5">
        <v>0.28696486389255305</v>
      </c>
    </row>
    <row r="6" spans="1:3" x14ac:dyDescent="0.3">
      <c r="A6" s="2" t="s">
        <v>29</v>
      </c>
      <c r="B6" s="4">
        <v>90000</v>
      </c>
      <c r="C6" s="5">
        <v>0.1680057560858616</v>
      </c>
    </row>
    <row r="7" spans="1:3" x14ac:dyDescent="0.3">
      <c r="A7" s="2" t="s">
        <v>2</v>
      </c>
      <c r="B7" s="4">
        <v>90000</v>
      </c>
      <c r="C7" s="5">
        <v>0.52500299796138628</v>
      </c>
    </row>
    <row r="8" spans="1:3" x14ac:dyDescent="0.3">
      <c r="A8" s="2" t="s">
        <v>25</v>
      </c>
      <c r="B8" s="4">
        <v>90000</v>
      </c>
      <c r="C8" s="5">
        <v>0.18803213814606068</v>
      </c>
    </row>
    <row r="9" spans="1:3" x14ac:dyDescent="0.3">
      <c r="A9" s="2" t="s">
        <v>26</v>
      </c>
      <c r="B9" s="4">
        <v>90000</v>
      </c>
      <c r="C9" s="5">
        <v>0.16033097493704282</v>
      </c>
    </row>
    <row r="10" spans="1:3" x14ac:dyDescent="0.3">
      <c r="A10" s="2" t="s">
        <v>27</v>
      </c>
      <c r="B10" s="4">
        <v>85000</v>
      </c>
      <c r="C10" s="5">
        <v>9.653435663748651E-2</v>
      </c>
    </row>
    <row r="11" spans="1:3" x14ac:dyDescent="0.3">
      <c r="A11" s="2" t="s">
        <v>0</v>
      </c>
      <c r="B11" s="4">
        <v>84500</v>
      </c>
      <c r="C11" s="5">
        <v>0.41455810049166569</v>
      </c>
    </row>
    <row r="12" spans="1:3" x14ac:dyDescent="0.3">
      <c r="A12" s="2" t="s">
        <v>28</v>
      </c>
      <c r="B12" s="4">
        <v>81682</v>
      </c>
      <c r="C12" s="5">
        <v>0.10420913778630531</v>
      </c>
    </row>
    <row r="13" spans="1:3" x14ac:dyDescent="0.3">
      <c r="A13" s="2" t="s">
        <v>4</v>
      </c>
      <c r="B13" s="4">
        <v>90000</v>
      </c>
      <c r="C13" s="5">
        <v>2.2880441299916057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��        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AC59BB2-48D2-4A5E-9D9E-909E869B8538}">
  <ds:schemaRefs/>
</ds:datastoreItem>
</file>

<file path=customXml/itemProps2.xml><?xml version="1.0" encoding="utf-8"?>
<ds:datastoreItem xmlns:ds="http://schemas.openxmlformats.org/officeDocument/2006/customXml" ds:itemID="{EDA288A8-9728-4FB7-8E24-06D807A9D25D}">
  <ds:schemaRefs/>
</ds:datastoreItem>
</file>

<file path=customXml/itemProps3.xml><?xml version="1.0" encoding="utf-8"?>
<ds:datastoreItem xmlns:ds="http://schemas.openxmlformats.org/officeDocument/2006/customXml" ds:itemID="{9F43B7F5-68FA-4BF8-9B65-B419E4DE9A35}">
  <ds:schemaRefs/>
</ds:datastoreItem>
</file>

<file path=customXml/itemProps4.xml><?xml version="1.0" encoding="utf-8"?>
<ds:datastoreItem xmlns:ds="http://schemas.openxmlformats.org/officeDocument/2006/customXml" ds:itemID="{2375E3EB-8CDF-4653-9894-5EA179CA3235}">
  <ds:schemaRefs/>
</ds:datastoreItem>
</file>

<file path=customXml/itemProps5.xml><?xml version="1.0" encoding="utf-8"?>
<ds:datastoreItem xmlns:ds="http://schemas.openxmlformats.org/officeDocument/2006/customXml" ds:itemID="{C463D9D5-FAA3-4A71-8201-91FC4D999DD6}">
  <ds:schemaRefs/>
</ds:datastoreItem>
</file>

<file path=customXml/itemProps6.xml><?xml version="1.0" encoding="utf-8"?>
<ds:datastoreItem xmlns:ds="http://schemas.openxmlformats.org/officeDocument/2006/customXml" ds:itemID="{4E309AB7-11BD-4862-B8B2-6367B535C5D6}">
  <ds:schemaRefs/>
</ds:datastoreItem>
</file>

<file path=customXml/itemProps7.xml><?xml version="1.0" encoding="utf-8"?>
<ds:datastoreItem xmlns:ds="http://schemas.openxmlformats.org/officeDocument/2006/customXml" ds:itemID="{329F24F8-0A95-47F2-8901-E5B2C92B2462}">
  <ds:schemaRefs/>
</ds:datastoreItem>
</file>

<file path=customXml/itemProps8.xml><?xml version="1.0" encoding="utf-8"?>
<ds:datastoreItem xmlns:ds="http://schemas.openxmlformats.org/officeDocument/2006/customXml" ds:itemID="{DE2563B7-1BDB-4A28-8AB4-CDB04AE02908}">
  <ds:schemaRefs/>
</ds:datastoreItem>
</file>

<file path=customXml/itemProps9.xml><?xml version="1.0" encoding="utf-8"?>
<ds:datastoreItem xmlns:ds="http://schemas.openxmlformats.org/officeDocument/2006/customXml" ds:itemID="{25C37E51-58CE-4D60-891A-66A95D9CA668}">
  <ds:schemaRefs/>
</ds:datastoreItem>
</file>

<file path=customXml/itemProps10.xml><?xml version="1.0" encoding="utf-8"?>
<ds:datastoreItem xmlns:ds="http://schemas.openxmlformats.org/officeDocument/2006/customXml" ds:itemID="{246D0665-42E9-4C99-A299-4C6188AA6E33}">
  <ds:schemaRefs/>
</ds:datastoreItem>
</file>

<file path=customXml/itemProps11.xml><?xml version="1.0" encoding="utf-8"?>
<ds:datastoreItem xmlns:ds="http://schemas.openxmlformats.org/officeDocument/2006/customXml" ds:itemID="{713D7185-C0FD-4885-8EBE-EE2AA49D584E}">
  <ds:schemaRefs/>
</ds:datastoreItem>
</file>

<file path=customXml/itemProps12.xml><?xml version="1.0" encoding="utf-8"?>
<ds:datastoreItem xmlns:ds="http://schemas.openxmlformats.org/officeDocument/2006/customXml" ds:itemID="{F0A9684D-8EA7-4C86-A6E5-FC8D5F4EDDB6}">
  <ds:schemaRefs/>
</ds:datastoreItem>
</file>

<file path=customXml/itemProps13.xml><?xml version="1.0" encoding="utf-8"?>
<ds:datastoreItem xmlns:ds="http://schemas.openxmlformats.org/officeDocument/2006/customXml" ds:itemID="{9E1A0574-4A26-4D05-9DC8-48641969E13E}">
  <ds:schemaRefs/>
</ds:datastoreItem>
</file>

<file path=customXml/itemProps14.xml><?xml version="1.0" encoding="utf-8"?>
<ds:datastoreItem xmlns:ds="http://schemas.openxmlformats.org/officeDocument/2006/customXml" ds:itemID="{9176B3B8-0694-4057-81E2-8D38D4AA841B}">
  <ds:schemaRefs/>
</ds:datastoreItem>
</file>

<file path=customXml/itemProps15.xml><?xml version="1.0" encoding="utf-8"?>
<ds:datastoreItem xmlns:ds="http://schemas.openxmlformats.org/officeDocument/2006/customXml" ds:itemID="{86972A22-D1EF-4D7B-9675-28DCE370731B}">
  <ds:schemaRefs/>
</ds:datastoreItem>
</file>

<file path=customXml/itemProps16.xml><?xml version="1.0" encoding="utf-8"?>
<ds:datastoreItem xmlns:ds="http://schemas.openxmlformats.org/officeDocument/2006/customXml" ds:itemID="{32E42025-DC00-40AC-BA2B-B46783F3E974}">
  <ds:schemaRefs/>
</ds:datastoreItem>
</file>

<file path=customXml/itemProps17.xml><?xml version="1.0" encoding="utf-8"?>
<ds:datastoreItem xmlns:ds="http://schemas.openxmlformats.org/officeDocument/2006/customXml" ds:itemID="{46892BCA-CA95-47E7-8EB3-E7A085AF99E7}">
  <ds:schemaRefs/>
</ds:datastoreItem>
</file>

<file path=customXml/itemProps18.xml><?xml version="1.0" encoding="utf-8"?>
<ds:datastoreItem xmlns:ds="http://schemas.openxmlformats.org/officeDocument/2006/customXml" ds:itemID="{143751EC-6997-48F3-B123-B0D303F22C13}">
  <ds:schemaRefs/>
</ds:datastoreItem>
</file>

<file path=customXml/itemProps19.xml><?xml version="1.0" encoding="utf-8"?>
<ds:datastoreItem xmlns:ds="http://schemas.openxmlformats.org/officeDocument/2006/customXml" ds:itemID="{4679FF43-2F25-4228-A1B3-771C20AE43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Skill_Job_Analysis</vt:lpstr>
      <vt:lpstr>Salary_Vs_Skills</vt:lpstr>
      <vt:lpstr>Salary_Analysis</vt:lpstr>
      <vt:lpstr>Skill_Salary_Analysis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Dániel Augusztinyi</dc:creator>
  <cp:lastModifiedBy>Dániel Augusztinyi</cp:lastModifiedBy>
  <dcterms:created xsi:type="dcterms:W3CDTF">2025-01-13T15:17:34Z</dcterms:created>
  <dcterms:modified xsi:type="dcterms:W3CDTF">2025-01-14T20:08:18Z</dcterms:modified>
</cp:coreProperties>
</file>