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mc:AlternateContent xmlns:mc="http://schemas.openxmlformats.org/markup-compatibility/2006">
    <mc:Choice Requires="x15">
      <x15ac:absPath xmlns:x15ac="http://schemas.microsoft.com/office/spreadsheetml/2010/11/ac" url="C:\Users\jiandai940605\Desktop\"/>
    </mc:Choice>
  </mc:AlternateContent>
  <bookViews>
    <workbookView xWindow="0" yWindow="0" windowWidth="20490" windowHeight="7215"/>
  </bookViews>
  <sheets>
    <sheet name="Sheet1" sheetId="2" r:id="rId1"/>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J36" i="2" l="1"/>
  <c r="J47" i="2"/>
  <c r="J48" i="2"/>
  <c r="J49" i="2"/>
  <c r="J15" i="2"/>
  <c r="J23" i="2"/>
  <c r="J24" i="2"/>
  <c r="J25" i="2"/>
  <c r="J27" i="2"/>
  <c r="J28" i="2"/>
  <c r="J29" i="2"/>
  <c r="J30" i="2"/>
  <c r="J31" i="2"/>
  <c r="J32" i="2"/>
  <c r="J33" i="2"/>
  <c r="J34" i="2"/>
  <c r="J18" i="2"/>
  <c r="J3" i="2"/>
  <c r="J4" i="2"/>
  <c r="J5" i="2"/>
  <c r="J6" i="2"/>
  <c r="J7" i="2"/>
  <c r="J8" i="2"/>
  <c r="J9" i="2"/>
  <c r="J10" i="2"/>
  <c r="J11" i="2"/>
  <c r="J12" i="2"/>
  <c r="J13" i="2"/>
  <c r="J14" i="2"/>
  <c r="J16" i="2"/>
  <c r="J17" i="2"/>
  <c r="J19" i="2"/>
</calcChain>
</file>

<file path=xl/sharedStrings.xml><?xml version="1.0" encoding="utf-8"?>
<sst xmlns="http://schemas.openxmlformats.org/spreadsheetml/2006/main" count="246" uniqueCount="166">
  <si>
    <t>单价（元）</t>
    <phoneticPr fontId="3" type="noConversion"/>
  </si>
  <si>
    <t>台</t>
    <phoneticPr fontId="3" type="noConversion"/>
  </si>
  <si>
    <t>套</t>
    <phoneticPr fontId="2" type="noConversion"/>
  </si>
  <si>
    <t>台</t>
    <phoneticPr fontId="2" type="noConversion"/>
  </si>
  <si>
    <t>个</t>
    <phoneticPr fontId="2" type="noConversion"/>
  </si>
  <si>
    <t>定制</t>
    <phoneticPr fontId="2" type="noConversion"/>
  </si>
  <si>
    <t>线材配件</t>
    <phoneticPr fontId="3" type="noConversion"/>
  </si>
  <si>
    <t>批</t>
    <phoneticPr fontId="2" type="noConversion"/>
  </si>
  <si>
    <t>主控操作台</t>
    <phoneticPr fontId="2" type="noConversion"/>
  </si>
  <si>
    <t>教学电脑</t>
    <phoneticPr fontId="2" type="noConversion"/>
  </si>
  <si>
    <t>办公座椅</t>
    <phoneticPr fontId="3" type="noConversion"/>
  </si>
  <si>
    <t>把</t>
    <phoneticPr fontId="3" type="noConversion"/>
  </si>
  <si>
    <t>产地</t>
    <phoneticPr fontId="2" type="noConversion"/>
  </si>
  <si>
    <t>型号</t>
    <phoneticPr fontId="3" type="noConversion"/>
  </si>
  <si>
    <t>品牌</t>
  </si>
  <si>
    <t>合计</t>
    <phoneticPr fontId="3" type="noConversion"/>
  </si>
  <si>
    <t>数字展台</t>
    <phoneticPr fontId="2" type="noConversion"/>
  </si>
  <si>
    <t>定制绿板</t>
    <phoneticPr fontId="3" type="noConversion"/>
  </si>
  <si>
    <t>触控一体机</t>
    <phoneticPr fontId="3" type="noConversion"/>
  </si>
  <si>
    <t>卓尔文轩</t>
    <phoneticPr fontId="2" type="noConversion"/>
  </si>
  <si>
    <t>LD-700</t>
    <phoneticPr fontId="2" type="noConversion"/>
  </si>
  <si>
    <t xml:space="preserve">硬件技术参数：
1. 70寸液晶一体机（LED背光液晶屏)；
2. 红外触控技术：真多点触控，6点以上；
3. 内置一体成型：除电源线外，外部无任何连接线，触摸屏内置于一体机；
4. 材质：前框采用铝合金材质，四角采用圆弧设计全铝合金材质、防止学生意外碰撞受伤；后壳为全金属材质,防火防毒坚固耐用；
5. 显示技术：LED背光源；
6. 显示尺寸：≥70英寸；
7. 整机厚度: ≤8.2 CM；
8. 显示比例：16:9 ； 
9. 可视角度：≥178°；
10. 最佳分辨率：1920×1080； 
11. 亮度：500 nit
12. 对比度：5000:1；
13. 视频制式：PAL/SECAM/NTSC； 
14. ★输入接口：5路HDMI接口(外置4路HDMI、其中1路HDMI前置，内置1路HDMI )；3路VGA；3路音频；8路USB（其中1路TV USB前置、1路TV USB后置、1路PC USB前置、1路触控USB前置、4路触控USB后置）；2路YPbPr，2路AV(VIDEO+R+L) ；1路S-VIDEO；1路RS232；1路TV；
15. 输出端口： 1路VGA加音频输出，1路AV带音频输出，1路SPDIF数字音频输出，1路耳机输出内置
16. 内置2×10W扬声器；
17. 电源：AC90-264V，50/60 Hz；
18. 整机功耗 ≤220 W，待机功耗 ≤0.5 W；
19. 书写面材质：4mm全钢化高防爆防眩玻璃，防划防撞；
特色：超窄、超薄、全金属面框及背板
结构要求：
1、 书写面材质：4mm全钢化高防爆防玻璃，防划防撞；
2、 前置喇叭：音箱式前置出意的喇叭，原音无阻挡，音质效果好，避免嵌入黑板之后影响声音传播，完全满足教室视听效果。
3、 ★前置全铝安全门锁：前置全铝安全门，金属材质，坚固耐用。带安全锁，便于设备安全管理，防止损坏前置接口及按键。须为左右推拉式设计，防止被组合式黑板边框阻挡，安全门不可完全打开，造成U盘等外接设备插拔受阻。
4、 ★前拆式触摸屏：触摸框PCBA可直接从机器前端拆出，无需拆卸整机及面框，有效提高工作效率，方便售后携带装卸。
5、 前置接口及控制按键：1路PC USB；1路TV USB；1路触摸USB；1路HDMI；1路麦克风；1路 RS232；电脑控制开关；电视控制按键；便于操控及外接设备使用。
电气性能：
1、一键节能：在不关闭整机电源的情况下可一键关闭或开启液晶屏背光，实现节电功能，提升使用寿命。
2、★电视触摸菜单：在任意通道模式下,无须开启电脑，无需任何按键、遥控器，通过触摸实现所有电视机菜单控制，手势调取屏幕触摸菜单实现菜单、信号源切换、声音、亮度、电视机所有功能控制，方便用户操作。
3、智能信号切换：多台电脑同时连接使用时，无需手动插拔连接线，通过TV菜单控制通道切换，实现一键视频、音频、触控同时切换。
4、★智能遥控器：在遥控器上实现电视所有功能和电脑常用功能，包括回车、空格、F1至F12、上下左右导航键、开始、电脑开机、打开电子白板软件、鼠标右键、一键打开任务栏管理器、切换程序、复位触控、返回、一键通道切换功能。
5、★智能温度检测：可检测机器本身内部温度及显示温度，当内部温度过高时会出现预警提示，系统自带降温功能，可自动降低处理器功耗。
6、智能信号通道切换：当HDMI端口有信号输入时，设备能自动切换至对应通道，无需手动调整，提高使用效率。
7、★视频录播：机器可自带外置高清摄像头（外挂式摄像头），可实现实时录播功能，录制精彩教学视频，也可作为监控使用。
8、★智能亮度调节：随外部环境光线的强弱变化自动调节背光亮度，缓解视觉差异，提高人眼观看的舒适度，保护视力，节能环保。
9、流媒体播放功能：电视机自带USB媒体播放功能，支持不开启电脑播放图片、音频、视频及文本文件。
10、远程中控：可通过RS232实现远程通信连接数据终端，控制电视开关机、声音加减、通道选择等菜单操作。为远程控制带来了极大的便利。
11、开机画面定制：用户可自行定制开机画面。
12、童锁功能：通过遥控设置可禁止按键功能。
电脑统配置：
★PC主机采用插针式OPS结构，无任何外接电源线和信号线。电脑主机可直接从电视机身的前面抽拉式取出，方便升级维护,外部无任何可见连接线。PC主机采用涡轮风扇散热，散热速度快；采用侧面散热的安全性设计，安全散热；并且OPS插拔电脑模块取出后可独立作为电脑主机使用，真正提高整机使用效率。
配置
1. 处理器：CPU Intel 酷睿双核 I3及以上； 
2. 内存：4G DDR3；硬盘：500G以上。
3. I/O接口：1路VGA、1路RJ45、4路USB接口、1路HDMI、1路音频、1路MIC。
触控技术要求：
1. 触摸技术：红外多点触控技术（Surface Light Wave），即插即用，无需安装任何驱动。
2. 触摸方式：支持手、笔等任意不透明物体操作，且无需电磁或电容笔
3. 安装及维护方式：内置一体成型，非外挂框
4．触摸屏在部分元器件与机身分离的情况下仍可正常多点触控；
5．★阳光直接照射下，触摸屏仍可正常工作；
6. ★ 防遮挡功能：触摸屏在单点或多点遮挡后仍能正常书写； 
7.校正方式：手动
8.触摸屏系统通讯端口：USB 
9.报告分辨率：32767×32767
10.扫描速度：95-105fps
11.响应速度：4ms
12.最小识别点数：3mm×3mm
13.运行系统：WindowXP/ Window7/ Window8 
教学软件：
1、操作模式：提供标注\白板模式、白板模式下具备全屏\窗口、编辑\回放、制作\放映模式；★标注模式下可使用所有白板软件功能，从画笔切换为鼠标后可选中对象和桌面或office项目图标（比如我的电脑）并打开，页面或窗口变化时标注内容自动消失； 
2、软件兼容：可兼容所有品牌电子白板上使用；★全面兼容office2010，可按对象的形式导入导出和嵌入编辑doc(x)、ppt(x)、xls(x)、pdf和网页格式文件；★支持Windows XP/2003/Vista/7（32位/64位）
3、人性设计：支持多用户管理，不同用户可自定义使用界面、工具条、资源库、收藏夹中的内容，使不同学科的老师使用同一台计算机不同的用户帐户登陆保持自己的使用习惯，可导入导出自定义配置文件；支持图标工具栏任意拖动和隐藏；具备类似office2007以上版本中的联想工具条功能，方便用户操作；提供双页显示操作，批注屏，文件密码保护、邮件发送和防丢失或死机自动保存和恢复功能，可对漫游扩展页面按“适合页面”方式缩小成一个页面进行打印；
4、板书功能：提供画笔、荧光笔、毛笔、纹理笔、彩虹笔、魔术笔等各种笔特效，可自动排版书写笔迹使大小比例和位置适中；
5、手写识别：全文手写识别，支持中英文、符号混合识别和公式识别，汉字识别后可进行拼音标注； 
6、绘图功能：画笔可自动识别三角形、长方形、多边形和正弦、余弦、抛物线等图形；可绘制任意多边形和曲线，绘制后可对拐点进行调整；喷桶可填充任意封闭区域，可填充渐变色效果，填充后可分离填充的色块； 
7、图表功能：实现WORD中的表格功能，支持当前页面的文字和图片直接插入和拖出表格，一个或多个单元格能被拖出形成新的表格；饼状图、柱状图可设置标题名称、2D/3D显示效果、图形背景等，制作后可再次填充颜色、实现饼状切割分离、柱状自由升降等功能；
8、对象编辑：提供任意多个对象进行排序、对齐、镜像、显隐、局部遮罩、跨页同位置克隆、另保存各种图片格式、任意中心点旋转、插批注、对象回放功能；
9、记录回放：自动记录所有板书书写过程和任意对象动作过程，可以完整的重现和回放出来；提供回放进度、速度调整、回放页面功能，回放状态下依然可以进行板书和功能操作并可二次保存；
10、辅助工具：聚光灯（支持任意不规则形状）、拉幕、屏幕截图（支持截取视频）、黑屏肃静（支持课间锁机功能）、屏幕箭头、放大镜、随机数产生器、时钟、字幕（跑马灯）、一键关闭和一键最小化当前窗口； 
11、屏幕录制：同步录制板面上的各种操作和声音并保存为AVl、swf、wmv、exe等格式的视频文件，可设置录制质量节约录制文件大小，方便学生复习；
12、视频功能：支持多个avi、wmv、asf、dat、mpeg、mpg、rm、rmvb、mov、vob、flash等视频格式插入和同时播放，以保证教学中多个flash或视频文件的对比场合；在对视频进行标注时，视频会自动暂停，当继续播放时，标注内容会自动下层，不会遮住播放的视频或flash内容，在动态的视频画面外进行书写时视频依然在播放而不会暂停；支持GIF图像的动态显示。
13、动画特效和幻灯播映：提供单个或者多个对象进入、强调、退出的5种以上的动画效果，10种以上的运动路径轨迹效果，可设置动画播放的顺序、时间、次数；实现至少10种的页面特效；支持设置自动放映方式；
14、学科工具：集成各种数理化和语言学科工具，不需要使用其他额外的仿真实验和语言学科软件或FLASH，提供汉字笔顺和注音、单词翻译、字典查询、网络图库搜索、中、英文语音朗读、联网检索功能，可使用圆规、量角器、三角板、直尺直接绘制带角度的空心扇形、实心扇形、弧形等各种几何形状，提供20种以上标准函数图形，可自定义函数，可实现多函数同一坐标系显示并可以移动，移动时坐标系可自动调整比例；提供各种可调整大小位置可编排化的物理和化学实验器械功能如：旋转容器时保持容器内液面水平；
15、互动答题：可实现单项、多项选择、填空、判断题设计和做答，可设置作答时间、作答分数、正确响应、错误响应事件，具备自动统计功能并以图表的形式显示；
16、软件升级：永久免费升级，并且具备自动在线升级功能，能够在有新版的时候自动提示安装；
17、★打开软件方式：无须在线注册，可以直接打开软件
18、★支持双人书写：每个人都有独立的工具条，可同时在对应的工具条上进行功能的切换操作，不得有一个人在切换功能的同时另外一个人无法使用或无法切换功能的现象；两个人可在全屏任意区域使用不同的功能同时操作而不会有干扰或出错，比如1个人用笔写字，另外一个人用笔擦擦除，操作的结果可以合并保存或分开保存
</t>
    <phoneticPr fontId="2" type="noConversion"/>
  </si>
  <si>
    <t>艾路摩</t>
  </si>
  <si>
    <t>L-12</t>
  </si>
  <si>
    <t>中国</t>
  </si>
  <si>
    <t>台</t>
  </si>
  <si>
    <t xml:space="preserve">1、镜头像素  340万；
2、传感器 CMOS  340万；
3、数位变焦 8倍；
4、机械变焦 12倍；
5、输出帧率 最高30帧/秒；
6、输出视频模式 VGA,SVGA,XGA,SXGA,720p, 1080p,UXGA；
7、近拍设计 4 cm；
8、镜头放大倍率 数位变焦8倍，机械变焦12倍，MTF影像锐利度864线，支持自动白平衡，广角镜头62度，性噪比39dB，色彩还原度：14.4，拍摄区域＞A3尺寸，420mmx334mm ，内置麦克风，照明光源LED；
9、软件功能：软件支持放大，缩小，对焦，动态批注，拍照，录制，冻结等白板功能。支持自动/手动对焦；
10、鹅颈支臂设计，无关节，支持全方位360°拍摄。
11、有Kensington 防偷装置。
</t>
  </si>
  <si>
    <t>蓝格雅特</t>
  </si>
  <si>
    <t>定制</t>
  </si>
  <si>
    <t>WISE</t>
  </si>
  <si>
    <t>专用DVI转HDMI  5M、专用控制线、专用AV线、音响线、专用成品网线等工程所需线材</t>
    <phoneticPr fontId="2" type="noConversion"/>
  </si>
  <si>
    <r>
      <rPr>
        <b/>
        <sz val="11"/>
        <color indexed="8"/>
        <rFont val="宋体"/>
        <family val="3"/>
        <charset val="134"/>
        <scheme val="minor"/>
      </rPr>
      <t>序号</t>
    </r>
    <phoneticPr fontId="2" type="noConversion"/>
  </si>
  <si>
    <r>
      <rPr>
        <b/>
        <sz val="11"/>
        <color indexed="8"/>
        <rFont val="宋体"/>
        <family val="3"/>
        <charset val="134"/>
        <scheme val="minor"/>
      </rPr>
      <t>数量</t>
    </r>
    <phoneticPr fontId="3" type="noConversion"/>
  </si>
  <si>
    <r>
      <rPr>
        <b/>
        <sz val="11"/>
        <color indexed="8"/>
        <rFont val="宋体"/>
        <family val="3"/>
        <charset val="134"/>
        <scheme val="minor"/>
      </rPr>
      <t>单位</t>
    </r>
    <phoneticPr fontId="3" type="noConversion"/>
  </si>
  <si>
    <r>
      <rPr>
        <b/>
        <sz val="11"/>
        <color indexed="8"/>
        <rFont val="宋体"/>
        <family val="3"/>
        <charset val="134"/>
        <scheme val="minor"/>
      </rPr>
      <t>备注</t>
    </r>
    <phoneticPr fontId="3" type="noConversion"/>
  </si>
  <si>
    <t>DELL</t>
  </si>
  <si>
    <t>可维护安装架</t>
    <phoneticPr fontId="2" type="noConversion"/>
  </si>
  <si>
    <t>个</t>
  </si>
  <si>
    <t>CPU≥I5（3.3G)，内存≥4G，硬盘≥500G，DVD光驱；1G独立显卡；win7系统；三年质保；显示器≥19寸。</t>
    <phoneticPr fontId="3" type="noConversion"/>
  </si>
  <si>
    <t>定制,</t>
    <phoneticPr fontId="2" type="noConversion"/>
  </si>
  <si>
    <t>黎明</t>
    <phoneticPr fontId="2" type="noConversion"/>
  </si>
  <si>
    <t>套</t>
  </si>
  <si>
    <t>配套</t>
    <phoneticPr fontId="2" type="noConversion"/>
  </si>
  <si>
    <t>批</t>
  </si>
  <si>
    <t>网络中控</t>
    <phoneticPr fontId="3" type="noConversion"/>
  </si>
  <si>
    <t xml:space="preserve"> IC900</t>
    <phoneticPr fontId="3" type="noConversion"/>
  </si>
  <si>
    <t>功能描述：
1、 控制面板具备系统锁定/解锁指示灯；4个信号切换键；具备独立的投影机控制开、关按键；具备“上课”和“下课”键，分别实现一键系统启动和系统关闭。
2、 中控具备多媒体教学系统锁定功能，系统锁定状态下无法操作多媒体教学系统。使用IC卡或通过网络在总控管理端远程为系统解锁。
3、 内置TCP/IP网络通讯接口，支持本地/远程控制多媒体中控启动、关闭；远程开关投影机；远程为中控面板解锁（解锁后面板按键起作用）、远程锁定面板（锁定后面板按键操作无效）。
4、 具备音量大小调节按键，可控制设备音量大小，具备音量大小指示灯。
5、 中控具备VGA接口防盗报警，中控的每路VGA接口都具备防盗报警功能，当VGA连线脱落、剪断会向总控管理室发出报警信息，可向预设手机发送报警信息短信；
6、 基于TCP/IP技术，完全兼容IEEE802.3标准，具备网络防火墙功能，可抵御PING、ARP等病毒的攻击；
核心模块：
4路RS232/IR投影机控制端口
1路编程端口 DSUB9male，9600，n，8，1
1路面板通讯接口 DSUB9，9600，n，8，1
1路报警通讯端口 RJ45TTL
数字I/O探测：内部4个，外部4个，TTL，VGADSUB15接口通断检测，配合总控软件可应用与报警
网络通讯模块：
1路RJ-45网络通讯接口， Ethernet100BASE-T标准，支持TCP/IP协议
继电器模块：
1路220V屏幕电源控制端口；投影机电源、功放电源、其他电源3路可控电源，可实现时序供电和断电；2路强电可控单刀双掷开关接口；2路弱电可控单刀双掷开关接口，可实现对电控门锁、计算机开关控制； 
接口模块：
3路VGA输入，2路输出；2路VIDEO输入，1路输出；4路音频输入，1路输出，1路MIC输入，输出与线形音量混音输出，；
可选配蓝牙接收模块：
要求使用全球通用的蓝牙技术，可实现与蓝牙麦克的自动对频；发射使用频率：2402 – 2480 MHz ；调制方法：GFSK，BT = 0.5 Gaussian；
中控面板：
1、 控制面板与主机分体设计；PVC覆膜，轻触式机械按键，具备按键状态指示灯。
2、 中控面板上带锁定/解锁指示灯，锁定时指示灯亮，解锁后指示灯灭，在锁定状态下无法操作多媒体教学系统设备。
3、 面板具备4个信号切换键；具备独立的投影机控制开、关按键；具备“上课”和“下课”键，分别实现一键系统启动和系统关闭。
4、 面板按键功能可自定义，控制面板简洁，实用，易用。</t>
    <phoneticPr fontId="3" type="noConversion"/>
  </si>
  <si>
    <t>台</t>
    <phoneticPr fontId="3" type="noConversion"/>
  </si>
  <si>
    <t>CC300</t>
    <phoneticPr fontId="2" type="noConversion"/>
  </si>
  <si>
    <t>1.兼容韦根协议，可连接和控制符合韦根26协议标准的IC卡读头。可兼容校园一卡通。
2.100M以太网通讯口，支持TCP/IP通讯协议，在对控制器设置完成后连入网络在总控端就可以对IC卡进行授权、发卡等管理操作。
3.512KB Flash存储空间及动态存储空间分配，内部存储空间系统动态自动安排。可存储10000张固定授权卡，365天动态授权数据，90天历史刷卡记录，实现按学期排课授权
4.当系统断电后控制器会自动进行数据保护，防止在使用过程中突然停电而导致控制器内部和正在调用的信息丢失功能。
5.内置采用钮扣电池供电的时钟电路，并定时直接（或通过中控）与总控PC实现时钟同步。
6.具有灯光报警功能，外接灯光报警器后，当触发报警系统时报警器就会工作，与总控结合后实现总控报警功能（短信报警、声音报警）等多种报警方式，保护了设备的安全。
7.具备连堂功能
上课时，老师将学校“一卡通”IC卡放置在读卡器上进行权限验证。验证通过后，中控系统解锁，多媒体设备加电，即进入教学模式。下课时，老师将IC卡从读卡器上取出后，系统自动关闭（会执行投影机冷却延时等步骤），并进入锁定状态。
在上课过程中或两节课之间，老师的IC卡可临时从读卡器上拿走（拿走后的临时时段内，系统只加锁而不关闭），以满足两节课连堂等情况下，不至于导致投影机的频繁开启、关闭对上课时间及投影机灯泡寿命的影响。（IC卡临时拿走的时间长度可根据学校实际需求设定）</t>
    <phoneticPr fontId="2" type="noConversion"/>
  </si>
  <si>
    <t>套</t>
    <phoneticPr fontId="2" type="noConversion"/>
  </si>
  <si>
    <t>网络交换机</t>
    <phoneticPr fontId="2" type="noConversion"/>
  </si>
  <si>
    <t xml:space="preserve">TP-LINK </t>
    <phoneticPr fontId="2" type="noConversion"/>
  </si>
  <si>
    <t>SG1016D</t>
    <phoneticPr fontId="2" type="noConversion"/>
  </si>
  <si>
    <t>全千兆以太网交换机提供16个10/100/1000Mbps自适应端口，所有端口均支持自动翻转功能（Auto MDI/MDIX），既可用作普通口，也可用作Uplink口。TL-SG1016提供了一个简单、经济、高性能、无缝隙、标准的迁移到1000M网络的解决方法，在提高工作组性能上提供了很大的灵活性，具有使用简单灵活，安装方便，性能优越，性价比高的特点，是您提高服务速度的理想选择。
符合IEEE 802.3、IEEE 802.3u、IEEE 802.3ab标准；</t>
    <phoneticPr fontId="2" type="noConversion"/>
  </si>
  <si>
    <t>台</t>
    <phoneticPr fontId="2" type="noConversion"/>
  </si>
  <si>
    <t>开放式多媒体讲台</t>
    <phoneticPr fontId="3" type="noConversion"/>
  </si>
  <si>
    <t>三雅</t>
    <phoneticPr fontId="2" type="noConversion"/>
  </si>
  <si>
    <t>订制</t>
    <phoneticPr fontId="3" type="noConversion"/>
  </si>
  <si>
    <t>尺寸：1200*700*950mm采用钢木结合方式，外观美观大方，结构合理，操作简单方便；显示器屏幕采用钢化玻璃保护，可以要根据教师需要调整显示角度；讲台面板只需安装显示器，外接线盒（含VGA、AV、USB、音频、网线，国际插座）、中控面板整齐干净。</t>
    <phoneticPr fontId="3" type="noConversion"/>
  </si>
  <si>
    <t>套</t>
    <phoneticPr fontId="3" type="noConversion"/>
  </si>
  <si>
    <t>蓝牙无线麦克</t>
    <phoneticPr fontId="3" type="noConversion"/>
  </si>
  <si>
    <t xml:space="preserve"> MB1000C</t>
    <phoneticPr fontId="3" type="noConversion"/>
  </si>
  <si>
    <t>1、无线麦克风采用蓝牙技术，发射器与接收器自动对频任意匹配，全部通用；采用2.1+EDR或以上版本产品；                                                                                                                   2、麦克内置音头，音头采用抗电磁波干扰单指向电容音头。并可外接领夹式麦克风，当外接领夹式麦克风时内置音头自动静音；                                                                                                            3、集成OLED液晶屏，开机画面显示**大学英文简称：****。功能画面能够直观 显示锂电池电量（4级显示）、话筒音量（5级调节）及蓝牙当前工作状态；
4、系统采用近距离优先联接机制，对频范围不大于5米，防止各教室之间串扰；使用距离确保15米内无噪音、断音、无死角；
5、发射器要求采用充电式锂电池，充电时间要小于3小时，满电状态下可连续使用时间不小于8小时；充电接口采用通用的USB接口，方便使用；
6、音质清晰，适合教学。麦克风灵敏度高，具有自动增益功能，确保拾音范围不小于25CM；
7、发射器小巧、轻便，可用于口袋、颈挂、领夹等多种使用方式，便于携带；                                                                                       8、麦克与接收配对成功、断开时有提示音，当麦克音量调节只最大或最小时有提示音。
9、发射器端要求可以音量调节，方便音量调整；
10、产品具有无线电认证证书（SRRC证书）；</t>
    <phoneticPr fontId="3" type="noConversion"/>
  </si>
  <si>
    <t>蓝牙数字功放</t>
    <phoneticPr fontId="3" type="noConversion"/>
  </si>
  <si>
    <t xml:space="preserve"> AF210   </t>
    <phoneticPr fontId="3" type="noConversion"/>
  </si>
  <si>
    <t>功率放大器集成蓝牙接收装置，无需设置频点。可与蓝牙发射器自动配对、连接、自动调频、跳频。近距离优先连接原则。功率放大器集成自动反馈抑制器，可有效抑制界面麦克啸叫。不接受移频技术功放投标.  1)额定功率：200W×2；   2 ) 阻抗：8Ω；3)  输入灵敏度：≤500mV；4)  输出电平：300mV ；5)  信噪比：≥80dB。含一只界面麦克。</t>
    <phoneticPr fontId="3" type="noConversion"/>
  </si>
  <si>
    <t>音箱</t>
    <phoneticPr fontId="3" type="noConversion"/>
  </si>
  <si>
    <t xml:space="preserve">SPK200   </t>
    <phoneticPr fontId="3" type="noConversion"/>
  </si>
  <si>
    <t>额定功率(W)：150;阻抗(Ω)：8;;灵敏度(dB)：92;最大声压级(dB)：114;频响(Hz)：58-19K ;箱体材料：12mm中纤板 ;箱体尺寸(W×D×H)：500×264×292 ;包装尺寸(W×D×H)：665×375×605(2只） ;包装体积(m3)：0.15(2只） ;净重(kg)：11 ;吊挂：有</t>
    <phoneticPr fontId="3" type="noConversion"/>
  </si>
  <si>
    <t>对</t>
    <phoneticPr fontId="3" type="noConversion"/>
  </si>
  <si>
    <t>名称</t>
    <phoneticPr fontId="3" type="noConversion"/>
  </si>
  <si>
    <t>主要规格</t>
    <phoneticPr fontId="3" type="noConversion"/>
  </si>
  <si>
    <t xml:space="preserve">DELL </t>
    <phoneticPr fontId="2" type="noConversion"/>
  </si>
  <si>
    <t>7020MT</t>
    <phoneticPr fontId="3" type="noConversion"/>
  </si>
  <si>
    <t>金属边框，磁性绿板，框架式推拉，优质搪瓷板面，可推拉，并加锁固定</t>
    <phoneticPr fontId="2" type="noConversion"/>
  </si>
  <si>
    <r>
      <rPr>
        <sz val="11"/>
        <color indexed="8"/>
        <rFont val="宋体"/>
        <family val="3"/>
        <charset val="134"/>
        <scheme val="minor"/>
      </rPr>
      <t>线材配件</t>
    </r>
    <phoneticPr fontId="3" type="noConversion"/>
  </si>
  <si>
    <t>配套</t>
    <phoneticPr fontId="2" type="noConversion"/>
  </si>
  <si>
    <t>VGA线，电源线，音视频线，触控一体机安装支架等线材配件；</t>
    <phoneticPr fontId="3" type="noConversion"/>
  </si>
  <si>
    <r>
      <rPr>
        <sz val="11"/>
        <color indexed="8"/>
        <rFont val="宋体"/>
        <family val="3"/>
        <charset val="134"/>
        <scheme val="minor"/>
      </rPr>
      <t>套</t>
    </r>
    <phoneticPr fontId="3" type="noConversion"/>
  </si>
  <si>
    <r>
      <rPr>
        <sz val="11"/>
        <color indexed="8"/>
        <rFont val="宋体"/>
        <family val="3"/>
        <charset val="134"/>
        <scheme val="minor"/>
      </rPr>
      <t>安装调试</t>
    </r>
    <phoneticPr fontId="3" type="noConversion"/>
  </si>
  <si>
    <t>设备安装，系统调试</t>
    <phoneticPr fontId="3" type="noConversion"/>
  </si>
  <si>
    <r>
      <rPr>
        <sz val="11"/>
        <color indexed="8"/>
        <rFont val="宋体"/>
        <family val="3"/>
        <charset val="134"/>
        <scheme val="minor"/>
      </rPr>
      <t>合计</t>
    </r>
    <phoneticPr fontId="3" type="noConversion"/>
  </si>
  <si>
    <t>网络总控室配置清单</t>
    <phoneticPr fontId="3" type="noConversion"/>
  </si>
  <si>
    <r>
      <rPr>
        <b/>
        <sz val="11"/>
        <color indexed="8"/>
        <rFont val="宋体"/>
        <family val="3"/>
        <charset val="134"/>
        <scheme val="minor"/>
      </rPr>
      <t>序号</t>
    </r>
    <phoneticPr fontId="3" type="noConversion"/>
  </si>
  <si>
    <t>货物名称</t>
    <phoneticPr fontId="3" type="noConversion"/>
  </si>
  <si>
    <t>品牌</t>
    <phoneticPr fontId="2" type="noConversion"/>
  </si>
  <si>
    <t>型号</t>
    <phoneticPr fontId="3" type="noConversion"/>
  </si>
  <si>
    <r>
      <rPr>
        <b/>
        <sz val="11"/>
        <color indexed="8"/>
        <rFont val="宋体"/>
        <family val="3"/>
        <charset val="134"/>
        <scheme val="minor"/>
      </rPr>
      <t>主要规格</t>
    </r>
    <phoneticPr fontId="3" type="noConversion"/>
  </si>
  <si>
    <r>
      <rPr>
        <b/>
        <sz val="11"/>
        <color indexed="8"/>
        <rFont val="宋体"/>
        <family val="3"/>
        <charset val="134"/>
        <scheme val="minor"/>
      </rPr>
      <t>数量</t>
    </r>
    <phoneticPr fontId="3" type="noConversion"/>
  </si>
  <si>
    <r>
      <rPr>
        <b/>
        <sz val="11"/>
        <color indexed="8"/>
        <rFont val="宋体"/>
        <family val="3"/>
        <charset val="134"/>
        <scheme val="minor"/>
      </rPr>
      <t>单位</t>
    </r>
    <phoneticPr fontId="3" type="noConversion"/>
  </si>
  <si>
    <t>单价（元）</t>
    <phoneticPr fontId="3" type="noConversion"/>
  </si>
  <si>
    <r>
      <rPr>
        <b/>
        <sz val="11"/>
        <color indexed="8"/>
        <rFont val="宋体"/>
        <family val="3"/>
        <charset val="134"/>
        <scheme val="minor"/>
      </rPr>
      <t>报价</t>
    </r>
    <phoneticPr fontId="3" type="noConversion"/>
  </si>
  <si>
    <r>
      <rPr>
        <b/>
        <sz val="11"/>
        <color indexed="8"/>
        <rFont val="宋体"/>
        <family val="3"/>
        <charset val="134"/>
        <scheme val="minor"/>
      </rPr>
      <t>备注</t>
    </r>
    <phoneticPr fontId="3" type="noConversion"/>
  </si>
  <si>
    <t>总控管理软件</t>
    <phoneticPr fontId="2" type="noConversion"/>
  </si>
  <si>
    <t xml:space="preserve"> I-CONTROL</t>
    <phoneticPr fontId="2" type="noConversion"/>
  </si>
  <si>
    <t>1、 基于TCP/IP网络的多媒体教室网络化远程管理系统，基于SQL Server 数据库；
2、 组建方式灵活，教室数量和距离不受限制，可跨网段控制；
3、 远程控制各教室多媒体设备，对各多媒体教室设备可单独地或批量地进行管理和控制；
4、 可远程集中监视各教室设备运行状态，以图形画面实时直观地显示教室内各个设备的状态；
5、 内置课表排课管理功能，可实现与教务排课系统数据对接，根据课表完成无人值守的全自动管理。
6、 具备防盗报警功能，教室内中控传递过来的报警信息，可以通过网络传递给管理控制中心。
7、 精确的投影机灯泡计时，并可进行灯泡更换时间预警；
8、 可以通过网络远程接管各教室计算机，协助老师解决教学过程中遇到的问题；
9、 完全windows系统操作方式，通过鼠标和键盘即可完成单个或批量教室的控制，鼠标右键显示所有控制指令以及批处理指令集，操作方便简洁；</t>
    <phoneticPr fontId="3" type="noConversion"/>
  </si>
  <si>
    <t>总控服务器</t>
    <phoneticPr fontId="2" type="noConversion"/>
  </si>
  <si>
    <t xml:space="preserve"> R420</t>
    <phoneticPr fontId="2" type="noConversion"/>
  </si>
  <si>
    <t>四核Xeon1.8G ; E5-2403;4G内存；300GSAS热*2；DVD光驱；双1000M网卡；H310；19寸显示器。</t>
    <phoneticPr fontId="2" type="noConversion"/>
  </si>
  <si>
    <t>IC卡发卡器</t>
    <phoneticPr fontId="3" type="noConversion"/>
  </si>
  <si>
    <t>多媒体教学环境运维管理系统</t>
    <phoneticPr fontId="3" type="noConversion"/>
  </si>
  <si>
    <t xml:space="preserve">WISE </t>
    <phoneticPr fontId="2" type="noConversion"/>
  </si>
  <si>
    <t>PELAGIE教学环境运维管理平台</t>
    <phoneticPr fontId="3" type="noConversion"/>
  </si>
  <si>
    <t xml:space="preserve">可实时自动监测多媒体教学设备的以下信息：
具备对教学各应用系统运行状态检测功能：
网络中控系统监测：如网络中控网络连接故障、网络中控系统报警信息、网络中控内部故障等
权限管理系统监测：权限控制器网络连接故障、权限控制器内部故障、权限验证失败信息等
采集系统监测：采集器网络连接故障、采集器内部故障、投影机温度报警，投影机灯泡报警等。
语音对讲系统监测：IP语音服务器网络连接故障、IP语音终端网络连接故障、未接听事件（包括占线，无人接听等）、通话记录等
网络视频监控监测：视频监控服务器网络连接故障、IPCAMERA/视频编码器网络连接故障、视频丢失报警、视频监控系统的其他报警事件等
以上监测信息可自动生成服务请求。
可实时跟踪服务请求的处理进度。
可以随时查询任何一件服务请求的处理进展状态。可根据服务请求的不同性质，自动执行对应的流程。简单的请求有响应、处理中、处理完成等状态，引起变更的请求有响应、方案审核、变更审核、方案执行、处理完成等状态。
可准确呈现多媒体教室的配置信息
1、可精确呈现对应多媒体教室房间号所有设备名称、品牌、型号、设备生产年限，设备安装时间、使用时间、当前运行状况等信息。
2、多媒体教室设备组成、各设备之间连线关系、安装情况查询等；
3、教室多媒体设备发生变动，搬走或增加新设备时，信息及时更新。
4、所有信息可根据需要生成相应的统计报表，并可以不同形式的表格导出、打印。
服务请求的处理过程和方法可记录在知识库内，以供其他人学习
在服务人员处理任何一个请求时，系统都可自动关联到对应的知识库，并且每一服务事件的处理过程和方法都可以添加到知识库。
系统可提供对服务人员的服务水平和效率评估的可参考依据
1、 可以对细化到对每一位服务人员根据其工作量、工作难易程度、处理请求的速度等进行综合的评估，为运维机构或部门作绩效考核提供可参考的依据。
2、 系统可提供各类标准报表并且可自定义报表
</t>
    <phoneticPr fontId="3" type="noConversion"/>
  </si>
  <si>
    <t>支持100个终端</t>
    <phoneticPr fontId="3" type="noConversion"/>
  </si>
  <si>
    <t>运维管理平台服务器</t>
    <phoneticPr fontId="2" type="noConversion"/>
  </si>
  <si>
    <t xml:space="preserve">DELL </t>
    <phoneticPr fontId="2" type="noConversion"/>
  </si>
  <si>
    <t>R420</t>
    <phoneticPr fontId="2" type="noConversion"/>
  </si>
  <si>
    <t>55英寸LCD显示单元</t>
  </si>
  <si>
    <t>松下</t>
  </si>
  <si>
    <t>TH-55LFV5C</t>
  </si>
  <si>
    <t>显示单元为55吋液晶IPS屏、边框到边框为5.3mm超窄边、采用防眩光屏幕。
操作简单，维护方便，使用寿命长的特点，满足7×24无故障连续工作。
物理分辨率:Full-HD (1920×1080)
动态对比度:500000:1
对比度:1400:1(典型)
亮度：500CD/M²</t>
  </si>
  <si>
    <t>液压前维护支架</t>
  </si>
  <si>
    <t>VT55Q</t>
  </si>
  <si>
    <t>基础钢结构</t>
  </si>
  <si>
    <t>国标</t>
  </si>
  <si>
    <t>国标镀锌钢结构</t>
  </si>
  <si>
    <t>安装支架</t>
  </si>
  <si>
    <t>拼接图像控制器</t>
  </si>
  <si>
    <t>小鸟</t>
  </si>
  <si>
    <t>HT-3000WY</t>
  </si>
  <si>
    <r>
      <rPr>
        <sz val="11"/>
        <color rgb="FFFF0000"/>
        <rFont val="宋体"/>
        <family val="3"/>
        <charset val="134"/>
        <scheme val="minor"/>
      </rPr>
      <t>4</t>
    </r>
    <r>
      <rPr>
        <sz val="11"/>
        <rFont val="宋体"/>
        <family val="3"/>
        <charset val="134"/>
        <scheme val="minor"/>
      </rPr>
      <t>路DVI\VGA\HDMI, 输出</t>
    </r>
    <r>
      <rPr>
        <sz val="11"/>
        <color rgb="FFFF0000"/>
        <rFont val="宋体"/>
        <family val="3"/>
        <charset val="134"/>
        <scheme val="minor"/>
      </rPr>
      <t>4</t>
    </r>
    <r>
      <rPr>
        <sz val="11"/>
        <rFont val="宋体"/>
        <family val="3"/>
        <charset val="134"/>
        <scheme val="minor"/>
      </rPr>
      <t>路DVI
全高清处理器采用模块化的独立硬件结构设计.
输入信号类型：DVI/VGA/AV/HDMI/YPBPR等 
输入分辨率：1024x768～1080p 
输出信号格式：DVI或VGA输出 输出分辨率 1920*1080/60HZ
系统控制软件 
电源：100VAC～240VAC，50/60Hz
串行控制接口： RS-232，9-针母 D型接口   
以太网控制接口： RJ-45 母接口, TCP/IP 协议
输出分辨率：1024*768/60HZ-1920*1080/60HZ   色彩深度:32bit/像素  
DVI输出：24+5或24+1标准 female 辅助RS-232 9-pin D-Sub female主RS-232 9-pin D-Sub female</t>
    </r>
  </si>
  <si>
    <t>DVI延长线</t>
  </si>
  <si>
    <t>山泽</t>
  </si>
  <si>
    <t>25米</t>
  </si>
  <si>
    <t>条</t>
  </si>
  <si>
    <t>RS232延长线</t>
  </si>
  <si>
    <t>电源插板</t>
  </si>
  <si>
    <t>突破</t>
  </si>
  <si>
    <t>c6k6</t>
  </si>
  <si>
    <t>线槽线管</t>
  </si>
  <si>
    <t>屏体装饰</t>
  </si>
  <si>
    <t>安装调试费费</t>
  </si>
  <si>
    <t>控制室集中控制部分</t>
    <phoneticPr fontId="3" type="noConversion"/>
  </si>
  <si>
    <t>监视电视机</t>
    <phoneticPr fontId="2" type="noConversion"/>
  </si>
  <si>
    <t>机柜</t>
    <phoneticPr fontId="2" type="noConversion"/>
  </si>
  <si>
    <t>创智教室</t>
    <phoneticPr fontId="3" type="noConversion"/>
  </si>
  <si>
    <t>领智会堂</t>
    <phoneticPr fontId="3" type="noConversion"/>
  </si>
  <si>
    <t>三星</t>
    <phoneticPr fontId="2" type="noConversion"/>
  </si>
  <si>
    <t>三星</t>
    <phoneticPr fontId="2" type="noConversion"/>
  </si>
  <si>
    <t>标配</t>
    <phoneticPr fontId="2" type="noConversion"/>
  </si>
  <si>
    <t>高清摄像机</t>
  </si>
  <si>
    <t>V4</t>
  </si>
  <si>
    <t xml:space="preserve">主机采用嵌入式系统，一体式硬件结构，为高集成度设备，集录制、直播、导播管理、存储、视音频编码等功能于一体,使用Pad做为导播终端；                                                                                                                                            支持多路视频的画面无缝切换、叠加、拼接等处理功能；支持1路高清1路计算机信号HDMI/VGA输入；                                                                  视频接口应3个3G-SDI、1个HDMI、1个VGA的输入接口。； 视频信号输入支持高清 1080P；支持1路HDMI高清视频输出；                                                                                                                                             音频接口支持2个话筒输入、2个线路输入、2路音频输出；                                                                                                         编码格式：标准流媒体文件格式，视频MP4   音频AAC；适合通用播放器或嵌入式网页播放方式；                                                                     编码码流：48Kbps~10Mbps可调；网络直播：网络流媒体实时直播；网络接口：802.3ab 1000Base-T千兆网络接口；预留RS-232控制接口，可用于系统扩展；内置500G硬盘，用于节目的长时间录制；                                                                                                                                 支持FTP自动上传，与视频资源管理平台自动同步；                                                  </t>
    <phoneticPr fontId="3" type="noConversion"/>
  </si>
  <si>
    <t>HD-300S</t>
  </si>
  <si>
    <t xml:space="preserve">传感器类型：不低于1/3吋CMOS，有效像素：207万，总像素274万；
3G-SDI接口，1080p@60／50
水平转动范围：±170°。垂直转动范围：-30° ~ +90°；转动速度范围  2° ~ 120°/s；
镜头焦距：18x, f4.7mm ~ 84.6mm, F1.8 ~ F2.8。
</t>
    <phoneticPr fontId="3" type="noConversion"/>
  </si>
  <si>
    <t>台</t>
    <phoneticPr fontId="2" type="noConversion"/>
  </si>
  <si>
    <t>台</t>
    <phoneticPr fontId="2" type="noConversion"/>
  </si>
  <si>
    <t xml:space="preserve">*1、主机采用嵌入式系统，一体式硬件结构，为高集成度设备，集录制、直播、导播管理、存储、视音频编码等功能于一体；高度1U；视频接口应不少于4个3G-SDI、1个HDMI、1个VGA、2个YPbPr、2个S-video、2个CVBS的输入接口， 视频信号输入支持高清 1080P@50/60；支持2路HDMI高清视频输出；音频接口支持2个话筒输入、2个线路输入、2路音频输出。
2、支持6路视频的画面无缝切换、叠加、拼接等处理功能；包括4路高清1080视频和2路计算机信号HDMI/VGA输入；
3、编码格式：标准流媒体文件格式，视频MP4   音频AAC；适合通用播放器或嵌入式网页播放方式。编码码流：48Kbps~10Mbps可调。
4、网络直播：网络流媒体实时直播。网络接口：802.3ab 1000Base-T千兆网络接口。
5、预留RS-232控制接口，可用于系统扩展。内置2TB硬盘，用于节目的长时间录制。
6、具有单流（电影模式）和多流（资源模式）录制功能，支持单流多流同时录制。
7、录播方式支持人工导播切换控制或与自动跟踪系统无缝组合，实现全自动录播。
8、支持视频预览、直播输出监视、视频切换、音频调整、录制模式、特技效果、字幕、LOGO等。支持鼠标点击跟踪、目录索引等功能
9、支持FTP自动上传，与视频资源管理平台自动同步。支持用户的分级别管理，用户认证后才能观看相应级别的直播节目
*10、正面配置控制按钮、USB接口和2.2寸彩色液晶屏；可通过按钮直接设置IP、码流、分辩率、帧率等参数，可直接控制直播、录制的启动和停止；液晶屏显示直播图像画面和录播工作状态。录制好的文件可通过按钮控制拷贝到U盘的移动设备。
</t>
    <phoneticPr fontId="2" type="noConversion"/>
  </si>
  <si>
    <t xml:space="preserve">1、可以自动识别目标位置、动态控制摄像机跟踪拍摄，实现教师跟踪、学生跟踪和板书跟踪，确保教师、学生和板书特写画面，以及教师在课室范围内任意位置的准确、实时拍摄。
2、嵌入式操作系统，一体化硬件设计，设备高度1U，稳定可靠，采用图像识别技术跟踪；
3、支持3路摄像跟踪定位拍摄；
4、视频输入接口：CVBS≥3；分辨率：720x576-PAL@25、720x480-NTSC@30
5、云台控制口：RS-232/RS-485≥4复用云台控制端口(PTZ)，云台控制码可设定。
6、通讯端口：RS-232/RS-485≥1。
7、管理接口：CONSOLE * 1。
8、网络接口：千兆网络接口。
</t>
    <phoneticPr fontId="3" type="noConversion"/>
  </si>
  <si>
    <t>数字音频处理器</t>
    <phoneticPr fontId="3" type="noConversion"/>
  </si>
  <si>
    <t xml:space="preserve">1、矩阵功能:输入多路信号并将其按用户设定比例进行混合，分配到多个输出通道中。
2、模拟音频输入/输出通道（MIC/LINE）：8路输入/4路输出，支持选择多种电平的音源输入，支持幻像供电功能。
3、AGC自动增益控制:自动提升和压缩话筒音量，使之以恒定的电平输出。
4、AVC回声消除:全新的自适应式回声消除功能，无需人工调试。
5、AFC声反馈啸叫消除:采用自适应处理的方式对现场扩声系统的啸叫进行有效的消除；
6、ANC自动噪声消除:自动噪声消除根据环境的声场变化自动进行噪声消除。
7、转换器类型 24bit;采样率 48K、频率响应 20~20KHZ
8、模/数动态范围（A-计权） 114dB、数/模动态范围（A-计权） 114dB
9、输入至输出 动态范围 96dB、幻象电源（每路输入） 48V、通道隔离度，1kHz 100dB
10、以太网控制x 1；
</t>
    <phoneticPr fontId="2" type="noConversion"/>
  </si>
  <si>
    <t>高清摄像机</t>
    <phoneticPr fontId="3" type="noConversion"/>
  </si>
  <si>
    <t xml:space="preserve">1、传感器类型：不低于1/3吋CMOS，有效像素：207万，总像素274万；
2、3G-SDI接口，1080p@60／50
3、水平转动范围：±170°。垂直转动范围：-30° ~ +90°；转动速度范围  2° ~ 120°/s；
4、镜头焦距：18x, f4.7mm ~ 84.6mm, F1.8 ~ F2.8。
</t>
    <phoneticPr fontId="2" type="noConversion"/>
  </si>
  <si>
    <t>A6</t>
    <phoneticPr fontId="2" type="noConversion"/>
  </si>
  <si>
    <t>ITD-1000</t>
    <phoneticPr fontId="2" type="noConversion"/>
  </si>
  <si>
    <t>HD-300S</t>
    <phoneticPr fontId="2" type="noConversion"/>
  </si>
  <si>
    <t>台</t>
    <phoneticPr fontId="2" type="noConversion"/>
  </si>
  <si>
    <t>合计</t>
    <phoneticPr fontId="2" type="noConversion"/>
  </si>
  <si>
    <t>合计</t>
    <phoneticPr fontId="2" type="noConversion"/>
  </si>
  <si>
    <r>
      <t>incon</t>
    </r>
    <r>
      <rPr>
        <sz val="11"/>
        <color indexed="8"/>
        <rFont val="宋体"/>
        <family val="3"/>
        <charset val="134"/>
      </rPr>
      <t>录播主机</t>
    </r>
    <phoneticPr fontId="3" type="noConversion"/>
  </si>
  <si>
    <t>incon</t>
  </si>
  <si>
    <t>incon</t>
    <phoneticPr fontId="2" type="noConversion"/>
  </si>
  <si>
    <r>
      <t>incon</t>
    </r>
    <r>
      <rPr>
        <sz val="11"/>
        <color indexed="8"/>
        <rFont val="宋体"/>
        <family val="3"/>
        <charset val="134"/>
      </rPr>
      <t>跟踪主机</t>
    </r>
    <phoneticPr fontId="3" type="noConversion"/>
  </si>
  <si>
    <t>incon录播主机</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</si>
</sst>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_ "/>
    <numFmt numFmtId="177" formatCode="&quot;¥&quot;#,##0_);[Red]\(&quot;¥&quot;#,##0\)"/>
  </numFmts>
  <fonts count="25">
    <font>
      <sz val="11"/>
      <color theme="1"/>
      <name val="宋体"/>
      <family val="2"/>
      <charset val="134"/>
      <scheme val="minor"/>
    </font>
    <font>
      <sz val="12"/>
      <color theme="1"/>
      <name val="宋体"/>
      <family val="2"/>
      <charset val="134"/>
      <scheme val="minor"/>
    </font>
    <font>
      <sz val="9"/>
      <name val="宋体"/>
      <family val="2"/>
      <charset val="134"/>
      <scheme val="minor"/>
    </font>
    <font>
      <sz val="9"/>
      <name val="宋体"/>
      <family val="3"/>
      <charset val="134"/>
    </font>
    <font>
      <sz val="11"/>
      <color theme="1"/>
      <name val="宋体"/>
      <family val="3"/>
      <charset val="134"/>
      <scheme val="minor"/>
    </font>
    <font>
      <b/>
      <sz val="11"/>
      <color theme="1"/>
      <name val="宋体"/>
      <family val="3"/>
      <charset val="134"/>
      <scheme val="minor"/>
    </font>
    <font>
      <b/>
      <sz val="11"/>
      <color indexed="8"/>
      <name val="宋体"/>
      <family val="3"/>
      <charset val="134"/>
      <scheme val="minor"/>
    </font>
    <font>
      <sz val="11"/>
      <color indexed="8"/>
      <name val="宋体"/>
      <family val="3"/>
      <charset val="134"/>
      <scheme val="minor"/>
    </font>
    <font>
      <sz val="11"/>
      <name val="宋体"/>
      <family val="3"/>
      <charset val="134"/>
      <scheme val="minor"/>
    </font>
    <font>
      <sz val="11"/>
      <color rgb="FFFF0000"/>
      <name val="宋体"/>
      <family val="3"/>
      <charset val="134"/>
      <scheme val="minor"/>
    </font>
    <font>
      <sz val="12"/>
      <name val="宋体"/>
      <family val="3"/>
      <charset val="134"/>
    </font>
    <font>
      <sz val="12"/>
      <name val="Times New Roman"/>
      <family val="1"/>
    </font>
    <font>
      <sz val="12"/>
      <color theme="1"/>
      <name val="宋体"/>
      <family val="2"/>
      <charset val="134"/>
      <scheme val="minor"/>
    </font>
    <font>
      <sz val="11"/>
      <color theme="1"/>
      <name val="宋体"/>
      <family val="2"/>
      <charset val="134"/>
      <scheme val="minor"/>
    </font>
    <font>
      <b/>
      <sz val="10"/>
      <name val="Souvenir"/>
      <family val="1"/>
      <charset val="134"/>
    </font>
    <font>
      <sz val="10"/>
      <name val="MS Sans Serif"/>
      <family val="2"/>
      <charset val="134"/>
    </font>
    <font>
      <sz val="10"/>
      <color indexed="8"/>
      <name val="宋体"/>
      <family val="3"/>
      <charset val="134"/>
    </font>
    <font>
      <u/>
      <sz val="11"/>
      <color theme="10"/>
      <name val="宋体"/>
      <family val="2"/>
      <charset val="134"/>
      <scheme val="minor"/>
    </font>
    <font>
      <u/>
      <sz val="11"/>
      <color theme="11"/>
      <name val="宋体"/>
      <family val="2"/>
      <charset val="134"/>
      <scheme val="minor"/>
    </font>
    <font>
      <sz val="11"/>
      <color indexed="8"/>
      <name val="微软雅黑"/>
      <family val="2"/>
      <charset val="134"/>
    </font>
    <font>
      <sz val="11"/>
      <name val="微软雅黑"/>
      <family val="2"/>
      <charset val="134"/>
    </font>
    <font>
      <sz val="11"/>
      <color indexed="8"/>
      <name val="Trebuchet MS"/>
      <family val="2"/>
    </font>
    <font>
      <sz val="11"/>
      <color indexed="8"/>
      <name val="宋体"/>
      <family val="3"/>
      <charset val="134"/>
    </font>
    <font>
      <sz val="12"/>
      <color indexed="8"/>
      <name val="宋体"/>
      <family val="3"/>
      <charset val="134"/>
      <scheme val="major"/>
    </font>
    <font>
      <sz val="12"/>
      <name val="宋体"/>
      <family val="3"/>
      <charset val="134"/>
      <scheme val="major"/>
    </font>
  </fonts>
  <fills count="4">
    <fill>
      <patternFill patternType="none"/>
    </fill>
    <fill>
      <patternFill patternType="gray125"/>
    </fill>
    <fill>
      <patternFill patternType="solid">
        <fgColor theme="0"/>
        <bgColor indexed="64"/>
      </patternFill>
    </fill>
    <fill>
      <patternFill patternType="solid">
        <fgColor indexe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78">
    <xf numFmtId="0" fontId="0" fillId="0" borderId="0">
      <alignment vertical="center"/>
    </xf>
    <xf numFmtId="0" fontId="10" fillId="0" borderId="0">
      <alignment vertical="center"/>
    </xf>
    <xf numFmtId="0" fontId="10" fillId="0" borderId="0"/>
    <xf numFmtId="0" fontId="12" fillId="0" borderId="0"/>
    <xf numFmtId="0" fontId="10" fillId="0" borderId="0">
      <alignment vertical="center"/>
    </xf>
    <xf numFmtId="0" fontId="13" fillId="0" borderId="0">
      <alignment vertical="center"/>
    </xf>
    <xf numFmtId="0" fontId="4" fillId="0" borderId="0">
      <alignment vertical="center"/>
    </xf>
    <xf numFmtId="0" fontId="4" fillId="0" borderId="0">
      <alignment vertical="center"/>
    </xf>
    <xf numFmtId="0" fontId="10" fillId="0" borderId="0"/>
    <xf numFmtId="0" fontId="14" fillId="0" borderId="0"/>
    <xf numFmtId="0" fontId="15" fillId="0" borderId="0" applyNumberFormat="0">
      <alignment horizontal="left"/>
    </xf>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4" fillId="0" borderId="0">
      <alignment vertical="center"/>
    </xf>
    <xf numFmtId="0" fontId="16" fillId="0" borderId="0">
      <alignment vertical="center"/>
    </xf>
    <xf numFmtId="0" fontId="4" fillId="0" borderId="0"/>
    <xf numFmtId="0" fontId="16" fillId="0" borderId="0">
      <alignment vertical="center"/>
    </xf>
    <xf numFmtId="0" fontId="10" fillId="0" borderId="0"/>
    <xf numFmtId="0" fontId="4" fillId="0" borderId="0">
      <alignment vertical="center"/>
    </xf>
    <xf numFmtId="0" fontId="10" fillId="0" borderId="0"/>
    <xf numFmtId="0" fontId="10" fillId="0" borderId="0"/>
    <xf numFmtId="0" fontId="10" fillId="0" borderId="0"/>
    <xf numFmtId="0" fontId="11" fillId="0" borderId="0"/>
    <xf numFmtId="0" fontId="10" fillId="0" borderId="0">
      <alignment vertical="center"/>
    </xf>
    <xf numFmtId="0" fontId="12" fillId="0" borderId="0"/>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1" fillId="0" borderId="0">
      <alignment vertical="center"/>
    </xf>
  </cellStyleXfs>
  <cellXfs count="51">
    <xf numFmtId="0" fontId="0" fillId="0" borderId="0" xfId="0">
      <alignment vertical="center"/>
    </xf>
    <xf numFmtId="0" fontId="4"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4" fillId="0" borderId="0" xfId="0" applyFont="1" applyAlignment="1">
      <alignment horizontal="center" vertical="center" wrapText="1"/>
    </xf>
    <xf numFmtId="0" fontId="4" fillId="0" borderId="1"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3" applyFont="1" applyFill="1" applyBorder="1" applyAlignment="1">
      <alignment horizontal="center" vertical="center"/>
    </xf>
    <xf numFmtId="0" fontId="8" fillId="0" borderId="1" xfId="3" applyFont="1" applyFill="1" applyBorder="1" applyAlignment="1">
      <alignment horizontal="center" vertical="center" wrapText="1"/>
    </xf>
    <xf numFmtId="0" fontId="4" fillId="0" borderId="1" xfId="5" applyFont="1" applyBorder="1" applyAlignment="1">
      <alignment horizontal="center" vertical="center" wrapText="1"/>
    </xf>
    <xf numFmtId="0" fontId="8" fillId="0" borderId="1" xfId="5" applyFont="1" applyBorder="1" applyAlignment="1">
      <alignment horizontal="center" vertical="center" wrapText="1"/>
    </xf>
    <xf numFmtId="0" fontId="0" fillId="0" borderId="1" xfId="0" applyFont="1" applyBorder="1" applyAlignment="1">
      <alignment horizontal="center" vertical="center" wrapText="1"/>
    </xf>
    <xf numFmtId="0" fontId="20" fillId="0" borderId="1" xfId="77" applyFont="1" applyFill="1" applyBorder="1" applyAlignment="1">
      <alignment horizontal="center" vertical="center" wrapText="1"/>
    </xf>
    <xf numFmtId="0" fontId="20" fillId="0" borderId="1"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5" fillId="2" borderId="1" xfId="0" applyFont="1" applyFill="1" applyBorder="1" applyAlignment="1">
      <alignment horizontal="center" vertical="center"/>
    </xf>
    <xf numFmtId="0" fontId="1" fillId="0" borderId="1" xfId="3" applyFont="1" applyBorder="1" applyAlignment="1">
      <alignment horizontal="center" vertical="center"/>
    </xf>
    <xf numFmtId="0" fontId="9" fillId="0" borderId="0" xfId="0" applyFont="1" applyFill="1" applyAlignment="1">
      <alignment horizontal="center" vertical="center" wrapText="1"/>
    </xf>
    <xf numFmtId="177" fontId="6" fillId="0" borderId="1" xfId="0" applyNumberFormat="1" applyFont="1" applyFill="1" applyBorder="1" applyAlignment="1">
      <alignment horizontal="center" vertical="center" wrapText="1"/>
    </xf>
    <xf numFmtId="0" fontId="4" fillId="0" borderId="0" xfId="0" applyFont="1" applyFill="1" applyAlignment="1">
      <alignment horizontal="center" vertical="center" wrapText="1"/>
    </xf>
    <xf numFmtId="177" fontId="7" fillId="2" borderId="1" xfId="0" applyNumberFormat="1" applyFont="1" applyFill="1" applyBorder="1" applyAlignment="1">
      <alignment horizontal="center" vertical="center" wrapText="1"/>
    </xf>
    <xf numFmtId="177" fontId="4" fillId="2" borderId="1" xfId="0" applyNumberFormat="1" applyFont="1" applyFill="1" applyBorder="1" applyAlignment="1">
      <alignment horizontal="center" vertical="center" wrapText="1"/>
    </xf>
    <xf numFmtId="177" fontId="8" fillId="0" borderId="1" xfId="0" applyNumberFormat="1" applyFont="1" applyFill="1" applyBorder="1" applyAlignment="1">
      <alignment horizontal="center" vertical="center" wrapText="1"/>
    </xf>
    <xf numFmtId="177" fontId="4" fillId="0" borderId="1" xfId="0" applyNumberFormat="1" applyFont="1" applyFill="1" applyBorder="1" applyAlignment="1">
      <alignment horizontal="center" vertical="center" wrapText="1"/>
    </xf>
    <xf numFmtId="177" fontId="4" fillId="0" borderId="1" xfId="0" applyNumberFormat="1" applyFont="1" applyBorder="1" applyAlignment="1">
      <alignment horizontal="center" vertical="center" wrapText="1"/>
    </xf>
    <xf numFmtId="0" fontId="21" fillId="2" borderId="1" xfId="77" applyFont="1" applyFill="1" applyBorder="1" applyAlignment="1">
      <alignment horizontal="center" vertical="center" wrapText="1"/>
    </xf>
    <xf numFmtId="0" fontId="23" fillId="0" borderId="1" xfId="77" applyFont="1" applyFill="1" applyBorder="1" applyAlignment="1">
      <alignment horizontal="center" vertical="center" wrapText="1"/>
    </xf>
    <xf numFmtId="0" fontId="21" fillId="0" borderId="1" xfId="0" applyFont="1" applyFill="1" applyBorder="1" applyAlignment="1">
      <alignment horizontal="center" vertical="center" wrapText="1"/>
    </xf>
    <xf numFmtId="0" fontId="23" fillId="0" borderId="1" xfId="0" applyFont="1" applyFill="1" applyBorder="1" applyAlignment="1">
      <alignment horizontal="center" vertical="center" wrapText="1"/>
    </xf>
    <xf numFmtId="0" fontId="22" fillId="2" borderId="1" xfId="77" applyFont="1" applyFill="1" applyBorder="1" applyAlignment="1">
      <alignment horizontal="center" vertical="center" wrapText="1"/>
    </xf>
    <xf numFmtId="0" fontId="24" fillId="3" borderId="1" xfId="0" applyFont="1" applyFill="1" applyBorder="1" applyAlignment="1">
      <alignment horizontal="center" vertical="center" wrapText="1"/>
    </xf>
    <xf numFmtId="0" fontId="24" fillId="2" borderId="1" xfId="0" applyFont="1" applyFill="1" applyBorder="1" applyAlignment="1">
      <alignment horizontal="center" vertical="center" wrapText="1"/>
    </xf>
    <xf numFmtId="177" fontId="5" fillId="0" borderId="1" xfId="0" applyNumberFormat="1" applyFont="1" applyFill="1" applyBorder="1" applyAlignment="1">
      <alignment horizontal="center" vertical="center" wrapText="1"/>
    </xf>
    <xf numFmtId="177" fontId="5" fillId="2" borderId="1" xfId="0" applyNumberFormat="1" applyFont="1" applyFill="1" applyBorder="1" applyAlignment="1">
      <alignment horizontal="center" vertical="center" wrapText="1"/>
    </xf>
    <xf numFmtId="177" fontId="8" fillId="2" borderId="1" xfId="0" applyNumberFormat="1" applyFont="1" applyFill="1" applyBorder="1" applyAlignment="1">
      <alignment horizontal="center" vertical="center" wrapText="1"/>
    </xf>
    <xf numFmtId="177" fontId="8"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4" fillId="0" borderId="1" xfId="3" applyFont="1" applyFill="1" applyBorder="1" applyAlignment="1">
      <alignment horizontal="center" vertical="center" wrapText="1"/>
    </xf>
    <xf numFmtId="177" fontId="8" fillId="0" borderId="1" xfId="3" applyNumberFormat="1" applyFont="1" applyFill="1" applyBorder="1" applyAlignment="1">
      <alignment horizontal="center" vertical="center"/>
    </xf>
    <xf numFmtId="0" fontId="8" fillId="3" borderId="1" xfId="5" applyFont="1" applyFill="1" applyBorder="1" applyAlignment="1">
      <alignment horizontal="center" vertical="center" wrapText="1"/>
    </xf>
    <xf numFmtId="176" fontId="8" fillId="0" borderId="1" xfId="5" applyNumberFormat="1" applyFont="1" applyBorder="1" applyAlignment="1">
      <alignment horizontal="center" vertical="center" wrapText="1"/>
    </xf>
    <xf numFmtId="0" fontId="19" fillId="0" borderId="1" xfId="77" applyFont="1" applyFill="1" applyBorder="1" applyAlignment="1">
      <alignment horizontal="center" vertical="center" wrapText="1"/>
    </xf>
    <xf numFmtId="177" fontId="4" fillId="0" borderId="0" xfId="0" applyNumberFormat="1" applyFont="1" applyAlignment="1">
      <alignment horizontal="center" vertical="center" wrapText="1"/>
    </xf>
    <xf numFmtId="0" fontId="4" fillId="0" borderId="1" xfId="3" applyFont="1" applyBorder="1" applyAlignment="1">
      <alignment horizontal="center" vertical="center"/>
    </xf>
    <xf numFmtId="0" fontId="12" fillId="0" borderId="1" xfId="3" applyBorder="1" applyAlignment="1">
      <alignment horizontal="center" vertical="center"/>
    </xf>
  </cellXfs>
  <cellStyles count="78">
    <cellStyle name="_x0007_" xfId="2"/>
    <cellStyle name="0,0_x000d__x000d_NA_x000d__x000d_" xfId="8"/>
    <cellStyle name="Price Header" xfId="9"/>
    <cellStyle name="Pricing Text" xfId="10"/>
    <cellStyle name="常规" xfId="0" builtinId="0"/>
    <cellStyle name="常规 10" xfId="11"/>
    <cellStyle name="常规 11" xfId="12"/>
    <cellStyle name="常规 12" xfId="13"/>
    <cellStyle name="常规 13" xfId="14"/>
    <cellStyle name="常规 14" xfId="15"/>
    <cellStyle name="常规 15" xfId="16"/>
    <cellStyle name="常规 16" xfId="17"/>
    <cellStyle name="常规 17" xfId="1"/>
    <cellStyle name="常规 17 2" xfId="18"/>
    <cellStyle name="常规 18" xfId="19"/>
    <cellStyle name="常规 19" xfId="20"/>
    <cellStyle name="常规 2" xfId="3"/>
    <cellStyle name="常规 2 2" xfId="21"/>
    <cellStyle name="常规 2 2 2" xfId="74"/>
    <cellStyle name="常规 20" xfId="22"/>
    <cellStyle name="常规 21" xfId="23"/>
    <cellStyle name="常规 22" xfId="24"/>
    <cellStyle name="常规 23" xfId="25"/>
    <cellStyle name="常规 24" xfId="4"/>
    <cellStyle name="常规 24 2" xfId="26"/>
    <cellStyle name="常规 25" xfId="27"/>
    <cellStyle name="常规 26" xfId="28"/>
    <cellStyle name="常规 27" xfId="29"/>
    <cellStyle name="常规 28" xfId="30"/>
    <cellStyle name="常规 29" xfId="31"/>
    <cellStyle name="常规 3" xfId="5"/>
    <cellStyle name="常规 3 10" xfId="33"/>
    <cellStyle name="常规 3 11" xfId="34"/>
    <cellStyle name="常规 3 12" xfId="35"/>
    <cellStyle name="常规 3 13" xfId="36"/>
    <cellStyle name="常规 3 14" xfId="37"/>
    <cellStyle name="常规 3 15" xfId="38"/>
    <cellStyle name="常规 3 16" xfId="39"/>
    <cellStyle name="常规 3 17" xfId="40"/>
    <cellStyle name="常规 3 18" xfId="41"/>
    <cellStyle name="常规 3 19" xfId="42"/>
    <cellStyle name="常规 3 2" xfId="43"/>
    <cellStyle name="常规 3 20" xfId="44"/>
    <cellStyle name="常规 3 21" xfId="45"/>
    <cellStyle name="常规 3 22" xfId="46"/>
    <cellStyle name="常规 3 23" xfId="47"/>
    <cellStyle name="常规 3 24" xfId="48"/>
    <cellStyle name="常规 3 25" xfId="49"/>
    <cellStyle name="常规 3 26" xfId="50"/>
    <cellStyle name="常规 3 27" xfId="51"/>
    <cellStyle name="常规 3 28" xfId="52"/>
    <cellStyle name="常规 3 29" xfId="53"/>
    <cellStyle name="常规 3 3" xfId="54"/>
    <cellStyle name="常规 3 30" xfId="32"/>
    <cellStyle name="常规 3 4" xfId="55"/>
    <cellStyle name="常规 3 5" xfId="56"/>
    <cellStyle name="常规 3 6" xfId="57"/>
    <cellStyle name="常规 3 7" xfId="58"/>
    <cellStyle name="常规 3 8" xfId="59"/>
    <cellStyle name="常规 3 9" xfId="60"/>
    <cellStyle name="常规 30" xfId="61"/>
    <cellStyle name="常规 31" xfId="62"/>
    <cellStyle name="常规 32" xfId="63"/>
    <cellStyle name="常规 33" xfId="7"/>
    <cellStyle name="常规 34" xfId="6"/>
    <cellStyle name="常规 4" xfId="64"/>
    <cellStyle name="常规 4 2" xfId="65"/>
    <cellStyle name="常规 5" xfId="66"/>
    <cellStyle name="常规 5 2" xfId="67"/>
    <cellStyle name="常规 6" xfId="68"/>
    <cellStyle name="常规 7" xfId="69"/>
    <cellStyle name="常规 8" xfId="70"/>
    <cellStyle name="常规 9" xfId="71"/>
    <cellStyle name="常规_Sheet3" xfId="77"/>
    <cellStyle name="超链接" xfId="75" builtinId="8" hidden="1"/>
    <cellStyle name="警告文本 7 2 2" xfId="73"/>
    <cellStyle name="样式 1" xfId="72"/>
    <cellStyle name="已访问的超链接" xfId="76" builtinId="9" hidde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abSelected="1" workbookViewId="0">
      <selection sqref="A1:XFD1048576"/>
    </sheetView>
  </sheetViews>
  <sheetFormatPr defaultColWidth="8.875" defaultRowHeight="39.950000000000003" customHeight="1"/>
  <cols>
    <col min="1" max="1" width="8.875" style="9"/>
    <col min="2" max="2" width="15.5" style="9" bestFit="1" customWidth="1"/>
    <col min="3" max="3" width="14.125" style="9" bestFit="1" customWidth="1"/>
    <col min="4" max="4" width="21.375" style="9" bestFit="1" customWidth="1"/>
    <col min="5" max="5" width="47.125" style="9" customWidth="1"/>
    <col min="6" max="6" width="5.625" style="9" bestFit="1" customWidth="1"/>
    <col min="7" max="7" width="7.625" style="9" customWidth="1"/>
    <col min="8" max="8" width="8.5" style="9" customWidth="1"/>
    <col min="9" max="9" width="11.5" style="48" bestFit="1" customWidth="1"/>
    <col min="10" max="10" width="13.625" style="48" bestFit="1" customWidth="1"/>
    <col min="11" max="16384" width="8.875" style="9"/>
  </cols>
  <sheetData>
    <row r="1" spans="1:11" s="23" customFormat="1" ht="39.950000000000003" customHeight="1">
      <c r="A1" s="21" t="s">
        <v>137</v>
      </c>
      <c r="B1" s="21"/>
      <c r="C1" s="21"/>
      <c r="D1" s="21"/>
      <c r="E1" s="21"/>
      <c r="F1" s="21"/>
      <c r="G1" s="21"/>
      <c r="H1" s="21"/>
      <c r="I1" s="21"/>
      <c r="J1" s="21"/>
      <c r="K1" s="21"/>
    </row>
    <row r="2" spans="1:11" s="25" customFormat="1" ht="39.950000000000003" customHeight="1">
      <c r="A2" s="8" t="s">
        <v>31</v>
      </c>
      <c r="B2" s="8" t="s">
        <v>71</v>
      </c>
      <c r="C2" s="8" t="s">
        <v>14</v>
      </c>
      <c r="D2" s="7" t="s">
        <v>13</v>
      </c>
      <c r="E2" s="7" t="s">
        <v>72</v>
      </c>
      <c r="F2" s="7" t="s">
        <v>12</v>
      </c>
      <c r="G2" s="8" t="s">
        <v>32</v>
      </c>
      <c r="H2" s="8" t="s">
        <v>33</v>
      </c>
      <c r="I2" s="24" t="s">
        <v>0</v>
      </c>
      <c r="J2" s="24" t="s">
        <v>15</v>
      </c>
      <c r="K2" s="8" t="s">
        <v>34</v>
      </c>
    </row>
    <row r="3" spans="1:11" ht="39.950000000000003" customHeight="1">
      <c r="A3" s="2">
        <v>1</v>
      </c>
      <c r="B3" s="2" t="s">
        <v>18</v>
      </c>
      <c r="C3" s="2" t="s">
        <v>19</v>
      </c>
      <c r="D3" s="2" t="s">
        <v>20</v>
      </c>
      <c r="E3" s="2" t="s">
        <v>21</v>
      </c>
      <c r="F3" s="2" t="s">
        <v>24</v>
      </c>
      <c r="G3" s="2">
        <v>1</v>
      </c>
      <c r="H3" s="2" t="s">
        <v>1</v>
      </c>
      <c r="I3" s="26">
        <v>36000</v>
      </c>
      <c r="J3" s="26">
        <f>G3*I3</f>
        <v>36000</v>
      </c>
      <c r="K3" s="2"/>
    </row>
    <row r="4" spans="1:11" ht="39.950000000000003" customHeight="1">
      <c r="A4" s="2">
        <v>2</v>
      </c>
      <c r="B4" s="2" t="s">
        <v>17</v>
      </c>
      <c r="C4" s="2" t="s">
        <v>27</v>
      </c>
      <c r="D4" s="2" t="s">
        <v>28</v>
      </c>
      <c r="E4" s="2" t="s">
        <v>75</v>
      </c>
      <c r="F4" s="2" t="s">
        <v>24</v>
      </c>
      <c r="G4" s="2">
        <v>1</v>
      </c>
      <c r="H4" s="2" t="s">
        <v>25</v>
      </c>
      <c r="I4" s="26">
        <v>3500</v>
      </c>
      <c r="J4" s="26">
        <f t="shared" ref="J4:J9" si="0">G4*I4</f>
        <v>3500</v>
      </c>
      <c r="K4" s="2"/>
    </row>
    <row r="5" spans="1:11" ht="39.950000000000003" customHeight="1">
      <c r="A5" s="2">
        <v>3</v>
      </c>
      <c r="B5" s="2" t="s">
        <v>9</v>
      </c>
      <c r="C5" s="2" t="s">
        <v>73</v>
      </c>
      <c r="D5" s="1" t="s">
        <v>74</v>
      </c>
      <c r="E5" s="2" t="s">
        <v>38</v>
      </c>
      <c r="F5" s="2" t="s">
        <v>24</v>
      </c>
      <c r="G5" s="2">
        <v>1</v>
      </c>
      <c r="H5" s="1" t="s">
        <v>1</v>
      </c>
      <c r="I5" s="27">
        <v>6500</v>
      </c>
      <c r="J5" s="26">
        <f t="shared" si="0"/>
        <v>6500</v>
      </c>
      <c r="K5" s="1"/>
    </row>
    <row r="6" spans="1:11" ht="39.950000000000003" customHeight="1">
      <c r="A6" s="2">
        <v>4</v>
      </c>
      <c r="B6" s="2" t="s">
        <v>16</v>
      </c>
      <c r="C6" s="2" t="s">
        <v>22</v>
      </c>
      <c r="D6" s="1" t="s">
        <v>23</v>
      </c>
      <c r="E6" s="2" t="s">
        <v>26</v>
      </c>
      <c r="F6" s="2" t="s">
        <v>24</v>
      </c>
      <c r="G6" s="2">
        <v>1</v>
      </c>
      <c r="H6" s="1" t="s">
        <v>25</v>
      </c>
      <c r="I6" s="27">
        <v>5000</v>
      </c>
      <c r="J6" s="26">
        <f t="shared" si="0"/>
        <v>5000</v>
      </c>
      <c r="K6" s="1"/>
    </row>
    <row r="7" spans="1:11" ht="39.950000000000003" customHeight="1">
      <c r="A7" s="2">
        <v>5</v>
      </c>
      <c r="B7" s="2" t="s">
        <v>44</v>
      </c>
      <c r="C7" s="2" t="s">
        <v>29</v>
      </c>
      <c r="D7" s="1" t="s">
        <v>45</v>
      </c>
      <c r="E7" s="2" t="s">
        <v>46</v>
      </c>
      <c r="F7" s="2" t="s">
        <v>24</v>
      </c>
      <c r="G7" s="2">
        <v>1</v>
      </c>
      <c r="H7" s="1" t="s">
        <v>47</v>
      </c>
      <c r="I7" s="27">
        <v>5500</v>
      </c>
      <c r="J7" s="26">
        <f t="shared" si="0"/>
        <v>5500</v>
      </c>
      <c r="K7" s="1"/>
    </row>
    <row r="8" spans="1:11" ht="39.950000000000003" customHeight="1">
      <c r="A8" s="2">
        <v>6</v>
      </c>
      <c r="B8" s="1" t="s">
        <v>51</v>
      </c>
      <c r="C8" s="1" t="s">
        <v>52</v>
      </c>
      <c r="D8" s="1" t="s">
        <v>53</v>
      </c>
      <c r="E8" s="2" t="s">
        <v>54</v>
      </c>
      <c r="F8" s="2" t="s">
        <v>24</v>
      </c>
      <c r="G8" s="2">
        <v>1</v>
      </c>
      <c r="H8" s="1" t="s">
        <v>55</v>
      </c>
      <c r="I8" s="27">
        <v>780</v>
      </c>
      <c r="J8" s="26">
        <f t="shared" si="0"/>
        <v>780</v>
      </c>
      <c r="K8" s="1"/>
    </row>
    <row r="9" spans="1:11" ht="39.950000000000003" customHeight="1">
      <c r="A9" s="2">
        <v>7</v>
      </c>
      <c r="B9" s="2" t="s">
        <v>56</v>
      </c>
      <c r="C9" s="2" t="s">
        <v>57</v>
      </c>
      <c r="D9" s="1" t="s">
        <v>58</v>
      </c>
      <c r="E9" s="2" t="s">
        <v>59</v>
      </c>
      <c r="F9" s="2" t="s">
        <v>24</v>
      </c>
      <c r="G9" s="2">
        <v>1</v>
      </c>
      <c r="H9" s="1" t="s">
        <v>60</v>
      </c>
      <c r="I9" s="27">
        <v>4500</v>
      </c>
      <c r="J9" s="26">
        <f t="shared" si="0"/>
        <v>4500</v>
      </c>
      <c r="K9" s="1"/>
    </row>
    <row r="10" spans="1:11" ht="39.950000000000003" customHeight="1">
      <c r="A10" s="2">
        <v>8</v>
      </c>
      <c r="B10" s="4" t="s">
        <v>61</v>
      </c>
      <c r="C10" s="1" t="s">
        <v>29</v>
      </c>
      <c r="D10" s="4" t="s">
        <v>62</v>
      </c>
      <c r="E10" s="4" t="s">
        <v>63</v>
      </c>
      <c r="F10" s="2" t="s">
        <v>24</v>
      </c>
      <c r="G10" s="2">
        <v>1</v>
      </c>
      <c r="H10" s="4" t="s">
        <v>60</v>
      </c>
      <c r="I10" s="28">
        <v>680</v>
      </c>
      <c r="J10" s="27">
        <f t="shared" ref="J10:J18" si="1">G10*I10</f>
        <v>680</v>
      </c>
      <c r="K10" s="5"/>
    </row>
    <row r="11" spans="1:11" ht="39.950000000000003" customHeight="1">
      <c r="A11" s="2">
        <v>9</v>
      </c>
      <c r="B11" s="4" t="s">
        <v>64</v>
      </c>
      <c r="C11" s="1" t="s">
        <v>29</v>
      </c>
      <c r="D11" s="4" t="s">
        <v>65</v>
      </c>
      <c r="E11" s="4" t="s">
        <v>66</v>
      </c>
      <c r="F11" s="2" t="s">
        <v>24</v>
      </c>
      <c r="G11" s="2">
        <v>1</v>
      </c>
      <c r="H11" s="5" t="s">
        <v>47</v>
      </c>
      <c r="I11" s="29">
        <v>3800</v>
      </c>
      <c r="J11" s="27">
        <f t="shared" si="1"/>
        <v>3800</v>
      </c>
      <c r="K11" s="5"/>
    </row>
    <row r="12" spans="1:11" ht="39.950000000000003" customHeight="1">
      <c r="A12" s="2">
        <v>10</v>
      </c>
      <c r="B12" s="4" t="s">
        <v>67</v>
      </c>
      <c r="C12" s="1" t="s">
        <v>29</v>
      </c>
      <c r="D12" s="4" t="s">
        <v>68</v>
      </c>
      <c r="E12" s="4" t="s">
        <v>69</v>
      </c>
      <c r="F12" s="2" t="s">
        <v>24</v>
      </c>
      <c r="G12" s="2">
        <v>1</v>
      </c>
      <c r="H12" s="5" t="s">
        <v>70</v>
      </c>
      <c r="I12" s="29">
        <v>1500</v>
      </c>
      <c r="J12" s="27">
        <f t="shared" si="1"/>
        <v>1500</v>
      </c>
      <c r="K12" s="5"/>
    </row>
    <row r="13" spans="1:11" ht="39.950000000000003" customHeight="1">
      <c r="A13" s="2">
        <v>11</v>
      </c>
      <c r="B13" s="10" t="s">
        <v>76</v>
      </c>
      <c r="C13" s="10" t="s">
        <v>77</v>
      </c>
      <c r="D13" s="10" t="s">
        <v>77</v>
      </c>
      <c r="E13" s="11" t="s">
        <v>78</v>
      </c>
      <c r="F13" s="2" t="s">
        <v>24</v>
      </c>
      <c r="G13" s="2">
        <v>1</v>
      </c>
      <c r="H13" s="10" t="s">
        <v>79</v>
      </c>
      <c r="I13" s="30">
        <v>2500</v>
      </c>
      <c r="J13" s="27">
        <f t="shared" si="1"/>
        <v>2500</v>
      </c>
      <c r="K13" s="10"/>
    </row>
    <row r="14" spans="1:11" ht="39.950000000000003" customHeight="1">
      <c r="A14" s="2">
        <v>12</v>
      </c>
      <c r="B14" s="10" t="s">
        <v>80</v>
      </c>
      <c r="C14" s="10" t="s">
        <v>77</v>
      </c>
      <c r="D14" s="10" t="s">
        <v>77</v>
      </c>
      <c r="E14" s="11" t="s">
        <v>81</v>
      </c>
      <c r="F14" s="2" t="s">
        <v>24</v>
      </c>
      <c r="G14" s="2">
        <v>1</v>
      </c>
      <c r="H14" s="3" t="s">
        <v>60</v>
      </c>
      <c r="I14" s="30">
        <v>3500</v>
      </c>
      <c r="J14" s="27">
        <f t="shared" si="1"/>
        <v>3500</v>
      </c>
      <c r="K14" s="10"/>
    </row>
    <row r="15" spans="1:11" ht="39.950000000000003" customHeight="1">
      <c r="A15" s="2">
        <v>13</v>
      </c>
      <c r="B15" s="31" t="s">
        <v>161</v>
      </c>
      <c r="C15" s="16" t="s">
        <v>163</v>
      </c>
      <c r="D15" s="16" t="s">
        <v>155</v>
      </c>
      <c r="E15" s="32" t="s">
        <v>149</v>
      </c>
      <c r="F15" s="2" t="s">
        <v>24</v>
      </c>
      <c r="G15" s="2">
        <v>1</v>
      </c>
      <c r="H15" s="3" t="s">
        <v>158</v>
      </c>
      <c r="I15" s="30">
        <v>110000</v>
      </c>
      <c r="J15" s="27">
        <f>G15*I15</f>
        <v>110000</v>
      </c>
      <c r="K15" s="10"/>
    </row>
    <row r="16" spans="1:11" ht="39.950000000000003" customHeight="1">
      <c r="A16" s="2">
        <v>14</v>
      </c>
      <c r="B16" s="33" t="s">
        <v>164</v>
      </c>
      <c r="C16" s="16" t="s">
        <v>163</v>
      </c>
      <c r="D16" s="16" t="s">
        <v>156</v>
      </c>
      <c r="E16" s="34" t="s">
        <v>150</v>
      </c>
      <c r="F16" s="2" t="s">
        <v>24</v>
      </c>
      <c r="G16" s="2">
        <v>1</v>
      </c>
      <c r="H16" s="3" t="s">
        <v>158</v>
      </c>
      <c r="I16" s="30">
        <v>50000</v>
      </c>
      <c r="J16" s="27">
        <f t="shared" si="1"/>
        <v>50000</v>
      </c>
      <c r="K16" s="10"/>
    </row>
    <row r="17" spans="1:11" ht="39.950000000000003" customHeight="1">
      <c r="A17" s="2">
        <v>15</v>
      </c>
      <c r="B17" s="35" t="s">
        <v>151</v>
      </c>
      <c r="C17" s="16" t="s">
        <v>163</v>
      </c>
      <c r="D17" s="10">
        <v>804</v>
      </c>
      <c r="E17" s="36" t="s">
        <v>152</v>
      </c>
      <c r="F17" s="2" t="s">
        <v>24</v>
      </c>
      <c r="G17" s="2">
        <v>1</v>
      </c>
      <c r="H17" s="3" t="s">
        <v>158</v>
      </c>
      <c r="I17" s="30">
        <v>10000</v>
      </c>
      <c r="J17" s="27">
        <f t="shared" si="1"/>
        <v>10000</v>
      </c>
      <c r="K17" s="10"/>
    </row>
    <row r="18" spans="1:11" ht="39.950000000000003" customHeight="1">
      <c r="A18" s="2">
        <v>16</v>
      </c>
      <c r="B18" s="31" t="s">
        <v>153</v>
      </c>
      <c r="C18" s="16" t="s">
        <v>163</v>
      </c>
      <c r="D18" s="16" t="s">
        <v>157</v>
      </c>
      <c r="E18" s="37" t="s">
        <v>154</v>
      </c>
      <c r="F18" s="2" t="s">
        <v>24</v>
      </c>
      <c r="G18" s="2">
        <v>4</v>
      </c>
      <c r="H18" s="3" t="s">
        <v>158</v>
      </c>
      <c r="I18" s="30">
        <v>14000</v>
      </c>
      <c r="J18" s="27">
        <f t="shared" si="1"/>
        <v>56000</v>
      </c>
      <c r="K18" s="10"/>
    </row>
    <row r="19" spans="1:11" ht="39.950000000000003" customHeight="1">
      <c r="A19" s="2">
        <v>18</v>
      </c>
      <c r="B19" s="10" t="s">
        <v>82</v>
      </c>
      <c r="C19" s="10"/>
      <c r="D19" s="10"/>
      <c r="E19" s="10"/>
      <c r="F19" s="10"/>
      <c r="G19" s="10"/>
      <c r="H19" s="10"/>
      <c r="I19" s="30"/>
      <c r="J19" s="30">
        <f>SUM(J3:J18)</f>
        <v>299760</v>
      </c>
      <c r="K19" s="10"/>
    </row>
    <row r="20" spans="1:11" s="23" customFormat="1" ht="39.950000000000003" customHeight="1">
      <c r="A20" s="21" t="s">
        <v>83</v>
      </c>
      <c r="B20" s="21"/>
      <c r="C20" s="21"/>
      <c r="D20" s="21"/>
      <c r="E20" s="21"/>
      <c r="F20" s="21"/>
      <c r="G20" s="21"/>
      <c r="H20" s="21"/>
      <c r="I20" s="21"/>
      <c r="J20" s="21"/>
      <c r="K20" s="21"/>
    </row>
    <row r="21" spans="1:11" s="25" customFormat="1" ht="39.950000000000003" customHeight="1">
      <c r="A21" s="8" t="s">
        <v>84</v>
      </c>
      <c r="B21" s="8" t="s">
        <v>85</v>
      </c>
      <c r="C21" s="8" t="s">
        <v>86</v>
      </c>
      <c r="D21" s="7" t="s">
        <v>87</v>
      </c>
      <c r="E21" s="8" t="s">
        <v>88</v>
      </c>
      <c r="F21" s="8"/>
      <c r="G21" s="8" t="s">
        <v>89</v>
      </c>
      <c r="H21" s="8" t="s">
        <v>90</v>
      </c>
      <c r="I21" s="24" t="s">
        <v>91</v>
      </c>
      <c r="J21" s="38" t="s">
        <v>92</v>
      </c>
      <c r="K21" s="8" t="s">
        <v>93</v>
      </c>
    </row>
    <row r="22" spans="1:11" ht="39.950000000000003" customHeight="1">
      <c r="A22" s="19" t="s">
        <v>134</v>
      </c>
      <c r="B22" s="20"/>
      <c r="C22" s="20"/>
      <c r="D22" s="20"/>
      <c r="E22" s="20"/>
      <c r="F22" s="20"/>
      <c r="G22" s="20"/>
      <c r="H22" s="20"/>
      <c r="I22" s="39"/>
      <c r="J22" s="39"/>
      <c r="K22" s="20"/>
    </row>
    <row r="23" spans="1:11" ht="39.950000000000003" customHeight="1">
      <c r="A23" s="10">
        <v>1</v>
      </c>
      <c r="B23" s="10" t="s">
        <v>94</v>
      </c>
      <c r="C23" s="10" t="s">
        <v>29</v>
      </c>
      <c r="D23" s="10" t="s">
        <v>95</v>
      </c>
      <c r="E23" s="11" t="s">
        <v>96</v>
      </c>
      <c r="F23" s="11"/>
      <c r="G23" s="10">
        <v>1</v>
      </c>
      <c r="H23" s="10" t="s">
        <v>50</v>
      </c>
      <c r="I23" s="30">
        <v>30000</v>
      </c>
      <c r="J23" s="30">
        <f t="shared" ref="J23:J33" si="2">G23*I23</f>
        <v>30000</v>
      </c>
      <c r="K23" s="10"/>
    </row>
    <row r="24" spans="1:11" ht="39.950000000000003" customHeight="1">
      <c r="A24" s="6">
        <v>2</v>
      </c>
      <c r="B24" s="6" t="s">
        <v>97</v>
      </c>
      <c r="C24" s="6" t="s">
        <v>35</v>
      </c>
      <c r="D24" s="6" t="s">
        <v>98</v>
      </c>
      <c r="E24" s="11" t="s">
        <v>99</v>
      </c>
      <c r="F24" s="11"/>
      <c r="G24" s="6">
        <v>1</v>
      </c>
      <c r="H24" s="6" t="s">
        <v>55</v>
      </c>
      <c r="I24" s="40">
        <v>15800</v>
      </c>
      <c r="J24" s="41">
        <f>G24*I24</f>
        <v>15800</v>
      </c>
      <c r="K24" s="6"/>
    </row>
    <row r="25" spans="1:11" ht="39.950000000000003" customHeight="1">
      <c r="A25" s="10">
        <v>3</v>
      </c>
      <c r="B25" s="1" t="s">
        <v>100</v>
      </c>
      <c r="C25" s="1" t="s">
        <v>29</v>
      </c>
      <c r="D25" s="1" t="s">
        <v>48</v>
      </c>
      <c r="E25" s="2" t="s">
        <v>49</v>
      </c>
      <c r="F25" s="2"/>
      <c r="G25" s="1">
        <v>1</v>
      </c>
      <c r="H25" s="1" t="s">
        <v>50</v>
      </c>
      <c r="I25" s="27">
        <v>2200</v>
      </c>
      <c r="J25" s="27">
        <f>G25*I25</f>
        <v>2200</v>
      </c>
      <c r="K25" s="1"/>
    </row>
    <row r="26" spans="1:11" ht="39.950000000000003" customHeight="1">
      <c r="A26" s="6">
        <v>4</v>
      </c>
      <c r="B26" s="10" t="s">
        <v>101</v>
      </c>
      <c r="C26" s="10" t="s">
        <v>102</v>
      </c>
      <c r="D26" s="10" t="s">
        <v>103</v>
      </c>
      <c r="E26" s="11" t="s">
        <v>104</v>
      </c>
      <c r="F26" s="11"/>
      <c r="G26" s="10">
        <v>1</v>
      </c>
      <c r="H26" s="10" t="s">
        <v>60</v>
      </c>
      <c r="I26" s="30">
        <v>145000</v>
      </c>
      <c r="J26" s="30">
        <v>145000</v>
      </c>
      <c r="K26" s="10" t="s">
        <v>105</v>
      </c>
    </row>
    <row r="27" spans="1:11" ht="39.950000000000003" customHeight="1">
      <c r="A27" s="10">
        <v>5</v>
      </c>
      <c r="B27" s="6" t="s">
        <v>106</v>
      </c>
      <c r="C27" s="6" t="s">
        <v>107</v>
      </c>
      <c r="D27" s="6" t="s">
        <v>108</v>
      </c>
      <c r="E27" s="11" t="s">
        <v>99</v>
      </c>
      <c r="F27" s="11"/>
      <c r="G27" s="6">
        <v>1</v>
      </c>
      <c r="H27" s="6" t="s">
        <v>55</v>
      </c>
      <c r="I27" s="40">
        <v>15800</v>
      </c>
      <c r="J27" s="41">
        <f>G27*I27</f>
        <v>15800</v>
      </c>
      <c r="K27" s="6"/>
    </row>
    <row r="28" spans="1:11" ht="39.950000000000003" customHeight="1">
      <c r="A28" s="6">
        <v>1</v>
      </c>
      <c r="B28" s="10" t="s">
        <v>135</v>
      </c>
      <c r="C28" s="16" t="s">
        <v>139</v>
      </c>
      <c r="D28" s="16" t="s">
        <v>140</v>
      </c>
      <c r="E28" s="16" t="s">
        <v>141</v>
      </c>
      <c r="F28" s="10"/>
      <c r="G28" s="10">
        <v>8</v>
      </c>
      <c r="H28" s="10" t="s">
        <v>3</v>
      </c>
      <c r="I28" s="30">
        <v>3600</v>
      </c>
      <c r="J28" s="41">
        <f t="shared" si="2"/>
        <v>28800</v>
      </c>
      <c r="K28" s="10"/>
    </row>
    <row r="29" spans="1:11" ht="39.950000000000003" customHeight="1">
      <c r="A29" s="6">
        <v>2</v>
      </c>
      <c r="B29" s="10" t="s">
        <v>36</v>
      </c>
      <c r="C29" s="10" t="s">
        <v>42</v>
      </c>
      <c r="D29" s="10" t="s">
        <v>42</v>
      </c>
      <c r="E29" s="6" t="s">
        <v>39</v>
      </c>
      <c r="F29" s="10"/>
      <c r="G29" s="10">
        <v>8</v>
      </c>
      <c r="H29" s="10" t="s">
        <v>4</v>
      </c>
      <c r="I29" s="30">
        <v>1000</v>
      </c>
      <c r="J29" s="41">
        <f t="shared" si="2"/>
        <v>8000</v>
      </c>
      <c r="K29" s="10"/>
    </row>
    <row r="30" spans="1:11" ht="39.950000000000003" customHeight="1">
      <c r="A30" s="6">
        <v>3</v>
      </c>
      <c r="B30" s="10" t="s">
        <v>136</v>
      </c>
      <c r="C30" s="10"/>
      <c r="D30" s="10" t="s">
        <v>5</v>
      </c>
      <c r="E30" s="6" t="s">
        <v>39</v>
      </c>
      <c r="F30" s="10"/>
      <c r="G30" s="10">
        <v>1</v>
      </c>
      <c r="H30" s="10" t="s">
        <v>2</v>
      </c>
      <c r="I30" s="30">
        <v>18000</v>
      </c>
      <c r="J30" s="41">
        <f t="shared" si="2"/>
        <v>18000</v>
      </c>
      <c r="K30" s="10"/>
    </row>
    <row r="31" spans="1:11" ht="39.950000000000003" customHeight="1">
      <c r="A31" s="6">
        <v>4</v>
      </c>
      <c r="B31" s="6" t="s">
        <v>8</v>
      </c>
      <c r="C31" s="6" t="s">
        <v>42</v>
      </c>
      <c r="D31" s="6" t="s">
        <v>5</v>
      </c>
      <c r="E31" s="6" t="s">
        <v>39</v>
      </c>
      <c r="F31" s="6"/>
      <c r="G31" s="6">
        <v>1</v>
      </c>
      <c r="H31" s="6" t="s">
        <v>2</v>
      </c>
      <c r="I31" s="40">
        <v>18000</v>
      </c>
      <c r="J31" s="41">
        <f t="shared" si="2"/>
        <v>18000</v>
      </c>
      <c r="K31" s="6"/>
    </row>
    <row r="32" spans="1:11" ht="39.950000000000003" customHeight="1">
      <c r="A32" s="6">
        <v>5</v>
      </c>
      <c r="B32" s="6" t="s">
        <v>10</v>
      </c>
      <c r="C32" s="6" t="s">
        <v>40</v>
      </c>
      <c r="D32" s="6" t="s">
        <v>5</v>
      </c>
      <c r="E32" s="6" t="s">
        <v>39</v>
      </c>
      <c r="F32" s="6"/>
      <c r="G32" s="6">
        <v>6</v>
      </c>
      <c r="H32" s="6" t="s">
        <v>11</v>
      </c>
      <c r="I32" s="40">
        <v>480</v>
      </c>
      <c r="J32" s="41">
        <f t="shared" si="2"/>
        <v>2880</v>
      </c>
      <c r="K32" s="6"/>
    </row>
    <row r="33" spans="1:11" ht="39.950000000000003" customHeight="1">
      <c r="A33" s="6">
        <v>6</v>
      </c>
      <c r="B33" s="6" t="s">
        <v>6</v>
      </c>
      <c r="C33" s="6" t="s">
        <v>42</v>
      </c>
      <c r="D33" s="6" t="s">
        <v>5</v>
      </c>
      <c r="E33" s="6" t="s">
        <v>30</v>
      </c>
      <c r="F33" s="6"/>
      <c r="G33" s="6">
        <v>1</v>
      </c>
      <c r="H33" s="6" t="s">
        <v>7</v>
      </c>
      <c r="I33" s="40">
        <v>15000</v>
      </c>
      <c r="J33" s="41">
        <f t="shared" si="2"/>
        <v>15000</v>
      </c>
      <c r="K33" s="6"/>
    </row>
    <row r="34" spans="1:11" ht="39.950000000000003" customHeight="1">
      <c r="A34" s="6"/>
      <c r="B34" s="6" t="s">
        <v>159</v>
      </c>
      <c r="C34" s="6"/>
      <c r="D34" s="6"/>
      <c r="E34" s="6"/>
      <c r="F34" s="6"/>
      <c r="G34" s="6"/>
      <c r="H34" s="6"/>
      <c r="I34" s="40"/>
      <c r="J34" s="41">
        <f>SUM(J23:J33)</f>
        <v>299480</v>
      </c>
      <c r="K34" s="6"/>
    </row>
    <row r="35" spans="1:11" s="42" customFormat="1" ht="39.950000000000003" customHeight="1">
      <c r="A35" s="21" t="s">
        <v>138</v>
      </c>
      <c r="B35" s="21"/>
      <c r="C35" s="21"/>
      <c r="D35" s="21"/>
      <c r="E35" s="21"/>
      <c r="F35" s="21"/>
      <c r="G35" s="21"/>
      <c r="H35" s="21"/>
      <c r="I35" s="21"/>
      <c r="J35" s="21"/>
      <c r="K35" s="21"/>
    </row>
    <row r="36" spans="1:11" s="42" customFormat="1" ht="39.950000000000003" customHeight="1">
      <c r="A36" s="12">
        <v>1</v>
      </c>
      <c r="B36" s="13" t="s">
        <v>109</v>
      </c>
      <c r="C36" s="13" t="s">
        <v>110</v>
      </c>
      <c r="D36" s="13" t="s">
        <v>111</v>
      </c>
      <c r="E36" s="43" t="s">
        <v>112</v>
      </c>
      <c r="F36" s="13" t="s">
        <v>24</v>
      </c>
      <c r="G36" s="12">
        <v>4</v>
      </c>
      <c r="H36" s="12" t="s">
        <v>25</v>
      </c>
      <c r="I36" s="44">
        <v>63000</v>
      </c>
      <c r="J36" s="44">
        <f>I36*G36</f>
        <v>252000</v>
      </c>
      <c r="K36" s="49"/>
    </row>
    <row r="37" spans="1:11" s="42" customFormat="1" ht="39.950000000000003" customHeight="1">
      <c r="A37" s="12">
        <v>2</v>
      </c>
      <c r="B37" s="13" t="s">
        <v>113</v>
      </c>
      <c r="C37" s="13" t="s">
        <v>28</v>
      </c>
      <c r="D37" s="13" t="s">
        <v>114</v>
      </c>
      <c r="E37" s="43"/>
      <c r="F37" s="13" t="s">
        <v>24</v>
      </c>
      <c r="G37" s="12">
        <v>4</v>
      </c>
      <c r="H37" s="12" t="s">
        <v>25</v>
      </c>
      <c r="I37" s="44">
        <v>2600</v>
      </c>
      <c r="J37" s="44">
        <v>10400</v>
      </c>
      <c r="K37" s="49"/>
    </row>
    <row r="38" spans="1:11" ht="39.950000000000003" customHeight="1">
      <c r="A38" s="12">
        <v>3</v>
      </c>
      <c r="B38" s="13" t="s">
        <v>115</v>
      </c>
      <c r="C38" s="13" t="s">
        <v>116</v>
      </c>
      <c r="D38" s="13" t="s">
        <v>28</v>
      </c>
      <c r="E38" s="43" t="s">
        <v>117</v>
      </c>
      <c r="F38" s="13" t="s">
        <v>24</v>
      </c>
      <c r="G38" s="12">
        <v>1</v>
      </c>
      <c r="H38" s="12" t="s">
        <v>41</v>
      </c>
      <c r="I38" s="44">
        <v>6000</v>
      </c>
      <c r="J38" s="44">
        <v>6000</v>
      </c>
      <c r="K38" s="49"/>
    </row>
    <row r="39" spans="1:11" ht="39.950000000000003" customHeight="1">
      <c r="A39" s="12">
        <v>4</v>
      </c>
      <c r="B39" s="13" t="s">
        <v>118</v>
      </c>
      <c r="C39" s="13" t="s">
        <v>116</v>
      </c>
      <c r="D39" s="13" t="s">
        <v>28</v>
      </c>
      <c r="E39" s="43"/>
      <c r="F39" s="13" t="s">
        <v>24</v>
      </c>
      <c r="G39" s="12">
        <v>1</v>
      </c>
      <c r="H39" s="12" t="s">
        <v>41</v>
      </c>
      <c r="I39" s="44">
        <v>1500</v>
      </c>
      <c r="J39" s="44">
        <v>1500</v>
      </c>
      <c r="K39" s="49"/>
    </row>
    <row r="40" spans="1:11" ht="39.950000000000003" customHeight="1">
      <c r="A40" s="12">
        <v>5</v>
      </c>
      <c r="B40" s="14" t="s">
        <v>119</v>
      </c>
      <c r="C40" s="45" t="s">
        <v>120</v>
      </c>
      <c r="D40" s="45" t="s">
        <v>121</v>
      </c>
      <c r="E40" s="46" t="s">
        <v>122</v>
      </c>
      <c r="F40" s="14" t="s">
        <v>24</v>
      </c>
      <c r="G40" s="14">
        <v>1</v>
      </c>
      <c r="H40" s="15" t="s">
        <v>25</v>
      </c>
      <c r="I40" s="44">
        <v>24000</v>
      </c>
      <c r="J40" s="44">
        <v>24000</v>
      </c>
      <c r="K40" s="49"/>
    </row>
    <row r="41" spans="1:11" ht="39.950000000000003" customHeight="1">
      <c r="A41" s="12">
        <v>6</v>
      </c>
      <c r="B41" s="13" t="s">
        <v>123</v>
      </c>
      <c r="C41" s="13" t="s">
        <v>124</v>
      </c>
      <c r="D41" s="13" t="s">
        <v>125</v>
      </c>
      <c r="E41" s="43"/>
      <c r="F41" s="13" t="s">
        <v>24</v>
      </c>
      <c r="G41" s="12">
        <v>9</v>
      </c>
      <c r="H41" s="12" t="s">
        <v>126</v>
      </c>
      <c r="I41" s="44">
        <v>850</v>
      </c>
      <c r="J41" s="44">
        <v>7650</v>
      </c>
      <c r="K41" s="49"/>
    </row>
    <row r="42" spans="1:11" ht="39.950000000000003" customHeight="1">
      <c r="A42" s="12">
        <v>7</v>
      </c>
      <c r="B42" s="13" t="s">
        <v>127</v>
      </c>
      <c r="C42" s="13" t="s">
        <v>124</v>
      </c>
      <c r="D42" s="13" t="s">
        <v>125</v>
      </c>
      <c r="E42" s="43"/>
      <c r="F42" s="13" t="s">
        <v>24</v>
      </c>
      <c r="G42" s="12">
        <v>1</v>
      </c>
      <c r="H42" s="12" t="s">
        <v>126</v>
      </c>
      <c r="I42" s="44">
        <v>650</v>
      </c>
      <c r="J42" s="44">
        <v>650</v>
      </c>
      <c r="K42" s="49"/>
    </row>
    <row r="43" spans="1:11" ht="39.950000000000003" customHeight="1">
      <c r="A43" s="12">
        <v>8</v>
      </c>
      <c r="B43" s="13" t="s">
        <v>128</v>
      </c>
      <c r="C43" s="13" t="s">
        <v>129</v>
      </c>
      <c r="D43" s="13" t="s">
        <v>130</v>
      </c>
      <c r="E43" s="43"/>
      <c r="F43" s="13" t="s">
        <v>24</v>
      </c>
      <c r="G43" s="12">
        <v>3</v>
      </c>
      <c r="H43" s="12" t="s">
        <v>37</v>
      </c>
      <c r="I43" s="44">
        <v>150</v>
      </c>
      <c r="J43" s="44">
        <v>450</v>
      </c>
      <c r="K43" s="49"/>
    </row>
    <row r="44" spans="1:11" ht="39.950000000000003" customHeight="1">
      <c r="A44" s="12">
        <v>9</v>
      </c>
      <c r="B44" s="13" t="s">
        <v>131</v>
      </c>
      <c r="C44" s="13" t="s">
        <v>116</v>
      </c>
      <c r="D44" s="13" t="s">
        <v>28</v>
      </c>
      <c r="E44" s="43"/>
      <c r="F44" s="13" t="s">
        <v>24</v>
      </c>
      <c r="G44" s="12">
        <v>1</v>
      </c>
      <c r="H44" s="12" t="s">
        <v>43</v>
      </c>
      <c r="I44" s="44">
        <v>600</v>
      </c>
      <c r="J44" s="44">
        <v>600</v>
      </c>
      <c r="K44" s="49"/>
    </row>
    <row r="45" spans="1:11" ht="39.950000000000003" customHeight="1">
      <c r="A45" s="12">
        <v>10</v>
      </c>
      <c r="B45" s="13" t="s">
        <v>132</v>
      </c>
      <c r="C45" s="13" t="s">
        <v>28</v>
      </c>
      <c r="D45" s="13" t="s">
        <v>28</v>
      </c>
      <c r="E45" s="43"/>
      <c r="F45" s="13" t="s">
        <v>24</v>
      </c>
      <c r="G45" s="12">
        <v>1</v>
      </c>
      <c r="H45" s="12" t="s">
        <v>43</v>
      </c>
      <c r="I45" s="44">
        <v>18500</v>
      </c>
      <c r="J45" s="44">
        <v>18500</v>
      </c>
      <c r="K45" s="49"/>
    </row>
    <row r="46" spans="1:11" ht="39.950000000000003" customHeight="1">
      <c r="A46" s="12">
        <v>11</v>
      </c>
      <c r="B46" s="13" t="s">
        <v>133</v>
      </c>
      <c r="C46" s="13"/>
      <c r="D46" s="13"/>
      <c r="E46" s="43"/>
      <c r="F46" s="13" t="s">
        <v>24</v>
      </c>
      <c r="G46" s="12">
        <v>1</v>
      </c>
      <c r="H46" s="12" t="s">
        <v>43</v>
      </c>
      <c r="I46" s="44">
        <v>12000</v>
      </c>
      <c r="J46" s="44">
        <v>12000</v>
      </c>
      <c r="K46" s="49"/>
    </row>
    <row r="47" spans="1:11" ht="39.950000000000003" customHeight="1">
      <c r="A47" s="12">
        <v>12</v>
      </c>
      <c r="B47" s="47" t="s">
        <v>165</v>
      </c>
      <c r="C47" s="22" t="s">
        <v>162</v>
      </c>
      <c r="D47" s="17" t="s">
        <v>143</v>
      </c>
      <c r="E47" s="17" t="s">
        <v>144</v>
      </c>
      <c r="F47" s="13" t="s">
        <v>24</v>
      </c>
      <c r="G47" s="50">
        <v>1</v>
      </c>
      <c r="H47" s="22" t="s">
        <v>147</v>
      </c>
      <c r="I47" s="50">
        <v>220000</v>
      </c>
      <c r="J47" s="44">
        <f>I47*G47</f>
        <v>220000</v>
      </c>
      <c r="K47" s="50"/>
    </row>
    <row r="48" spans="1:11" ht="105" customHeight="1">
      <c r="A48" s="12">
        <v>13</v>
      </c>
      <c r="B48" s="47" t="s">
        <v>142</v>
      </c>
      <c r="C48" s="22" t="s">
        <v>162</v>
      </c>
      <c r="D48" s="18" t="s">
        <v>145</v>
      </c>
      <c r="E48" s="17" t="s">
        <v>146</v>
      </c>
      <c r="F48" s="13" t="s">
        <v>24</v>
      </c>
      <c r="G48" s="10">
        <v>3</v>
      </c>
      <c r="H48" s="16" t="s">
        <v>148</v>
      </c>
      <c r="I48" s="30">
        <v>14000</v>
      </c>
      <c r="J48" s="44">
        <f>I48*G48</f>
        <v>42000</v>
      </c>
      <c r="K48" s="10"/>
    </row>
    <row r="49" spans="1:11" ht="39.950000000000003" customHeight="1">
      <c r="A49" s="12">
        <v>14</v>
      </c>
      <c r="B49" s="16" t="s">
        <v>160</v>
      </c>
      <c r="C49" s="10"/>
      <c r="D49" s="10"/>
      <c r="E49" s="10"/>
      <c r="F49" s="10"/>
      <c r="G49" s="10"/>
      <c r="H49" s="10"/>
      <c r="I49" s="30"/>
      <c r="J49" s="30">
        <f>SUM(J36:J48)</f>
        <v>595750</v>
      </c>
      <c r="K49" s="10"/>
    </row>
  </sheetData>
  <mergeCells count="3">
    <mergeCell ref="A1:K1"/>
    <mergeCell ref="A35:K35"/>
    <mergeCell ref="A20:K20"/>
  </mergeCells>
  <phoneticPr fontId="2" type="noConversion"/>
  <pageMargins left="0.7" right="0.7" top="0.75" bottom="0.75" header="0.3" footer="0.3"/>
  <pageSetup paperSize="9" orientation="portrait"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YXS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yxs</dc:creator>
  <cp:lastModifiedBy>jiandai940605</cp:lastModifiedBy>
  <cp:lastPrinted>2014-03-06T08:27:29Z</cp:lastPrinted>
  <dcterms:created xsi:type="dcterms:W3CDTF">2013-06-23T07:50:51Z</dcterms:created>
  <dcterms:modified xsi:type="dcterms:W3CDTF">2015-07-09T08:54:42Z</dcterms:modified>
</cp:coreProperties>
</file>