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0" yWindow="0" windowWidth="28800" windowHeight="160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8" i="1"/>
  <c r="G1" i="1"/>
  <c r="G38" i="1"/>
  <c r="G39" i="1"/>
  <c r="G37" i="1"/>
  <c r="G36" i="1"/>
  <c r="G35" i="1"/>
  <c r="G34" i="1"/>
  <c r="G33" i="1"/>
  <c r="G32" i="1"/>
  <c r="G30" i="1"/>
  <c r="G48" i="1"/>
  <c r="G44" i="1"/>
  <c r="G28" i="1"/>
  <c r="G27" i="1"/>
  <c r="G43" i="1"/>
  <c r="G56" i="1"/>
  <c r="G54" i="1"/>
  <c r="G7" i="1"/>
  <c r="G8" i="1"/>
  <c r="G13" i="1"/>
  <c r="G14" i="1"/>
  <c r="G15" i="1"/>
  <c r="G16" i="1"/>
  <c r="G12" i="1"/>
  <c r="G5" i="1"/>
  <c r="G41" i="1"/>
  <c r="G10" i="1"/>
  <c r="G25" i="1"/>
  <c r="G4" i="1"/>
  <c r="G2" i="1"/>
</calcChain>
</file>

<file path=xl/sharedStrings.xml><?xml version="1.0" encoding="utf-8"?>
<sst xmlns="http://schemas.openxmlformats.org/spreadsheetml/2006/main" count="94" uniqueCount="61">
  <si>
    <t>天数</t>
    <phoneticPr fontId="1" type="noConversion"/>
  </si>
  <si>
    <t>学时</t>
    <phoneticPr fontId="1" type="noConversion"/>
  </si>
  <si>
    <t>学生数</t>
    <phoneticPr fontId="1" type="noConversion"/>
  </si>
  <si>
    <t>一线实习和实验课程教学工作量</t>
  </si>
  <si>
    <t>暑期工程训练（教师）</t>
    <phoneticPr fontId="1" type="noConversion"/>
  </si>
  <si>
    <t>系数</t>
    <phoneticPr fontId="1" type="noConversion"/>
  </si>
  <si>
    <t>工作量</t>
    <phoneticPr fontId="1" type="noConversion"/>
  </si>
  <si>
    <t>精雕机单元准备</t>
    <phoneticPr fontId="1" type="noConversion"/>
  </si>
  <si>
    <t>SRT项目</t>
    <phoneticPr fontId="1" type="noConversion"/>
  </si>
  <si>
    <t>项目</t>
    <phoneticPr fontId="1" type="noConversion"/>
  </si>
  <si>
    <t>学分</t>
    <phoneticPr fontId="1" type="noConversion"/>
  </si>
  <si>
    <t>项目</t>
    <phoneticPr fontId="1" type="noConversion"/>
  </si>
  <si>
    <t>创客语境下的社会化制造</t>
    <phoneticPr fontId="1" type="noConversion"/>
  </si>
  <si>
    <t>基于TEDx组织的校园创新文化及项目分享平台</t>
    <phoneticPr fontId="1" type="noConversion"/>
  </si>
  <si>
    <t>极限学习过程实践案例研究</t>
    <phoneticPr fontId="1" type="noConversion"/>
  </si>
  <si>
    <t>中日创客（maker）文化比较</t>
    <phoneticPr fontId="1" type="noConversion"/>
  </si>
  <si>
    <t>协作数据挖掘</t>
    <phoneticPr fontId="1" type="noConversion"/>
  </si>
  <si>
    <t>小计</t>
    <phoneticPr fontId="1" type="noConversion"/>
  </si>
  <si>
    <t>科技赛事及创新</t>
    <phoneticPr fontId="1" type="noConversion"/>
  </si>
  <si>
    <t>教学准备工作量</t>
    <phoneticPr fontId="1" type="noConversion"/>
  </si>
  <si>
    <t>服务工作量</t>
    <phoneticPr fontId="1" type="noConversion"/>
  </si>
  <si>
    <t>国培班精雕单元（一天型）</t>
    <phoneticPr fontId="1" type="noConversion"/>
  </si>
  <si>
    <t>天数</t>
    <phoneticPr fontId="1" type="noConversion"/>
  </si>
  <si>
    <t>学时</t>
    <phoneticPr fontId="1" type="noConversion"/>
  </si>
  <si>
    <t>学生数</t>
    <phoneticPr fontId="1" type="noConversion"/>
  </si>
  <si>
    <t>系数</t>
    <phoneticPr fontId="1" type="noConversion"/>
  </si>
  <si>
    <t>金工实验室副主任</t>
    <phoneticPr fontId="1" type="noConversion"/>
  </si>
  <si>
    <t>创新部部长助理</t>
    <phoneticPr fontId="1" type="noConversion"/>
  </si>
  <si>
    <t>网络管理员（中心网站）</t>
    <phoneticPr fontId="1" type="noConversion"/>
  </si>
  <si>
    <t>项目</t>
    <phoneticPr fontId="1" type="noConversion"/>
  </si>
  <si>
    <t>其他：培训教学</t>
    <phoneticPr fontId="1" type="noConversion"/>
  </si>
  <si>
    <t>暑期工程训练（精雕单元）</t>
    <phoneticPr fontId="1" type="noConversion"/>
  </si>
  <si>
    <t>秋季工程训练（精雕单元）</t>
    <phoneticPr fontId="1" type="noConversion"/>
  </si>
  <si>
    <t>制造工程体验（精雕单元）</t>
    <phoneticPr fontId="1" type="noConversion"/>
  </si>
  <si>
    <t>基地建设相关工作量</t>
    <phoneticPr fontId="1" type="noConversion"/>
  </si>
  <si>
    <t>精雕单元（一天型）</t>
    <phoneticPr fontId="1" type="noConversion"/>
  </si>
  <si>
    <t>精雕单元（半天型）</t>
    <phoneticPr fontId="1" type="noConversion"/>
  </si>
  <si>
    <t>中美绿色电子大赛</t>
    <phoneticPr fontId="1" type="noConversion"/>
  </si>
  <si>
    <t>中美创客大赛</t>
    <phoneticPr fontId="1" type="noConversion"/>
  </si>
  <si>
    <t>创客日及创客论坛</t>
    <phoneticPr fontId="1" type="noConversion"/>
  </si>
  <si>
    <t>罗克韦尔汽车线</t>
    <phoneticPr fontId="1" type="noConversion"/>
  </si>
  <si>
    <t>创客空间建设调研</t>
    <phoneticPr fontId="1" type="noConversion"/>
  </si>
  <si>
    <t>创客空间活动</t>
    <phoneticPr fontId="1" type="noConversion"/>
  </si>
  <si>
    <t>精雕机实验室</t>
    <phoneticPr fontId="1" type="noConversion"/>
  </si>
  <si>
    <t>编写拍摄制作电教片工作量</t>
    <phoneticPr fontId="1" type="noConversion"/>
  </si>
  <si>
    <t>虚拟仿真实验中心-编写</t>
    <phoneticPr fontId="1" type="noConversion"/>
  </si>
  <si>
    <t>字数</t>
    <phoneticPr fontId="1" type="noConversion"/>
  </si>
  <si>
    <t>实拍时间</t>
    <phoneticPr fontId="1" type="noConversion"/>
  </si>
  <si>
    <t>虚拟仿真实验中心-制作</t>
    <phoneticPr fontId="1" type="noConversion"/>
  </si>
  <si>
    <t>精雕机-拍摄</t>
    <phoneticPr fontId="1" type="noConversion"/>
  </si>
  <si>
    <t>精雕机-剪辑</t>
    <phoneticPr fontId="1" type="noConversion"/>
  </si>
  <si>
    <t>创客交叉融合空间-拍摄</t>
    <phoneticPr fontId="1" type="noConversion"/>
  </si>
  <si>
    <t>创客交叉融合空间-制作</t>
    <phoneticPr fontId="1" type="noConversion"/>
  </si>
  <si>
    <t>北京市第三届工程训练大赛-拍摄</t>
    <phoneticPr fontId="1" type="noConversion"/>
  </si>
  <si>
    <t>北京市第三届工程训练大赛-制作</t>
    <phoneticPr fontId="1" type="noConversion"/>
  </si>
  <si>
    <t>自行车工坊建设</t>
    <phoneticPr fontId="1" type="noConversion"/>
  </si>
  <si>
    <t>片长</t>
  </si>
  <si>
    <t>总计</t>
  </si>
  <si>
    <r>
      <t>2014</t>
    </r>
    <r>
      <rPr>
        <b/>
        <sz val="11"/>
        <color theme="1"/>
        <rFont val="宋体"/>
        <family val="2"/>
        <charset val="134"/>
      </rPr>
      <t>年度工作考核</t>
    </r>
  </si>
  <si>
    <t>团队数</t>
  </si>
  <si>
    <t>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</si>
</sst>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Libian SC Regular"/>
      <family val="2"/>
    </font>
    <font>
      <sz val="11"/>
      <color theme="1"/>
      <name val="宋体"/>
      <family val="2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b/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tabSelected="1" workbookViewId="0">
      <selection activeCell="D24" sqref="D24"/>
    </sheetView>
  </sheetViews>
  <sheetFormatPr baseColWidth="10" defaultColWidth="8.83203125" defaultRowHeight="14" x14ac:dyDescent="0"/>
  <cols>
    <col min="2" max="2" width="29.6640625" bestFit="1" customWidth="1"/>
    <col min="3" max="3" width="13.1640625" customWidth="1"/>
    <col min="4" max="4" width="14.83203125" customWidth="1"/>
  </cols>
  <sheetData>
    <row r="1" spans="2:7">
      <c r="B1" s="5" t="s">
        <v>58</v>
      </c>
      <c r="C1" s="5"/>
      <c r="D1" s="5"/>
      <c r="E1" s="5"/>
      <c r="F1" s="4" t="s">
        <v>57</v>
      </c>
      <c r="G1">
        <f>G2+G10+G18+G25+G30+G41+G48+G54</f>
        <v>1573.5</v>
      </c>
    </row>
    <row r="2" spans="2:7">
      <c r="B2" s="2" t="s">
        <v>3</v>
      </c>
      <c r="C2" s="2"/>
      <c r="D2" s="2"/>
      <c r="E2" s="2"/>
      <c r="F2" t="s">
        <v>17</v>
      </c>
      <c r="G2">
        <f>SUM(G4:G8)</f>
        <v>498</v>
      </c>
    </row>
    <row r="3" spans="2:7">
      <c r="B3" t="s">
        <v>9</v>
      </c>
      <c r="C3" t="s">
        <v>0</v>
      </c>
      <c r="D3" t="s">
        <v>1</v>
      </c>
      <c r="E3" t="s">
        <v>2</v>
      </c>
      <c r="F3" t="s">
        <v>5</v>
      </c>
      <c r="G3" t="s">
        <v>6</v>
      </c>
    </row>
    <row r="4" spans="2:7">
      <c r="B4" t="s">
        <v>4</v>
      </c>
      <c r="C4">
        <v>5</v>
      </c>
      <c r="F4">
        <v>10</v>
      </c>
      <c r="G4">
        <f>C4*F4</f>
        <v>50</v>
      </c>
    </row>
    <row r="5" spans="2:7">
      <c r="B5" t="s">
        <v>31</v>
      </c>
      <c r="C5">
        <v>25</v>
      </c>
      <c r="F5">
        <v>14</v>
      </c>
      <c r="G5">
        <f>C5*F5</f>
        <v>350</v>
      </c>
    </row>
    <row r="6" spans="2:7">
      <c r="B6" t="s">
        <v>7</v>
      </c>
      <c r="G6">
        <v>8</v>
      </c>
    </row>
    <row r="7" spans="2:7">
      <c r="B7" t="s">
        <v>32</v>
      </c>
      <c r="C7">
        <v>3</v>
      </c>
      <c r="F7">
        <v>14</v>
      </c>
      <c r="G7">
        <f>C7*F7</f>
        <v>42</v>
      </c>
    </row>
    <row r="8" spans="2:7">
      <c r="B8" t="s">
        <v>33</v>
      </c>
      <c r="C8">
        <v>6</v>
      </c>
      <c r="F8">
        <v>8</v>
      </c>
      <c r="G8">
        <f>C8*F8</f>
        <v>48</v>
      </c>
    </row>
    <row r="10" spans="2:7">
      <c r="B10" s="2" t="s">
        <v>8</v>
      </c>
      <c r="C10" s="2"/>
      <c r="D10" s="2"/>
      <c r="E10" s="2"/>
      <c r="F10" t="s">
        <v>17</v>
      </c>
      <c r="G10">
        <f>SUM(G12:G16)</f>
        <v>200</v>
      </c>
    </row>
    <row r="11" spans="2:7">
      <c r="B11" t="s">
        <v>11</v>
      </c>
      <c r="C11" t="s">
        <v>10</v>
      </c>
      <c r="D11" t="s">
        <v>1</v>
      </c>
      <c r="E11" t="s">
        <v>2</v>
      </c>
      <c r="F11" t="s">
        <v>5</v>
      </c>
      <c r="G11" t="s">
        <v>6</v>
      </c>
    </row>
    <row r="12" spans="2:7">
      <c r="B12" t="s">
        <v>12</v>
      </c>
      <c r="C12">
        <v>1</v>
      </c>
      <c r="F12">
        <v>40</v>
      </c>
      <c r="G12">
        <f>C12*F12</f>
        <v>40</v>
      </c>
    </row>
    <row r="13" spans="2:7">
      <c r="B13" t="s">
        <v>13</v>
      </c>
      <c r="C13">
        <v>1</v>
      </c>
      <c r="F13">
        <v>40</v>
      </c>
      <c r="G13">
        <f t="shared" ref="G13:G16" si="0">C13*F13</f>
        <v>40</v>
      </c>
    </row>
    <row r="14" spans="2:7">
      <c r="B14" t="s">
        <v>14</v>
      </c>
      <c r="C14">
        <v>1</v>
      </c>
      <c r="F14">
        <v>40</v>
      </c>
      <c r="G14">
        <f t="shared" si="0"/>
        <v>40</v>
      </c>
    </row>
    <row r="15" spans="2:7">
      <c r="B15" t="s">
        <v>15</v>
      </c>
      <c r="C15">
        <v>1</v>
      </c>
      <c r="F15">
        <v>40</v>
      </c>
      <c r="G15">
        <f t="shared" si="0"/>
        <v>40</v>
      </c>
    </row>
    <row r="16" spans="2:7">
      <c r="B16" t="s">
        <v>16</v>
      </c>
      <c r="C16">
        <v>1</v>
      </c>
      <c r="F16">
        <v>40</v>
      </c>
      <c r="G16">
        <f t="shared" si="0"/>
        <v>40</v>
      </c>
    </row>
    <row r="18" spans="2:7">
      <c r="B18" s="1" t="s">
        <v>18</v>
      </c>
      <c r="F18" t="s">
        <v>17</v>
      </c>
      <c r="G18">
        <f>SUM(G20:G22)</f>
        <v>208</v>
      </c>
    </row>
    <row r="19" spans="2:7" ht="17">
      <c r="B19" t="s">
        <v>9</v>
      </c>
      <c r="C19" s="4" t="s">
        <v>59</v>
      </c>
      <c r="D19" s="3" t="s">
        <v>60</v>
      </c>
      <c r="E19" t="s">
        <v>2</v>
      </c>
      <c r="F19" t="s">
        <v>5</v>
      </c>
      <c r="G19" t="s">
        <v>6</v>
      </c>
    </row>
    <row r="20" spans="2:7">
      <c r="B20" t="s">
        <v>37</v>
      </c>
      <c r="C20">
        <v>4</v>
      </c>
      <c r="F20">
        <v>32</v>
      </c>
      <c r="G20">
        <f>C20*F20</f>
        <v>128</v>
      </c>
    </row>
    <row r="21" spans="2:7">
      <c r="B21" t="s">
        <v>38</v>
      </c>
      <c r="D21">
        <v>2</v>
      </c>
      <c r="F21">
        <v>8</v>
      </c>
      <c r="G21" s="4">
        <f>D21*F21</f>
        <v>16</v>
      </c>
    </row>
    <row r="22" spans="2:7">
      <c r="B22" t="s">
        <v>39</v>
      </c>
      <c r="D22">
        <v>8</v>
      </c>
      <c r="F22">
        <v>8</v>
      </c>
      <c r="G22">
        <f>D22*F22</f>
        <v>64</v>
      </c>
    </row>
    <row r="23" spans="2:7">
      <c r="B23" t="s">
        <v>42</v>
      </c>
      <c r="D23">
        <v>1.5</v>
      </c>
      <c r="F23">
        <v>8</v>
      </c>
      <c r="G23">
        <f>D23*F23</f>
        <v>12</v>
      </c>
    </row>
    <row r="25" spans="2:7">
      <c r="B25" s="2" t="s">
        <v>19</v>
      </c>
      <c r="C25" s="2"/>
      <c r="D25" s="2"/>
      <c r="E25" s="2"/>
      <c r="F25" t="s">
        <v>17</v>
      </c>
      <c r="G25">
        <f>SUM(G27:G28)</f>
        <v>240</v>
      </c>
    </row>
    <row r="26" spans="2:7">
      <c r="B26" t="s">
        <v>9</v>
      </c>
      <c r="C26" t="s">
        <v>0</v>
      </c>
      <c r="D26" t="s">
        <v>1</v>
      </c>
      <c r="E26" t="s">
        <v>2</v>
      </c>
      <c r="F26" t="s">
        <v>5</v>
      </c>
      <c r="G26" t="s">
        <v>6</v>
      </c>
    </row>
    <row r="27" spans="2:7">
      <c r="B27" t="s">
        <v>36</v>
      </c>
      <c r="D27">
        <v>4</v>
      </c>
      <c r="F27">
        <v>20</v>
      </c>
      <c r="G27">
        <f>D27*F27</f>
        <v>80</v>
      </c>
    </row>
    <row r="28" spans="2:7">
      <c r="B28" t="s">
        <v>35</v>
      </c>
      <c r="D28">
        <v>8</v>
      </c>
      <c r="F28">
        <v>20</v>
      </c>
      <c r="G28">
        <f>D28*F28</f>
        <v>160</v>
      </c>
    </row>
    <row r="30" spans="2:7">
      <c r="B30" s="2" t="s">
        <v>44</v>
      </c>
      <c r="C30" s="2"/>
      <c r="D30" s="2"/>
      <c r="E30" s="2"/>
      <c r="F30" t="s">
        <v>17</v>
      </c>
      <c r="G30">
        <f>SUM(G34:G35)</f>
        <v>73.5</v>
      </c>
    </row>
    <row r="31" spans="2:7" ht="17">
      <c r="B31" t="s">
        <v>9</v>
      </c>
      <c r="C31" t="s">
        <v>46</v>
      </c>
      <c r="D31" t="s">
        <v>47</v>
      </c>
      <c r="E31" s="3" t="s">
        <v>56</v>
      </c>
      <c r="F31" t="s">
        <v>5</v>
      </c>
      <c r="G31" t="s">
        <v>6</v>
      </c>
    </row>
    <row r="32" spans="2:7">
      <c r="B32" t="s">
        <v>49</v>
      </c>
      <c r="D32">
        <v>8</v>
      </c>
      <c r="F32">
        <v>2</v>
      </c>
      <c r="G32">
        <f>D32*F32</f>
        <v>16</v>
      </c>
    </row>
    <row r="33" spans="2:7">
      <c r="B33" t="s">
        <v>50</v>
      </c>
      <c r="E33">
        <v>2</v>
      </c>
      <c r="F33">
        <v>2</v>
      </c>
      <c r="G33">
        <f>E33*F33</f>
        <v>4</v>
      </c>
    </row>
    <row r="34" spans="2:7">
      <c r="B34" t="s">
        <v>45</v>
      </c>
      <c r="C34">
        <v>3500</v>
      </c>
      <c r="F34">
        <v>1.4999999999999999E-2</v>
      </c>
      <c r="G34">
        <f>C34*F34</f>
        <v>52.5</v>
      </c>
    </row>
    <row r="35" spans="2:7">
      <c r="B35" t="s">
        <v>48</v>
      </c>
      <c r="E35">
        <v>10.5</v>
      </c>
      <c r="F35">
        <v>2</v>
      </c>
      <c r="G35">
        <f>E35*F35</f>
        <v>21</v>
      </c>
    </row>
    <row r="36" spans="2:7">
      <c r="B36" t="s">
        <v>51</v>
      </c>
      <c r="D36">
        <v>16</v>
      </c>
      <c r="F36">
        <v>2</v>
      </c>
      <c r="G36">
        <f>D36*F36</f>
        <v>32</v>
      </c>
    </row>
    <row r="37" spans="2:7">
      <c r="B37" t="s">
        <v>52</v>
      </c>
      <c r="E37">
        <v>4</v>
      </c>
      <c r="F37">
        <v>2</v>
      </c>
      <c r="G37">
        <f>E37*F37</f>
        <v>8</v>
      </c>
    </row>
    <row r="38" spans="2:7">
      <c r="B38" t="s">
        <v>53</v>
      </c>
      <c r="D38">
        <v>16</v>
      </c>
      <c r="F38">
        <v>2</v>
      </c>
      <c r="G38">
        <f>D38*F38</f>
        <v>32</v>
      </c>
    </row>
    <row r="39" spans="2:7">
      <c r="B39" t="s">
        <v>54</v>
      </c>
      <c r="E39">
        <v>5</v>
      </c>
      <c r="F39">
        <v>2</v>
      </c>
      <c r="G39">
        <f>E39*F39</f>
        <v>10</v>
      </c>
    </row>
    <row r="41" spans="2:7">
      <c r="B41" s="2" t="s">
        <v>34</v>
      </c>
      <c r="C41" s="2"/>
      <c r="D41" s="2"/>
      <c r="E41" s="2"/>
      <c r="F41" t="s">
        <v>17</v>
      </c>
      <c r="G41">
        <f>SUM(G43:G45)</f>
        <v>100</v>
      </c>
    </row>
    <row r="42" spans="2:7">
      <c r="B42" t="s">
        <v>9</v>
      </c>
      <c r="C42" t="s">
        <v>0</v>
      </c>
      <c r="D42" t="s">
        <v>1</v>
      </c>
      <c r="E42" t="s">
        <v>2</v>
      </c>
      <c r="F42" t="s">
        <v>5</v>
      </c>
      <c r="G42" t="s">
        <v>6</v>
      </c>
    </row>
    <row r="43" spans="2:7">
      <c r="B43" t="s">
        <v>43</v>
      </c>
      <c r="C43">
        <v>8</v>
      </c>
      <c r="F43">
        <v>8</v>
      </c>
      <c r="G43">
        <f>C43*F43</f>
        <v>64</v>
      </c>
    </row>
    <row r="44" spans="2:7">
      <c r="B44" t="s">
        <v>40</v>
      </c>
      <c r="C44">
        <v>3</v>
      </c>
      <c r="F44">
        <v>8</v>
      </c>
      <c r="G44">
        <f>C44*F44</f>
        <v>24</v>
      </c>
    </row>
    <row r="45" spans="2:7">
      <c r="B45" t="s">
        <v>41</v>
      </c>
      <c r="C45">
        <v>8</v>
      </c>
      <c r="F45">
        <v>8</v>
      </c>
      <c r="G45">
        <v>12</v>
      </c>
    </row>
    <row r="46" spans="2:7">
      <c r="B46" t="s">
        <v>55</v>
      </c>
      <c r="C46">
        <v>2</v>
      </c>
      <c r="F46">
        <v>8</v>
      </c>
      <c r="G46">
        <v>0</v>
      </c>
    </row>
    <row r="48" spans="2:7">
      <c r="B48" s="2" t="s">
        <v>20</v>
      </c>
      <c r="C48" s="2"/>
      <c r="D48" s="2"/>
      <c r="E48" s="2"/>
      <c r="F48" t="s">
        <v>17</v>
      </c>
      <c r="G48">
        <f>SUM(G50:G52)</f>
        <v>230</v>
      </c>
    </row>
    <row r="49" spans="2:7">
      <c r="B49" t="s">
        <v>9</v>
      </c>
      <c r="G49" t="s">
        <v>6</v>
      </c>
    </row>
    <row r="50" spans="2:7">
      <c r="B50" t="s">
        <v>27</v>
      </c>
      <c r="G50">
        <v>150</v>
      </c>
    </row>
    <row r="51" spans="2:7">
      <c r="B51" t="s">
        <v>26</v>
      </c>
      <c r="G51">
        <v>0</v>
      </c>
    </row>
    <row r="52" spans="2:7">
      <c r="B52" t="s">
        <v>28</v>
      </c>
      <c r="G52">
        <v>80</v>
      </c>
    </row>
    <row r="54" spans="2:7">
      <c r="B54" s="2" t="s">
        <v>30</v>
      </c>
      <c r="C54" s="2"/>
      <c r="D54" s="2"/>
      <c r="E54" s="2"/>
      <c r="F54" t="s">
        <v>17</v>
      </c>
      <c r="G54">
        <f>SUM(G56:G58)</f>
        <v>24</v>
      </c>
    </row>
    <row r="55" spans="2:7">
      <c r="B55" t="s">
        <v>29</v>
      </c>
      <c r="C55" t="s">
        <v>22</v>
      </c>
      <c r="D55" t="s">
        <v>23</v>
      </c>
      <c r="E55" t="s">
        <v>24</v>
      </c>
      <c r="F55" t="s">
        <v>25</v>
      </c>
      <c r="G55" t="s">
        <v>6</v>
      </c>
    </row>
    <row r="56" spans="2:7">
      <c r="B56" t="s">
        <v>21</v>
      </c>
      <c r="C56">
        <v>2</v>
      </c>
      <c r="E56">
        <v>40</v>
      </c>
      <c r="F56">
        <v>12</v>
      </c>
      <c r="G56">
        <f>C56*F56</f>
        <v>24</v>
      </c>
    </row>
  </sheetData>
  <mergeCells count="8">
    <mergeCell ref="B1:E1"/>
    <mergeCell ref="B2:E2"/>
    <mergeCell ref="B10:E10"/>
    <mergeCell ref="B54:E54"/>
    <mergeCell ref="B48:E48"/>
    <mergeCell ref="B25:E25"/>
    <mergeCell ref="B41:E41"/>
    <mergeCell ref="B30:E30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王德宇</dc:creator>
  <cp:lastModifiedBy>Woody 德宇 Wang 王</cp:lastModifiedBy>
  <dcterms:created xsi:type="dcterms:W3CDTF">2015-01-07T08:30:43Z</dcterms:created>
  <dcterms:modified xsi:type="dcterms:W3CDTF">2015-01-07T10:55:48Z</dcterms:modified>
</cp:coreProperties>
</file>