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iCenterStudio/Downloads/"/>
    </mc:Choice>
  </mc:AlternateContent>
  <bookViews>
    <workbookView xWindow="0" yWindow="460" windowWidth="43520" windowHeight="26720" tabRatio="500"/>
  </bookViews>
  <sheets>
    <sheet name="Keynotes and panel" sheetId="1" r:id="rId1"/>
    <sheet name="result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2" l="1"/>
  <c r="G13" i="2"/>
  <c r="G11" i="2"/>
  <c r="G10" i="2"/>
  <c r="G4" i="2"/>
  <c r="G3" i="2"/>
  <c r="G2" i="2"/>
  <c r="G35" i="1"/>
  <c r="G34" i="1"/>
  <c r="G32" i="1"/>
  <c r="G31" i="1"/>
  <c r="G25" i="1"/>
  <c r="G24" i="1"/>
  <c r="G23" i="1"/>
</calcChain>
</file>

<file path=xl/sharedStrings.xml><?xml version="1.0" encoding="utf-8"?>
<sst xmlns="http://schemas.openxmlformats.org/spreadsheetml/2006/main" count="463" uniqueCount="181">
  <si>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</si>
  <si>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</si>
  <si>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</si>
  <si>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</si>
  <si>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</si>
  <si>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</si>
  <si>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</si>
  <si>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</si>
  <si>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</si>
  <si>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</si>
  <si>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</si>
  <si>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</si>
  <si>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</si>
  <si>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</si>
  <si>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</si>
  <si>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</si>
  <si>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</si>
  <si>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</si>
  <si>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</si>
  <si>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ArisKnight</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</si>
  <si>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</si>
  <si>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</si>
  <si>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</si>
  <si>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</si>
  <si>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</si>
  <si>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</si>
  <si>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</si>
  <si>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</si>
  <si>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</si>
  <si>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</si>
  <si>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</si>
  <si>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</si>
  <si>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</si>
  <si>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</si>
  <si>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</si>
  <si>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Alexandru</t>
  </si>
  <si>
    <t>Grigoras</t>
  </si>
  <si>
    <t>Shanghai, China</t>
  </si>
  <si>
    <t>Romanian (I have Chinese Residence Permit)</t>
  </si>
  <si>
    <t>18701828902</t>
  </si>
  <si>
    <t>Director of NYU Shanghai HackShanghai</t>
  </si>
  <si>
    <t>Software Development</t>
  </si>
  <si>
    <t>HackShanghai and hackathons in China</t>
  </si>
  <si>
    <t>Tomer</t>
  </si>
  <si>
    <t>Dean</t>
  </si>
  <si>
    <t>Tel-Aviv, Israel</t>
  </si>
  <si>
    <t>US / Israel / Greek</t>
  </si>
  <si>
    <t>+972 547629364</t>
  </si>
  <si>
    <t>Technology, Tech, Fashion</t>
  </si>
  <si>
    <t>Workshops for programming (Web), creating new products, launching startups</t>
  </si>
  <si>
    <t>Arisknight</t>
  </si>
  <si>
    <t>French Friend of Steve Austin</t>
  </si>
  <si>
    <t>Education</t>
  </si>
  <si>
    <t>Education and technology in Africa</t>
  </si>
  <si>
    <t>no</t>
  </si>
  <si>
    <t>Steve Austin</t>
  </si>
  <si>
    <t xml:space="preserve">Steve </t>
  </si>
  <si>
    <t>Austin</t>
  </si>
  <si>
    <t>San Francisco</t>
  </si>
  <si>
    <t>yes</t>
  </si>
  <si>
    <t xml:space="preserve">Alex </t>
  </si>
  <si>
    <t>Cureton-Griffiths</t>
  </si>
  <si>
    <t>Shenzhen</t>
  </si>
  <si>
    <t>China</t>
  </si>
  <si>
    <t>suggested by mitch altman</t>
  </si>
  <si>
    <t>Education Programs for Space Exploration</t>
  </si>
  <si>
    <t>SpaceGAMBIT, an educational program for kids for space exploration</t>
  </si>
  <si>
    <t xml:space="preserve">Shawn </t>
  </si>
  <si>
    <t>Glasper</t>
  </si>
  <si>
    <t>Chicago, USA</t>
  </si>
  <si>
    <t>6168263854</t>
  </si>
  <si>
    <t>Business Manager</t>
  </si>
  <si>
    <t>Technology, Data, Market Impact</t>
  </si>
  <si>
    <t>Valuation of stock/startups, accurate advice for students and educators on how to evaluate how much value they can get from VCs and investors, as well as what you need for a MVP</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</si>
  <si>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</si>
  <si>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</si>
  <si>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</si>
  <si>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</si>
  <si>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</si>
  <si>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</si>
  <si>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</si>
  <si>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</si>
  <si>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 xml:space="preserve">Olivier </t>
  </si>
  <si>
    <t>Marin</t>
  </si>
  <si>
    <t>Shanghai</t>
  </si>
  <si>
    <t>Professor of CSE at NYU Shanghai</t>
  </si>
  <si>
    <t>Big Data</t>
  </si>
  <si>
    <t>Nir</t>
  </si>
  <si>
    <t>Benita</t>
  </si>
  <si>
    <t>Tel Aviv, Israel</t>
  </si>
  <si>
    <t>Romanian and Israeli</t>
  </si>
  <si>
    <t>+972 524830162</t>
  </si>
  <si>
    <t>Technology, Maker Culture &amp; Open Source Software</t>
  </si>
  <si>
    <t>In a month from now, a DIY electronic device will be presented in the Jerusalem Museum of Science. I would gladly speak to how I believe DIY electronics will shape the future of man kind</t>
  </si>
  <si>
    <t>Nick</t>
  </si>
  <si>
    <t>Sahler</t>
  </si>
  <si>
    <t>Jersey City, New Jersey - United States of America</t>
  </si>
  <si>
    <t>United States</t>
  </si>
  <si>
    <t>9082559951</t>
  </si>
  <si>
    <t>Programmer</t>
  </si>
  <si>
    <t>Virtual Reality, Civic Tech, The Open Web</t>
  </si>
  <si>
    <t>Virtual reality and the open web as tools for broadening access to education.</t>
  </si>
  <si>
    <t>Mitch</t>
  </si>
  <si>
    <t>Altman</t>
  </si>
  <si>
    <t>Hacker Movement</t>
  </si>
  <si>
    <t>Ben Koo</t>
  </si>
  <si>
    <t>Tudor</t>
  </si>
  <si>
    <t>Tarlev</t>
  </si>
  <si>
    <t>Amsterdam</t>
  </si>
  <si>
    <t>Netherlands</t>
  </si>
  <si>
    <t>Evangelism, Open hardware, software, design. Integrate all of this to allow many designs to come together. Artificial intelligence community.</t>
  </si>
  <si>
    <t>Shuai</t>
  </si>
  <si>
    <t>Tianlong</t>
  </si>
  <si>
    <t>Crowd learning and sourcing</t>
  </si>
  <si>
    <t xml:space="preserve">Lily </t>
  </si>
  <si>
    <t>Lou</t>
  </si>
  <si>
    <t>GM of China Development Fund</t>
  </si>
  <si>
    <t>Smart Cities</t>
  </si>
  <si>
    <t>Bart</t>
  </si>
  <si>
    <t>Eddy</t>
  </si>
  <si>
    <t>Detroit</t>
  </si>
  <si>
    <t xml:space="preserve">Founder of Detroit Maker Community - </t>
  </si>
  <si>
    <t>Programs bringing kids, college students, MBAs on maker projects.</t>
  </si>
  <si>
    <t>Woody</t>
  </si>
  <si>
    <t>Wei</t>
  </si>
  <si>
    <t>Tecent QQ Product Manager</t>
  </si>
  <si>
    <t>anything</t>
  </si>
  <si>
    <t>Jerry</t>
  </si>
  <si>
    <t>Liu</t>
  </si>
  <si>
    <t>Founder of Dobot</t>
  </si>
  <si>
    <t>realistic robotic projects that makers than access easily</t>
  </si>
  <si>
    <t>Jeff</t>
  </si>
  <si>
    <t>Yu</t>
  </si>
  <si>
    <t>Beijing</t>
  </si>
  <si>
    <t>CEO of Turing Robot</t>
  </si>
  <si>
    <t>Artificial intelligence, personal robotics, robotic operating systems</t>
  </si>
  <si>
    <t>Zimmer</t>
  </si>
  <si>
    <t>Barnes</t>
  </si>
  <si>
    <t>Hacker in Residence Tsinghua University</t>
  </si>
  <si>
    <t>Woody/Ben/AK</t>
  </si>
  <si>
    <t xml:space="preserve">Ira </t>
  </si>
  <si>
    <t>Winder</t>
  </si>
  <si>
    <t>Cambridge</t>
  </si>
  <si>
    <t xml:space="preserve">Research Scientist 
   in the Changing 
   Places Group at 
MIT Media Lab. </t>
  </si>
  <si>
    <t>http://cp.media.mit.edu/city-simulation/</t>
  </si>
  <si>
    <t>We develop simulation systems that can predict and quantify the potential impact of disruptive technologies within new and existing cities. We place a special emphasis on augmented reality decision support systems (ARDSS) that facilitate non-expert stakeholder collaboration within complex urban environments.</t>
  </si>
  <si>
    <t>Zhou</t>
  </si>
  <si>
    <t>Rong</t>
  </si>
  <si>
    <t>Tsinghua Professor in Architecture</t>
  </si>
  <si>
    <t>Architecture of emerging cities</t>
  </si>
  <si>
    <t>David</t>
  </si>
  <si>
    <t>Li</t>
  </si>
  <si>
    <t>Developer Evangelist</t>
  </si>
  <si>
    <t>Landscape of hacker movement in China</t>
  </si>
  <si>
    <t>International Forum on Makers and Education 2015</t>
    <phoneticPr fontId="9" type="noConversion"/>
  </si>
  <si>
    <t>2015国际创客与教育论坛</t>
    <rPh sb="4" eb="5">
      <t>guo ji chuagn ke yu jiao yu lun tan</t>
    </rPh>
    <phoneticPr fontId="9" type="noConversion"/>
  </si>
  <si>
    <t>Mitch Altman</t>
    <phoneticPr fontId="9" type="noConversion"/>
  </si>
  <si>
    <t>Panels</t>
    <phoneticPr fontId="9" type="noConversion"/>
  </si>
  <si>
    <t>Architecture</t>
    <phoneticPr fontId="9" type="noConversion"/>
  </si>
  <si>
    <t>An Intelligent System of Maker Culture and Education, Integrated</t>
    <phoneticPr fontId="9" type="noConversion"/>
  </si>
  <si>
    <t>创客文化与教育交融的智慧系统</t>
    <rPh sb="0" eb="1">
      <t>chuang ke wen hua yu</t>
    </rPh>
    <rPh sb="5" eb="6">
      <t>jiao yu</t>
    </rPh>
    <rPh sb="7" eb="8">
      <t>jiao rong</t>
    </rPh>
    <rPh sb="9" eb="10">
      <t>de</t>
    </rPh>
    <rPh sb="10" eb="11">
      <t>zhi hui</t>
    </rPh>
    <phoneticPr fontId="9" type="noConversion"/>
  </si>
  <si>
    <t>Law</t>
    <phoneticPr fontId="9" type="noConversion"/>
  </si>
  <si>
    <t>法则</t>
    <rPh sb="0" eb="1">
      <t>fa ze</t>
    </rPh>
    <phoneticPr fontId="9" type="noConversion"/>
  </si>
  <si>
    <t>架构</t>
    <rPh sb="0" eb="1">
      <t>jia gou</t>
    </rPh>
    <phoneticPr fontId="9" type="noConversion"/>
  </si>
  <si>
    <t>Market</t>
    <phoneticPr fontId="9" type="noConversion"/>
  </si>
  <si>
    <t>Norm</t>
    <phoneticPr fontId="9" type="noConversion"/>
  </si>
  <si>
    <t>文化</t>
    <rPh sb="0" eb="1">
      <t>wen hua</t>
    </rPh>
    <phoneticPr fontId="9" type="noConversion"/>
  </si>
  <si>
    <t>市场</t>
    <rPh sb="0" eb="1">
      <t>shi chang</t>
    </rPh>
    <phoneticPr fontId="9" type="noConversion"/>
  </si>
  <si>
    <t>Luo</t>
    <phoneticPr fontId="9" type="noConversion"/>
  </si>
  <si>
    <t>Jerry Liu, Dobot</t>
    <phoneticPr fontId="9" type="noConversion"/>
  </si>
  <si>
    <t>Lily Luo, Chn Dev Fund</t>
    <phoneticPr fontId="9" type="noConversion"/>
  </si>
  <si>
    <t>Shuai Tianlong, Lawyer</t>
    <phoneticPr fontId="9" type="noConversion"/>
  </si>
  <si>
    <t>Keynote Speeches</t>
    <phoneticPr fontId="9" type="noConversion"/>
  </si>
  <si>
    <t>French friend of Mitch</t>
    <phoneticPr fontId="9" type="noConversion"/>
  </si>
  <si>
    <t>Cureton-Griffiths</t>
    <phoneticPr fontId="9" type="noConversion"/>
  </si>
  <si>
    <t>Alex Cureton-Griffiths, space program</t>
    <phoneticPr fontId="9" type="noConversion"/>
  </si>
  <si>
    <t>Steve Austin</t>
    <phoneticPr fontId="9" type="noConversion"/>
  </si>
  <si>
    <t>Shawn Glasper</t>
    <phoneticPr fontId="9" type="noConversion"/>
  </si>
  <si>
    <t>Zimmer Barnes</t>
    <phoneticPr fontId="9" type="noConversion"/>
  </si>
  <si>
    <t>Ira Winder</t>
    <phoneticPr fontId="9" type="noConversion"/>
  </si>
  <si>
    <t>David Li, MakerCollider</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</si>
</sst>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name val="Calibri"/>
    </font>
    <font>
      <b/>
      <sz val="11"/>
      <name val="Calibri"/>
    </font>
    <font>
      <u/>
      <sz val="11"/>
      <color rgb="FF0000FF"/>
      <name val="Calibri"/>
    </font>
    <font>
      <sz val="11"/>
      <name val="Calibri"/>
    </font>
    <font>
      <b/>
      <sz val="11"/>
      <name val="Calibri"/>
    </font>
    <font>
      <b/>
      <sz val="11"/>
      <color rgb="FF000000"/>
      <name val="Arial"/>
    </font>
    <font>
      <sz val="11"/>
      <color rgb="FF000000"/>
      <name val="Arial"/>
    </font>
    <font>
      <u/>
      <sz val="11"/>
      <color rgb="FF0000FF"/>
      <name val="Calibri"/>
    </font>
    <font>
      <sz val="9"/>
      <name val="Calibri"/>
    </font>
  </fonts>
  <fills count="6">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FFFFFF"/>
      </patternFill>
    </fill>
  </fills>
  <borders count="2">
    <border>
      <left/>
      <right/>
      <top/>
      <bottom/>
      <diagonal/>
    </border>
    <border>
      <left/>
      <right/>
      <top/>
      <bottom style="medium">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xf numFmtId="0" fontId="1" fillId="0" borderId="1" xfId="0" applyFont="1" applyBorder="1"/>
    <xf numFmtId="0" fontId="2" fillId="0" borderId="0" xfId="0" applyFont="1"/>
    <xf numFmtId="0" fontId="1" fillId="0" borderId="0" xfId="0" applyFont="1"/>
    <xf numFmtId="0" fontId="3" fillId="0" borderId="0" xfId="0" applyFont="1"/>
    <xf numFmtId="0" fontId="4" fillId="0" borderId="0" xfId="0" applyFont="1" applyAlignment="1"/>
    <xf numFmtId="0" fontId="1" fillId="0" borderId="0" xfId="0" applyFont="1" applyAlignment="1"/>
    <xf numFmtId="0" fontId="5" fillId="0" borderId="0" xfId="0" applyFont="1" applyAlignment="1"/>
    <xf numFmtId="0" fontId="4" fillId="0" borderId="0" xfId="0" applyFont="1" applyAlignment="1">
      <alignment wrapText="1"/>
    </xf>
    <xf numFmtId="0" fontId="6" fillId="2" borderId="0" xfId="0" applyFont="1" applyFill="1" applyAlignment="1">
      <alignment horizontal="left"/>
    </xf>
    <xf numFmtId="0" fontId="7" fillId="2" borderId="0" xfId="0" applyFont="1" applyFill="1" applyAlignment="1">
      <alignment horizontal="left" wrapText="1"/>
    </xf>
    <xf numFmtId="0" fontId="1" fillId="0" borderId="0" xfId="0" applyFont="1" applyAlignment="1">
      <alignment wrapText="1"/>
    </xf>
    <xf numFmtId="0" fontId="8" fillId="0" borderId="0" xfId="0" applyFont="1" applyAlignment="1"/>
    <xf numFmtId="0" fontId="0" fillId="0" borderId="0" xfId="0" applyFont="1" applyAlignment="1">
      <alignment horizontal="center"/>
    </xf>
    <xf numFmtId="0" fontId="0" fillId="0" borderId="0" xfId="0" applyFont="1" applyAlignment="1">
      <alignment horizontal="center"/>
    </xf>
    <xf numFmtId="0" fontId="7" fillId="2" borderId="0" xfId="0" applyFont="1" applyFill="1" applyAlignment="1">
      <alignment horizontal="left"/>
    </xf>
    <xf numFmtId="0" fontId="4" fillId="3" borderId="0" xfId="0" applyFont="1" applyFill="1" applyAlignment="1"/>
    <xf numFmtId="0" fontId="0" fillId="4" borderId="0" xfId="0" applyFont="1" applyFill="1" applyAlignment="1"/>
    <xf numFmtId="0" fontId="0" fillId="4" borderId="0" xfId="0" applyFont="1" applyFill="1" applyAlignment="1">
      <alignment horizontal="center"/>
    </xf>
    <xf numFmtId="0" fontId="0" fillId="4" borderId="0" xfId="0" applyFont="1" applyFill="1" applyAlignment="1">
      <alignment horizontal="center"/>
    </xf>
    <xf numFmtId="0" fontId="0" fillId="0" borderId="0" xfId="0" applyFont="1" applyFill="1" applyAlignment="1"/>
    <xf numFmtId="0" fontId="0" fillId="0" borderId="0" xfId="0" applyFont="1" applyFill="1" applyAlignment="1">
      <alignment horizontal="center"/>
    </xf>
    <xf numFmtId="0" fontId="0" fillId="0" borderId="0" xfId="0" applyFont="1" applyFill="1" applyAlignment="1">
      <alignment horizontal="center"/>
    </xf>
    <xf numFmtId="0" fontId="5" fillId="3" borderId="0" xfId="0" applyFont="1" applyFill="1" applyAlignment="1"/>
    <xf numFmtId="0" fontId="6" fillId="5" borderId="0" xfId="0" applyFont="1" applyFill="1" applyAlignment="1">
      <alignment horizontal="left"/>
    </xf>
    <xf numFmtId="0" fontId="2" fillId="3" borderId="0" xfId="0" applyFont="1"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zoomScale="150" zoomScaleNormal="150" zoomScalePageLayoutView="150" workbookViewId="0">
      <pane xSplit="2" ySplit="13" topLeftCell="C14" activePane="bottomRight" state="frozen"/>
      <selection pane="topRight" activeCell="C1" sqref="C1"/>
      <selection pane="bottomLeft" activeCell="A14" sqref="A14"/>
      <selection pane="bottomRight" activeCell="A47" sqref="A47"/>
    </sheetView>
  </sheetViews>
  <sheetFormatPr baseColWidth="10" defaultColWidth="15.1640625" defaultRowHeight="15" customHeight="1" x14ac:dyDescent="0.2"/>
  <cols>
    <col min="1" max="1" width="10.6640625" customWidth="1"/>
    <col min="2" max="2" width="9.83203125" customWidth="1"/>
    <col min="3" max="3" width="39.33203125" bestFit="1" customWidth="1"/>
    <col min="4" max="4" width="35.33203125" bestFit="1" customWidth="1"/>
    <col min="5" max="5" width="21.6640625" bestFit="1" customWidth="1"/>
    <col min="6" max="6" width="56.33203125" bestFit="1" customWidth="1"/>
    <col min="7" max="7" width="7.6640625" customWidth="1"/>
    <col min="8" max="8" width="32.33203125" customWidth="1"/>
    <col min="9" max="9" width="213.33203125" bestFit="1" customWidth="1"/>
    <col min="10" max="10" width="20" customWidth="1"/>
    <col min="11" max="20" width="7.6640625" customWidth="1"/>
  </cols>
  <sheetData>
    <row r="1" spans="2:8" ht="15" customHeight="1" x14ac:dyDescent="0.2">
      <c r="B1" s="21"/>
      <c r="C1" s="22" t="s">
        <v>154</v>
      </c>
      <c r="D1" s="22"/>
      <c r="E1" s="22"/>
      <c r="F1" s="22"/>
      <c r="G1" s="22"/>
      <c r="H1" s="21" t="s">
        <v>159</v>
      </c>
    </row>
    <row r="2" spans="2:8" ht="15" customHeight="1" x14ac:dyDescent="0.2">
      <c r="B2" s="21"/>
      <c r="C2" s="22" t="s">
        <v>155</v>
      </c>
      <c r="D2" s="22"/>
      <c r="E2" s="22"/>
      <c r="F2" s="22"/>
      <c r="G2" s="22"/>
      <c r="H2" s="21" t="s">
        <v>160</v>
      </c>
    </row>
    <row r="3" spans="2:8" ht="15" customHeight="1" x14ac:dyDescent="0.2">
      <c r="B3" s="18"/>
      <c r="C3" s="20" t="s">
        <v>172</v>
      </c>
      <c r="D3" s="20"/>
      <c r="E3" s="20"/>
      <c r="F3" s="20"/>
      <c r="G3" s="23"/>
      <c r="H3" s="21"/>
    </row>
    <row r="4" spans="2:8" ht="15" customHeight="1" x14ac:dyDescent="0.2">
      <c r="C4" s="14" t="s">
        <v>156</v>
      </c>
      <c r="D4" s="14"/>
      <c r="E4" s="14"/>
      <c r="F4" s="14"/>
      <c r="G4" s="14"/>
    </row>
    <row r="5" spans="2:8" ht="15" customHeight="1" x14ac:dyDescent="0.2">
      <c r="C5" s="14"/>
      <c r="D5" s="14"/>
      <c r="E5" s="14"/>
      <c r="F5" s="14"/>
      <c r="G5" s="14"/>
    </row>
    <row r="6" spans="2:8" ht="15" customHeight="1" x14ac:dyDescent="0.2">
      <c r="C6" s="14" t="s">
        <v>170</v>
      </c>
      <c r="D6" s="14"/>
      <c r="E6" s="14"/>
      <c r="F6" s="14"/>
      <c r="G6" s="14"/>
    </row>
    <row r="7" spans="2:8" ht="15" customHeight="1" x14ac:dyDescent="0.2">
      <c r="C7" s="15" t="s">
        <v>178</v>
      </c>
      <c r="D7" s="15"/>
      <c r="E7" s="15"/>
      <c r="F7" s="15"/>
      <c r="G7" s="15"/>
    </row>
    <row r="8" spans="2:8" ht="15" customHeight="1" x14ac:dyDescent="0.2">
      <c r="C8" s="14"/>
      <c r="D8" s="14"/>
      <c r="E8" s="14"/>
      <c r="F8" s="14"/>
      <c r="G8" s="14"/>
    </row>
    <row r="9" spans="2:8" ht="15" customHeight="1" x14ac:dyDescent="0.2">
      <c r="B9" s="18" t="s">
        <v>157</v>
      </c>
      <c r="C9" s="19" t="s">
        <v>158</v>
      </c>
      <c r="D9" s="19" t="s">
        <v>161</v>
      </c>
      <c r="E9" s="19" t="s">
        <v>164</v>
      </c>
      <c r="F9" s="19" t="s">
        <v>165</v>
      </c>
      <c r="G9" s="14"/>
    </row>
    <row r="10" spans="2:8" ht="15" customHeight="1" x14ac:dyDescent="0.2">
      <c r="B10" s="18"/>
      <c r="C10" s="19" t="s">
        <v>163</v>
      </c>
      <c r="D10" s="19" t="s">
        <v>162</v>
      </c>
      <c r="E10" s="19" t="s">
        <v>167</v>
      </c>
      <c r="F10" s="19" t="s">
        <v>166</v>
      </c>
      <c r="G10" s="15"/>
    </row>
    <row r="11" spans="2:8" ht="15" customHeight="1" x14ac:dyDescent="0.2">
      <c r="C11" s="15" t="s">
        <v>175</v>
      </c>
      <c r="D11" s="15" t="s">
        <v>171</v>
      </c>
      <c r="E11" s="15"/>
      <c r="F11" s="15" t="s">
        <v>173</v>
      </c>
      <c r="G11" s="15"/>
    </row>
    <row r="12" spans="2:8" ht="15" customHeight="1" x14ac:dyDescent="0.2">
      <c r="C12" s="15" t="s">
        <v>179</v>
      </c>
      <c r="E12" t="s">
        <v>176</v>
      </c>
      <c r="F12" s="15" t="s">
        <v>180</v>
      </c>
    </row>
    <row r="13" spans="2:8" ht="15" customHeight="1" x14ac:dyDescent="0.2">
      <c r="C13" s="15"/>
      <c r="D13" s="15"/>
      <c r="E13" s="15" t="s">
        <v>169</v>
      </c>
      <c r="F13" s="15"/>
      <c r="G13" s="15"/>
    </row>
    <row r="14" spans="2:8" ht="15" customHeight="1" x14ac:dyDescent="0.2">
      <c r="C14" s="15"/>
      <c r="D14" s="15"/>
      <c r="E14" s="15" t="s">
        <v>177</v>
      </c>
      <c r="F14" s="15"/>
      <c r="G14" s="15"/>
    </row>
    <row r="16" spans="2:8" ht="15" customHeight="1" x14ac:dyDescent="0.2">
      <c r="C16" s="15"/>
      <c r="D16" s="15"/>
      <c r="E16" s="15"/>
      <c r="F16" s="15"/>
      <c r="G16" s="15"/>
    </row>
    <row r="17" spans="1:11" ht="15" customHeight="1" x14ac:dyDescent="0.2">
      <c r="C17" s="15"/>
      <c r="D17" s="15"/>
      <c r="E17" s="15"/>
      <c r="F17" s="15"/>
      <c r="G17" s="15"/>
    </row>
    <row r="19" spans="1:11" ht="15" customHeight="1" x14ac:dyDescent="0.2">
      <c r="C19" s="15"/>
      <c r="D19" s="15"/>
      <c r="E19" s="15"/>
      <c r="F19" s="15"/>
      <c r="G19" s="15"/>
    </row>
    <row r="20" spans="1:11" ht="15" customHeight="1" x14ac:dyDescent="0.2">
      <c r="C20" s="14"/>
      <c r="D20" s="14"/>
      <c r="E20" s="14"/>
      <c r="F20" s="14"/>
      <c r="G20" s="14"/>
    </row>
    <row r="22" spans="1:11" x14ac:dyDescent="0.2">
      <c r="A22" s="1" t="s">
        <v>0</v>
      </c>
      <c r="B22" s="1" t="s">
        <v>1</v>
      </c>
      <c r="C22" s="1" t="s">
        <v>2</v>
      </c>
      <c r="D22" s="1" t="s">
        <v>3</v>
      </c>
      <c r="E22" s="1" t="s">
        <v>4</v>
      </c>
      <c r="F22" s="1" t="s">
        <v>5</v>
      </c>
      <c r="G22" s="2" t="s">
        <v>6</v>
      </c>
      <c r="H22" s="1" t="s">
        <v>7</v>
      </c>
      <c r="I22" s="1" t="s">
        <v>8</v>
      </c>
      <c r="J22" s="2" t="s">
        <v>9</v>
      </c>
    </row>
    <row r="23" spans="1:11" x14ac:dyDescent="0.2">
      <c r="A23" s="3" t="s">
        <v>10</v>
      </c>
      <c r="B23" s="3" t="s">
        <v>11</v>
      </c>
      <c r="C23" s="4" t="s">
        <v>12</v>
      </c>
      <c r="D23" s="4" t="s">
        <v>13</v>
      </c>
      <c r="E23" s="4" t="s">
        <v>14</v>
      </c>
      <c r="F23" s="4" t="s">
        <v>15</v>
      </c>
      <c r="G23" s="5" t="str">
        <f>HYPERLINK("http://ranman.org","http://ranman.org")</f>
        <v>http://ranman.org</v>
      </c>
      <c r="H23" s="7" t="s">
        <v>16</v>
      </c>
      <c r="I23" s="7" t="s">
        <v>17</v>
      </c>
      <c r="J23" s="4" t="s">
        <v>18</v>
      </c>
      <c r="K23" s="6" t="s">
        <v>19</v>
      </c>
    </row>
    <row r="24" spans="1:11" x14ac:dyDescent="0.2">
      <c r="A24" s="3" t="s">
        <v>20</v>
      </c>
      <c r="B24" s="3" t="s">
        <v>21</v>
      </c>
      <c r="C24" s="4" t="s">
        <v>22</v>
      </c>
      <c r="D24" s="4" t="s">
        <v>13</v>
      </c>
      <c r="E24" s="4" t="s">
        <v>23</v>
      </c>
      <c r="F24" s="4" t="s">
        <v>24</v>
      </c>
      <c r="G24" s="5" t="str">
        <f>HYPERLINK("http://morgante.net","http://morgante.net")</f>
        <v>http://morgante.net</v>
      </c>
      <c r="H24" s="7" t="s">
        <v>25</v>
      </c>
      <c r="I24" s="7" t="s">
        <v>26</v>
      </c>
      <c r="J24" s="4" t="s">
        <v>18</v>
      </c>
      <c r="K24" s="6" t="s">
        <v>19</v>
      </c>
    </row>
    <row r="25" spans="1:11" x14ac:dyDescent="0.2">
      <c r="A25" s="3" t="s">
        <v>27</v>
      </c>
      <c r="B25" s="3" t="s">
        <v>28</v>
      </c>
      <c r="C25" s="4" t="s">
        <v>29</v>
      </c>
      <c r="D25" s="7" t="s">
        <v>13</v>
      </c>
      <c r="E25" s="4" t="s">
        <v>30</v>
      </c>
      <c r="F25" s="4" t="s">
        <v>31</v>
      </c>
      <c r="G25" s="5" t="str">
        <f>HYPERLINK("http://cye.me","http://cye.me")</f>
        <v>http://cye.me</v>
      </c>
      <c r="H25" s="7" t="s">
        <v>32</v>
      </c>
      <c r="I25" s="7" t="s">
        <v>33</v>
      </c>
      <c r="J25" s="4" t="s">
        <v>34</v>
      </c>
      <c r="K25" s="6" t="s">
        <v>19</v>
      </c>
    </row>
    <row r="26" spans="1:11" x14ac:dyDescent="0.2">
      <c r="A26" s="3" t="s">
        <v>35</v>
      </c>
      <c r="B26" s="3" t="s">
        <v>36</v>
      </c>
      <c r="C26" s="4" t="s">
        <v>37</v>
      </c>
      <c r="D26" s="4" t="s">
        <v>38</v>
      </c>
      <c r="E26" s="4" t="s">
        <v>39</v>
      </c>
      <c r="F26" s="7" t="s">
        <v>40</v>
      </c>
      <c r="H26" s="7" t="s">
        <v>41</v>
      </c>
      <c r="I26" s="7" t="s">
        <v>42</v>
      </c>
      <c r="J26" s="4" t="s">
        <v>34</v>
      </c>
      <c r="K26" s="6" t="s">
        <v>19</v>
      </c>
    </row>
    <row r="27" spans="1:11" x14ac:dyDescent="0.2">
      <c r="A27" s="3" t="s">
        <v>43</v>
      </c>
      <c r="B27" s="3" t="s">
        <v>44</v>
      </c>
      <c r="C27" s="4" t="s">
        <v>45</v>
      </c>
      <c r="D27" s="4" t="s">
        <v>46</v>
      </c>
      <c r="E27" s="4" t="s">
        <v>47</v>
      </c>
      <c r="F27" s="4" t="s">
        <v>24</v>
      </c>
      <c r="G27" s="4"/>
      <c r="H27" s="7" t="s">
        <v>48</v>
      </c>
      <c r="I27" s="7" t="s">
        <v>49</v>
      </c>
      <c r="J27" s="4" t="s">
        <v>18</v>
      </c>
      <c r="K27" s="6" t="s">
        <v>50</v>
      </c>
    </row>
    <row r="28" spans="1:11" x14ac:dyDescent="0.2">
      <c r="A28" s="24" t="s">
        <v>51</v>
      </c>
      <c r="H28" s="6" t="s">
        <v>52</v>
      </c>
      <c r="I28" s="6" t="s">
        <v>53</v>
      </c>
      <c r="J28" s="6" t="s">
        <v>54</v>
      </c>
      <c r="K28" s="6" t="s">
        <v>55</v>
      </c>
    </row>
    <row r="29" spans="1:11" x14ac:dyDescent="0.2">
      <c r="A29" s="24" t="s">
        <v>56</v>
      </c>
      <c r="B29" s="8" t="s">
        <v>57</v>
      </c>
      <c r="C29" s="6" t="s">
        <v>58</v>
      </c>
      <c r="D29" s="6" t="s">
        <v>13</v>
      </c>
      <c r="H29" s="6"/>
      <c r="I29" s="6"/>
      <c r="J29" s="6" t="s">
        <v>59</v>
      </c>
      <c r="K29" s="6" t="s">
        <v>19</v>
      </c>
    </row>
    <row r="30" spans="1:11" x14ac:dyDescent="0.2">
      <c r="A30" s="25" t="s">
        <v>60</v>
      </c>
      <c r="B30" s="10" t="s">
        <v>174</v>
      </c>
      <c r="C30" s="6" t="s">
        <v>62</v>
      </c>
      <c r="D30" s="6" t="s">
        <v>63</v>
      </c>
      <c r="E30" s="6" t="s">
        <v>64</v>
      </c>
      <c r="F30" s="6" t="s">
        <v>65</v>
      </c>
      <c r="H30" s="16" t="s">
        <v>66</v>
      </c>
      <c r="I30" s="6"/>
      <c r="J30" s="6" t="s">
        <v>59</v>
      </c>
      <c r="K30" s="6" t="s">
        <v>19</v>
      </c>
    </row>
    <row r="31" spans="1:11" x14ac:dyDescent="0.2">
      <c r="A31" s="26" t="s">
        <v>67</v>
      </c>
      <c r="B31" s="3" t="s">
        <v>68</v>
      </c>
      <c r="C31" s="4" t="s">
        <v>69</v>
      </c>
      <c r="D31" s="4" t="s">
        <v>13</v>
      </c>
      <c r="E31" s="4" t="s">
        <v>70</v>
      </c>
      <c r="F31" s="4" t="s">
        <v>71</v>
      </c>
      <c r="G31" s="5" t="str">
        <f>HYPERLINK("http://www.bellycard.com","http://www.bellycard.com")</f>
        <v>http://www.bellycard.com</v>
      </c>
      <c r="H31" s="7" t="s">
        <v>72</v>
      </c>
      <c r="I31" s="7" t="s">
        <v>73</v>
      </c>
      <c r="J31" s="4" t="s">
        <v>18</v>
      </c>
      <c r="K31" s="6" t="s">
        <v>19</v>
      </c>
    </row>
    <row r="32" spans="1:11" x14ac:dyDescent="0.2">
      <c r="A32" s="3" t="s">
        <v>74</v>
      </c>
      <c r="B32" s="3" t="s">
        <v>75</v>
      </c>
      <c r="C32" s="4" t="s">
        <v>76</v>
      </c>
      <c r="D32" s="4" t="s">
        <v>77</v>
      </c>
      <c r="E32" s="4" t="s">
        <v>78</v>
      </c>
      <c r="F32" s="4" t="s">
        <v>79</v>
      </c>
      <c r="G32" s="5" t="str">
        <f>HYPERLINK("http://www.soaresbumachar.com.br/eng/equipe_int.php?id=83","http://www.soaresbumachar.com.br/eng/equipe_int.php?id=83")</f>
        <v>http://www.soaresbumachar.com.br/eng/equipe_int.php?id=83</v>
      </c>
      <c r="H32" s="7" t="s">
        <v>80</v>
      </c>
      <c r="I32" s="7" t="s">
        <v>81</v>
      </c>
      <c r="J32" s="4" t="s">
        <v>18</v>
      </c>
      <c r="K32" s="6" t="s">
        <v>19</v>
      </c>
    </row>
    <row r="33" spans="1:11" x14ac:dyDescent="0.2">
      <c r="A33" s="8" t="s">
        <v>82</v>
      </c>
      <c r="B33" s="8" t="s">
        <v>83</v>
      </c>
      <c r="C33" s="6" t="s">
        <v>84</v>
      </c>
      <c r="D33" s="6" t="s">
        <v>63</v>
      </c>
      <c r="F33" s="6" t="s">
        <v>85</v>
      </c>
      <c r="H33" s="6" t="s">
        <v>86</v>
      </c>
      <c r="I33" s="6"/>
      <c r="J33" s="6" t="s">
        <v>59</v>
      </c>
      <c r="K33" s="6" t="s">
        <v>19</v>
      </c>
    </row>
    <row r="34" spans="1:11" x14ac:dyDescent="0.2">
      <c r="A34" s="4" t="s">
        <v>87</v>
      </c>
      <c r="B34" s="4" t="s">
        <v>88</v>
      </c>
      <c r="C34" s="4" t="s">
        <v>89</v>
      </c>
      <c r="D34" s="4" t="s">
        <v>90</v>
      </c>
      <c r="E34" s="4" t="s">
        <v>91</v>
      </c>
      <c r="F34" s="4" t="s">
        <v>31</v>
      </c>
      <c r="G34" s="5" t="str">
        <f>HYPERLINK("http://nirbenita.me","http://nirbenita.me")</f>
        <v>http://nirbenita.me</v>
      </c>
      <c r="H34" s="7" t="s">
        <v>92</v>
      </c>
      <c r="I34" s="7" t="s">
        <v>93</v>
      </c>
      <c r="J34" s="4" t="s">
        <v>18</v>
      </c>
      <c r="K34" s="6" t="s">
        <v>19</v>
      </c>
    </row>
    <row r="35" spans="1:11" x14ac:dyDescent="0.2">
      <c r="A35" s="4" t="s">
        <v>94</v>
      </c>
      <c r="B35" s="4" t="s">
        <v>95</v>
      </c>
      <c r="C35" s="4" t="s">
        <v>96</v>
      </c>
      <c r="D35" s="4" t="s">
        <v>97</v>
      </c>
      <c r="E35" s="4" t="s">
        <v>98</v>
      </c>
      <c r="F35" s="4" t="s">
        <v>99</v>
      </c>
      <c r="G35" s="5" t="str">
        <f>HYPERLINK("http://nick.sahler.co","http://nick.sahler.co")</f>
        <v>http://nick.sahler.co</v>
      </c>
      <c r="H35" s="7" t="s">
        <v>100</v>
      </c>
      <c r="I35" s="7" t="s">
        <v>101</v>
      </c>
      <c r="J35" s="4" t="s">
        <v>18</v>
      </c>
      <c r="K35" s="6" t="s">
        <v>19</v>
      </c>
    </row>
    <row r="36" spans="1:11" x14ac:dyDescent="0.2">
      <c r="A36" s="17" t="s">
        <v>102</v>
      </c>
      <c r="B36" s="6" t="s">
        <v>103</v>
      </c>
      <c r="C36" s="6" t="s">
        <v>58</v>
      </c>
      <c r="D36" s="6" t="s">
        <v>97</v>
      </c>
      <c r="I36" s="6" t="s">
        <v>104</v>
      </c>
      <c r="K36" s="6" t="s">
        <v>105</v>
      </c>
    </row>
    <row r="37" spans="1:11" x14ac:dyDescent="0.2">
      <c r="A37" s="6" t="s">
        <v>106</v>
      </c>
      <c r="B37" s="6" t="s">
        <v>107</v>
      </c>
      <c r="C37" s="6" t="s">
        <v>108</v>
      </c>
      <c r="D37" s="6" t="s">
        <v>109</v>
      </c>
      <c r="I37" s="6" t="s">
        <v>110</v>
      </c>
      <c r="J37" s="6" t="s">
        <v>54</v>
      </c>
      <c r="K37" s="6" t="s">
        <v>105</v>
      </c>
    </row>
    <row r="38" spans="1:11" x14ac:dyDescent="0.2">
      <c r="A38" s="17" t="s">
        <v>111</v>
      </c>
      <c r="B38" s="6" t="s">
        <v>112</v>
      </c>
      <c r="D38" s="6" t="s">
        <v>63</v>
      </c>
      <c r="F38" s="6" t="s">
        <v>79</v>
      </c>
      <c r="I38" s="6" t="s">
        <v>113</v>
      </c>
      <c r="J38" s="6" t="s">
        <v>54</v>
      </c>
      <c r="K38" s="6" t="s">
        <v>105</v>
      </c>
    </row>
    <row r="39" spans="1:11" x14ac:dyDescent="0.2">
      <c r="A39" s="17" t="s">
        <v>114</v>
      </c>
      <c r="B39" s="7" t="s">
        <v>168</v>
      </c>
      <c r="D39" s="6" t="s">
        <v>63</v>
      </c>
      <c r="F39" s="6" t="s">
        <v>116</v>
      </c>
      <c r="I39" s="6" t="s">
        <v>117</v>
      </c>
      <c r="J39" s="6" t="s">
        <v>54</v>
      </c>
      <c r="K39" s="6" t="s">
        <v>105</v>
      </c>
    </row>
    <row r="40" spans="1:11" x14ac:dyDescent="0.2">
      <c r="A40" s="6" t="s">
        <v>118</v>
      </c>
      <c r="B40" s="6" t="s">
        <v>119</v>
      </c>
      <c r="C40" s="6" t="s">
        <v>120</v>
      </c>
      <c r="D40" s="6" t="s">
        <v>13</v>
      </c>
      <c r="F40" s="6" t="s">
        <v>121</v>
      </c>
      <c r="I40" s="6" t="s">
        <v>122</v>
      </c>
      <c r="J40" s="6" t="s">
        <v>59</v>
      </c>
      <c r="K40" s="6" t="s">
        <v>123</v>
      </c>
    </row>
    <row r="41" spans="1:11" x14ac:dyDescent="0.2">
      <c r="A41" s="6" t="s">
        <v>27</v>
      </c>
      <c r="B41" s="6" t="s">
        <v>124</v>
      </c>
      <c r="C41" s="6" t="s">
        <v>62</v>
      </c>
      <c r="D41" s="6" t="s">
        <v>63</v>
      </c>
      <c r="F41" s="6" t="s">
        <v>125</v>
      </c>
      <c r="I41" s="6" t="s">
        <v>126</v>
      </c>
      <c r="J41" s="6" t="s">
        <v>54</v>
      </c>
      <c r="K41" s="6" t="s">
        <v>105</v>
      </c>
    </row>
    <row r="42" spans="1:11" x14ac:dyDescent="0.2">
      <c r="A42" s="17" t="s">
        <v>127</v>
      </c>
      <c r="B42" s="6" t="s">
        <v>128</v>
      </c>
      <c r="C42" s="6" t="s">
        <v>62</v>
      </c>
      <c r="D42" s="6" t="s">
        <v>63</v>
      </c>
      <c r="F42" s="6" t="s">
        <v>129</v>
      </c>
      <c r="I42" s="6" t="s">
        <v>130</v>
      </c>
      <c r="J42" s="6" t="s">
        <v>54</v>
      </c>
      <c r="K42" s="6" t="s">
        <v>123</v>
      </c>
    </row>
    <row r="43" spans="1:11" x14ac:dyDescent="0.2">
      <c r="A43" s="6" t="s">
        <v>131</v>
      </c>
      <c r="B43" s="6" t="s">
        <v>132</v>
      </c>
      <c r="C43" s="6" t="s">
        <v>133</v>
      </c>
      <c r="D43" s="6" t="s">
        <v>63</v>
      </c>
      <c r="F43" s="6" t="s">
        <v>134</v>
      </c>
      <c r="I43" s="6" t="s">
        <v>135</v>
      </c>
      <c r="J43" s="6" t="s">
        <v>54</v>
      </c>
      <c r="K43" s="6" t="s">
        <v>19</v>
      </c>
    </row>
    <row r="44" spans="1:11" x14ac:dyDescent="0.2">
      <c r="A44" s="17" t="s">
        <v>136</v>
      </c>
      <c r="B44" s="6" t="s">
        <v>137</v>
      </c>
      <c r="C44" s="6" t="s">
        <v>133</v>
      </c>
      <c r="D44" s="6" t="s">
        <v>63</v>
      </c>
      <c r="F44" s="6" t="s">
        <v>138</v>
      </c>
      <c r="J44" s="6" t="s">
        <v>54</v>
      </c>
      <c r="K44" s="6" t="s">
        <v>139</v>
      </c>
    </row>
    <row r="45" spans="1:11" x14ac:dyDescent="0.2">
      <c r="A45" s="17" t="s">
        <v>140</v>
      </c>
      <c r="B45" s="6" t="s">
        <v>141</v>
      </c>
      <c r="C45" s="6" t="s">
        <v>142</v>
      </c>
      <c r="D45" s="6" t="s">
        <v>13</v>
      </c>
      <c r="F45" s="6" t="s">
        <v>143</v>
      </c>
      <c r="G45" s="13" t="s">
        <v>144</v>
      </c>
      <c r="I45" s="6" t="s">
        <v>145</v>
      </c>
      <c r="J45" s="6" t="s">
        <v>59</v>
      </c>
      <c r="K45" s="6" t="s">
        <v>19</v>
      </c>
    </row>
    <row r="46" spans="1:11" x14ac:dyDescent="0.2">
      <c r="A46" s="6" t="s">
        <v>146</v>
      </c>
      <c r="B46" s="6" t="s">
        <v>147</v>
      </c>
      <c r="C46" s="6" t="s">
        <v>133</v>
      </c>
      <c r="D46" s="6" t="s">
        <v>63</v>
      </c>
      <c r="F46" s="6" t="s">
        <v>148</v>
      </c>
      <c r="I46" s="6" t="s">
        <v>149</v>
      </c>
      <c r="J46" s="6" t="s">
        <v>54</v>
      </c>
      <c r="K46" s="6" t="s">
        <v>105</v>
      </c>
    </row>
    <row r="47" spans="1:11" x14ac:dyDescent="0.2">
      <c r="A47" s="17" t="s">
        <v>150</v>
      </c>
      <c r="B47" s="6" t="s">
        <v>151</v>
      </c>
      <c r="C47" s="6" t="s">
        <v>84</v>
      </c>
      <c r="D47" s="6" t="s">
        <v>63</v>
      </c>
      <c r="F47" s="6" t="s">
        <v>152</v>
      </c>
      <c r="I47" s="6" t="s">
        <v>153</v>
      </c>
      <c r="J47" s="6" t="s">
        <v>54</v>
      </c>
      <c r="K47" s="6" t="s">
        <v>105</v>
      </c>
    </row>
  </sheetData>
  <mergeCells count="3">
    <mergeCell ref="C1:G1"/>
    <mergeCell ref="C2:G2"/>
    <mergeCell ref="C3:F3"/>
  </mergeCells>
  <phoneticPr fontId="9" type="noConversion"/>
  <hyperlinks>
    <hyperlink ref="G23" r:id="rId1" display="http://ranman.org/"/>
    <hyperlink ref="G24" r:id="rId2" display="http://morgante.net/"/>
    <hyperlink ref="G25" r:id="rId3" display="http://cye.me/"/>
    <hyperlink ref="G31" r:id="rId4" display="http://www.bellycard.com/"/>
    <hyperlink ref="G32" r:id="rId5" display="http://www.soaresbumachar.com.br/eng/equipe_int.php?id=83"/>
    <hyperlink ref="G34" r:id="rId6" display="http://nirbenita.me/"/>
    <hyperlink ref="G35" r:id="rId7" display="http://nick.sahler.co/"/>
    <hyperlink ref="G45"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heetViews>
  <sheetFormatPr baseColWidth="10" defaultColWidth="15.1640625" defaultRowHeight="15" customHeight="1" x14ac:dyDescent="0.2"/>
  <cols>
    <col min="1" max="1" width="10.6640625" customWidth="1"/>
    <col min="2" max="2" width="9.83203125" customWidth="1"/>
    <col min="3" max="3" width="11.33203125" customWidth="1"/>
    <col min="4" max="4" width="10.6640625" customWidth="1"/>
    <col min="5" max="7" width="7.6640625" customWidth="1"/>
    <col min="8" max="8" width="32.33203125" customWidth="1"/>
    <col min="9" max="9" width="25.33203125" customWidth="1"/>
    <col min="10" max="10" width="20" customWidth="1"/>
    <col min="11" max="20" width="7.6640625" customWidth="1"/>
  </cols>
  <sheetData>
    <row r="1" spans="1:11" ht="16" thickBot="1" x14ac:dyDescent="0.25">
      <c r="A1" s="1" t="s">
        <v>0</v>
      </c>
      <c r="B1" s="1" t="s">
        <v>1</v>
      </c>
      <c r="C1" s="1" t="s">
        <v>2</v>
      </c>
      <c r="D1" s="1" t="s">
        <v>3</v>
      </c>
      <c r="E1" s="1" t="s">
        <v>4</v>
      </c>
      <c r="F1" s="1" t="s">
        <v>5</v>
      </c>
      <c r="G1" s="2" t="s">
        <v>6</v>
      </c>
      <c r="H1" s="2" t="s">
        <v>7</v>
      </c>
      <c r="I1" s="2" t="s">
        <v>8</v>
      </c>
      <c r="J1" s="2" t="s">
        <v>9</v>
      </c>
    </row>
    <row r="2" spans="1:11" ht="240" x14ac:dyDescent="0.2">
      <c r="A2" s="3" t="s">
        <v>10</v>
      </c>
      <c r="B2" s="3" t="s">
        <v>11</v>
      </c>
      <c r="C2" s="4" t="s">
        <v>12</v>
      </c>
      <c r="D2" s="4" t="s">
        <v>13</v>
      </c>
      <c r="E2" s="4" t="s">
        <v>14</v>
      </c>
      <c r="F2" s="4" t="s">
        <v>15</v>
      </c>
      <c r="G2" s="5" t="str">
        <f>HYPERLINK("http://ranman.org","http://ranman.org")</f>
        <v>http://ranman.org</v>
      </c>
      <c r="H2" s="12" t="s">
        <v>16</v>
      </c>
      <c r="I2" s="12" t="s">
        <v>17</v>
      </c>
      <c r="J2" s="4" t="s">
        <v>18</v>
      </c>
      <c r="K2" s="6" t="s">
        <v>19</v>
      </c>
    </row>
    <row r="3" spans="1:11" ht="330" x14ac:dyDescent="0.2">
      <c r="A3" s="3" t="s">
        <v>20</v>
      </c>
      <c r="B3" s="3" t="s">
        <v>21</v>
      </c>
      <c r="C3" s="4" t="s">
        <v>22</v>
      </c>
      <c r="D3" s="4" t="s">
        <v>13</v>
      </c>
      <c r="E3" s="4" t="s">
        <v>23</v>
      </c>
      <c r="F3" s="4" t="s">
        <v>24</v>
      </c>
      <c r="G3" s="5" t="str">
        <f>HYPERLINK("http://morgante.net","http://morgante.net")</f>
        <v>http://morgante.net</v>
      </c>
      <c r="H3" s="12" t="s">
        <v>25</v>
      </c>
      <c r="I3" s="12" t="s">
        <v>26</v>
      </c>
      <c r="J3" s="4" t="s">
        <v>18</v>
      </c>
      <c r="K3" s="6" t="s">
        <v>19</v>
      </c>
    </row>
    <row r="4" spans="1:11" ht="285" x14ac:dyDescent="0.2">
      <c r="A4" s="3" t="s">
        <v>27</v>
      </c>
      <c r="B4" s="3" t="s">
        <v>28</v>
      </c>
      <c r="C4" s="4" t="s">
        <v>29</v>
      </c>
      <c r="D4" s="7" t="s">
        <v>13</v>
      </c>
      <c r="E4" s="4" t="s">
        <v>30</v>
      </c>
      <c r="F4" s="4" t="s">
        <v>31</v>
      </c>
      <c r="G4" s="5" t="str">
        <f>HYPERLINK("http://cye.me","http://cye.me")</f>
        <v>http://cye.me</v>
      </c>
      <c r="H4" s="12" t="s">
        <v>32</v>
      </c>
      <c r="I4" s="12" t="s">
        <v>33</v>
      </c>
      <c r="J4" s="4" t="s">
        <v>34</v>
      </c>
      <c r="K4" s="6" t="s">
        <v>19</v>
      </c>
    </row>
    <row r="5" spans="1:11" ht="30" x14ac:dyDescent="0.2">
      <c r="A5" s="3" t="s">
        <v>35</v>
      </c>
      <c r="B5" s="3" t="s">
        <v>36</v>
      </c>
      <c r="C5" s="4" t="s">
        <v>37</v>
      </c>
      <c r="D5" s="4" t="s">
        <v>38</v>
      </c>
      <c r="E5" s="4" t="s">
        <v>39</v>
      </c>
      <c r="F5" s="7" t="s">
        <v>40</v>
      </c>
      <c r="H5" s="12" t="s">
        <v>41</v>
      </c>
      <c r="I5" s="12" t="s">
        <v>42</v>
      </c>
      <c r="J5" s="4" t="s">
        <v>34</v>
      </c>
      <c r="K5" s="6" t="s">
        <v>19</v>
      </c>
    </row>
    <row r="6" spans="1:11" ht="45" x14ac:dyDescent="0.2">
      <c r="A6" s="3" t="s">
        <v>43</v>
      </c>
      <c r="B6" s="3" t="s">
        <v>44</v>
      </c>
      <c r="C6" s="4" t="s">
        <v>45</v>
      </c>
      <c r="D6" s="4" t="s">
        <v>46</v>
      </c>
      <c r="E6" s="4" t="s">
        <v>47</v>
      </c>
      <c r="F6" s="4" t="s">
        <v>24</v>
      </c>
      <c r="G6" s="4"/>
      <c r="H6" s="12" t="s">
        <v>48</v>
      </c>
      <c r="I6" s="12" t="s">
        <v>49</v>
      </c>
      <c r="J6" s="4" t="s">
        <v>18</v>
      </c>
      <c r="K6" s="6" t="s">
        <v>50</v>
      </c>
    </row>
    <row r="7" spans="1:11" ht="30" x14ac:dyDescent="0.2">
      <c r="A7" s="8" t="s">
        <v>51</v>
      </c>
      <c r="H7" s="9" t="s">
        <v>52</v>
      </c>
      <c r="I7" s="9" t="s">
        <v>53</v>
      </c>
      <c r="J7" s="6" t="s">
        <v>54</v>
      </c>
      <c r="K7" s="6" t="s">
        <v>55</v>
      </c>
    </row>
    <row r="8" spans="1:11" x14ac:dyDescent="0.2">
      <c r="A8" s="8" t="s">
        <v>56</v>
      </c>
      <c r="B8" s="8" t="s">
        <v>57</v>
      </c>
      <c r="C8" s="6" t="s">
        <v>58</v>
      </c>
      <c r="D8" s="6" t="s">
        <v>13</v>
      </c>
      <c r="H8" s="9"/>
      <c r="I8" s="9"/>
      <c r="J8" s="6" t="s">
        <v>59</v>
      </c>
      <c r="K8" s="6" t="s">
        <v>19</v>
      </c>
    </row>
    <row r="9" spans="1:11" ht="29" x14ac:dyDescent="0.2">
      <c r="A9" s="10" t="s">
        <v>60</v>
      </c>
      <c r="B9" s="10" t="s">
        <v>61</v>
      </c>
      <c r="C9" s="6" t="s">
        <v>62</v>
      </c>
      <c r="D9" s="6" t="s">
        <v>63</v>
      </c>
      <c r="E9" s="6" t="s">
        <v>64</v>
      </c>
      <c r="F9" s="6" t="s">
        <v>65</v>
      </c>
      <c r="H9" s="11" t="s">
        <v>66</v>
      </c>
      <c r="I9" s="9"/>
      <c r="J9" s="6" t="s">
        <v>59</v>
      </c>
      <c r="K9" s="6" t="s">
        <v>19</v>
      </c>
    </row>
    <row r="10" spans="1:11" ht="90" x14ac:dyDescent="0.2">
      <c r="A10" s="3" t="s">
        <v>67</v>
      </c>
      <c r="B10" s="3" t="s">
        <v>68</v>
      </c>
      <c r="C10" s="4" t="s">
        <v>69</v>
      </c>
      <c r="D10" s="4" t="s">
        <v>13</v>
      </c>
      <c r="E10" s="4" t="s">
        <v>70</v>
      </c>
      <c r="F10" s="4" t="s">
        <v>71</v>
      </c>
      <c r="G10" s="5" t="str">
        <f>HYPERLINK("http://www.bellycard.com","http://www.bellycard.com")</f>
        <v>http://www.bellycard.com</v>
      </c>
      <c r="H10" s="12" t="s">
        <v>72</v>
      </c>
      <c r="I10" s="12" t="s">
        <v>73</v>
      </c>
      <c r="J10" s="4" t="s">
        <v>18</v>
      </c>
      <c r="K10" s="6" t="s">
        <v>19</v>
      </c>
    </row>
    <row r="11" spans="1:11" ht="45" x14ac:dyDescent="0.2">
      <c r="A11" s="3" t="s">
        <v>74</v>
      </c>
      <c r="B11" s="3" t="s">
        <v>75</v>
      </c>
      <c r="C11" s="4" t="s">
        <v>76</v>
      </c>
      <c r="D11" s="4" t="s">
        <v>77</v>
      </c>
      <c r="E11" s="4" t="s">
        <v>78</v>
      </c>
      <c r="F11" s="4" t="s">
        <v>79</v>
      </c>
      <c r="G11" s="5" t="str">
        <f>HYPERLINK("http://www.soaresbumachar.com.br/eng/equipe_int.php?id=83","http://www.soaresbumachar.com.br/eng/equipe_int.php?id=83")</f>
        <v>http://www.soaresbumachar.com.br/eng/equipe_int.php?id=83</v>
      </c>
      <c r="H11" s="12" t="s">
        <v>80</v>
      </c>
      <c r="I11" s="12" t="s">
        <v>81</v>
      </c>
      <c r="J11" s="4" t="s">
        <v>18</v>
      </c>
      <c r="K11" s="6" t="s">
        <v>19</v>
      </c>
    </row>
    <row r="12" spans="1:11" x14ac:dyDescent="0.2">
      <c r="A12" s="8" t="s">
        <v>82</v>
      </c>
      <c r="B12" s="8" t="s">
        <v>83</v>
      </c>
      <c r="C12" s="6" t="s">
        <v>84</v>
      </c>
      <c r="D12" s="6" t="s">
        <v>63</v>
      </c>
      <c r="F12" s="6" t="s">
        <v>85</v>
      </c>
      <c r="H12" s="9" t="s">
        <v>86</v>
      </c>
      <c r="I12" s="9"/>
      <c r="J12" s="6" t="s">
        <v>59</v>
      </c>
      <c r="K12" s="6" t="s">
        <v>19</v>
      </c>
    </row>
    <row r="13" spans="1:11" ht="105" x14ac:dyDescent="0.2">
      <c r="A13" s="4" t="s">
        <v>87</v>
      </c>
      <c r="B13" s="4" t="s">
        <v>88</v>
      </c>
      <c r="C13" s="4" t="s">
        <v>89</v>
      </c>
      <c r="D13" s="4" t="s">
        <v>90</v>
      </c>
      <c r="E13" s="4" t="s">
        <v>91</v>
      </c>
      <c r="F13" s="4" t="s">
        <v>31</v>
      </c>
      <c r="G13" s="5" t="str">
        <f>HYPERLINK("http://nirbenita.me","http://nirbenita.me")</f>
        <v>http://nirbenita.me</v>
      </c>
      <c r="H13" s="12" t="s">
        <v>92</v>
      </c>
      <c r="I13" s="12" t="s">
        <v>93</v>
      </c>
      <c r="J13" s="4" t="s">
        <v>18</v>
      </c>
      <c r="K13" s="6" t="s">
        <v>19</v>
      </c>
    </row>
    <row r="14" spans="1:11" ht="45" x14ac:dyDescent="0.2">
      <c r="A14" s="4" t="s">
        <v>94</v>
      </c>
      <c r="B14" s="4" t="s">
        <v>95</v>
      </c>
      <c r="C14" s="4" t="s">
        <v>96</v>
      </c>
      <c r="D14" s="4" t="s">
        <v>97</v>
      </c>
      <c r="E14" s="4" t="s">
        <v>98</v>
      </c>
      <c r="F14" s="4" t="s">
        <v>99</v>
      </c>
      <c r="G14" s="5" t="str">
        <f>HYPERLINK("http://nick.sahler.co","http://nick.sahler.co")</f>
        <v>http://nick.sahler.co</v>
      </c>
      <c r="H14" s="12" t="s">
        <v>100</v>
      </c>
      <c r="I14" s="12" t="s">
        <v>101</v>
      </c>
      <c r="J14" s="4" t="s">
        <v>18</v>
      </c>
      <c r="K14" s="6" t="s">
        <v>19</v>
      </c>
    </row>
    <row r="15" spans="1:11" x14ac:dyDescent="0.2">
      <c r="A15" s="6" t="s">
        <v>102</v>
      </c>
      <c r="B15" s="6" t="s">
        <v>103</v>
      </c>
      <c r="C15" s="6" t="s">
        <v>58</v>
      </c>
      <c r="D15" s="6" t="s">
        <v>97</v>
      </c>
      <c r="I15" s="6" t="s">
        <v>104</v>
      </c>
      <c r="K15" s="6" t="s">
        <v>105</v>
      </c>
    </row>
    <row r="16" spans="1:11" x14ac:dyDescent="0.2">
      <c r="A16" s="6" t="s">
        <v>106</v>
      </c>
      <c r="B16" s="6" t="s">
        <v>107</v>
      </c>
      <c r="C16" s="6" t="s">
        <v>108</v>
      </c>
      <c r="D16" s="6" t="s">
        <v>109</v>
      </c>
      <c r="I16" s="6" t="s">
        <v>110</v>
      </c>
      <c r="J16" s="6" t="s">
        <v>54</v>
      </c>
      <c r="K16" s="6" t="s">
        <v>105</v>
      </c>
    </row>
    <row r="17" spans="1:11" x14ac:dyDescent="0.2">
      <c r="A17" s="6" t="s">
        <v>111</v>
      </c>
      <c r="B17" s="6" t="s">
        <v>112</v>
      </c>
      <c r="D17" s="6" t="s">
        <v>63</v>
      </c>
      <c r="F17" s="6" t="s">
        <v>79</v>
      </c>
      <c r="I17" s="6" t="s">
        <v>113</v>
      </c>
      <c r="J17" s="6" t="s">
        <v>54</v>
      </c>
      <c r="K17" s="6" t="s">
        <v>105</v>
      </c>
    </row>
    <row r="18" spans="1:11" x14ac:dyDescent="0.2">
      <c r="A18" s="6" t="s">
        <v>114</v>
      </c>
      <c r="B18" s="6" t="s">
        <v>115</v>
      </c>
      <c r="D18" s="6" t="s">
        <v>63</v>
      </c>
      <c r="F18" s="6" t="s">
        <v>116</v>
      </c>
      <c r="I18" s="6" t="s">
        <v>117</v>
      </c>
      <c r="J18" s="6" t="s">
        <v>54</v>
      </c>
      <c r="K18" s="6" t="s">
        <v>105</v>
      </c>
    </row>
    <row r="19" spans="1:11" x14ac:dyDescent="0.2">
      <c r="A19" s="6" t="s">
        <v>118</v>
      </c>
      <c r="B19" s="6" t="s">
        <v>119</v>
      </c>
      <c r="C19" s="6" t="s">
        <v>120</v>
      </c>
      <c r="D19" s="6" t="s">
        <v>13</v>
      </c>
      <c r="F19" s="6" t="s">
        <v>121</v>
      </c>
      <c r="I19" s="6" t="s">
        <v>122</v>
      </c>
      <c r="J19" s="6" t="s">
        <v>59</v>
      </c>
      <c r="K19" s="6" t="s">
        <v>123</v>
      </c>
    </row>
    <row r="20" spans="1:11" x14ac:dyDescent="0.2">
      <c r="A20" s="6" t="s">
        <v>27</v>
      </c>
      <c r="B20" s="6" t="s">
        <v>124</v>
      </c>
      <c r="C20" s="6" t="s">
        <v>62</v>
      </c>
      <c r="D20" s="6" t="s">
        <v>63</v>
      </c>
      <c r="F20" s="6" t="s">
        <v>125</v>
      </c>
      <c r="I20" s="6" t="s">
        <v>126</v>
      </c>
      <c r="J20" s="6" t="s">
        <v>54</v>
      </c>
      <c r="K20" s="6" t="s">
        <v>105</v>
      </c>
    </row>
    <row r="21" spans="1:11" x14ac:dyDescent="0.2">
      <c r="A21" s="6" t="s">
        <v>127</v>
      </c>
      <c r="B21" s="6" t="s">
        <v>128</v>
      </c>
      <c r="C21" s="6" t="s">
        <v>62</v>
      </c>
      <c r="D21" s="6" t="s">
        <v>63</v>
      </c>
      <c r="F21" s="6" t="s">
        <v>129</v>
      </c>
      <c r="I21" s="6" t="s">
        <v>130</v>
      </c>
      <c r="J21" s="6" t="s">
        <v>54</v>
      </c>
      <c r="K21" s="6" t="s">
        <v>123</v>
      </c>
    </row>
    <row r="22" spans="1:11" x14ac:dyDescent="0.2">
      <c r="A22" s="6" t="s">
        <v>131</v>
      </c>
      <c r="B22" s="6" t="s">
        <v>132</v>
      </c>
      <c r="C22" s="6" t="s">
        <v>133</v>
      </c>
      <c r="D22" s="6" t="s">
        <v>63</v>
      </c>
      <c r="F22" s="6" t="s">
        <v>134</v>
      </c>
      <c r="I22" s="6" t="s">
        <v>135</v>
      </c>
      <c r="J22" s="6" t="s">
        <v>54</v>
      </c>
      <c r="K22" s="6" t="s">
        <v>19</v>
      </c>
    </row>
    <row r="23" spans="1:11" x14ac:dyDescent="0.2">
      <c r="A23" s="6" t="s">
        <v>136</v>
      </c>
      <c r="B23" s="6" t="s">
        <v>137</v>
      </c>
      <c r="C23" s="6" t="s">
        <v>133</v>
      </c>
      <c r="D23" s="6" t="s">
        <v>63</v>
      </c>
      <c r="F23" s="6" t="s">
        <v>138</v>
      </c>
      <c r="J23" s="6" t="s">
        <v>54</v>
      </c>
      <c r="K23" s="6" t="s">
        <v>139</v>
      </c>
    </row>
    <row r="24" spans="1:11" x14ac:dyDescent="0.2">
      <c r="A24" s="6" t="s">
        <v>140</v>
      </c>
      <c r="B24" s="6" t="s">
        <v>141</v>
      </c>
      <c r="C24" s="6" t="s">
        <v>142</v>
      </c>
      <c r="D24" s="6" t="s">
        <v>13</v>
      </c>
      <c r="F24" s="6" t="s">
        <v>143</v>
      </c>
      <c r="G24" s="13" t="s">
        <v>144</v>
      </c>
      <c r="I24" s="6" t="s">
        <v>145</v>
      </c>
      <c r="J24" s="6" t="s">
        <v>59</v>
      </c>
      <c r="K24" s="6" t="s">
        <v>19</v>
      </c>
    </row>
    <row r="25" spans="1:11" x14ac:dyDescent="0.2">
      <c r="A25" s="6" t="s">
        <v>146</v>
      </c>
      <c r="B25" s="6" t="s">
        <v>147</v>
      </c>
      <c r="C25" s="6" t="s">
        <v>133</v>
      </c>
      <c r="D25" s="6" t="s">
        <v>63</v>
      </c>
      <c r="F25" s="6" t="s">
        <v>148</v>
      </c>
      <c r="I25" s="6" t="s">
        <v>149</v>
      </c>
      <c r="J25" s="6" t="s">
        <v>54</v>
      </c>
      <c r="K25" s="6" t="s">
        <v>105</v>
      </c>
    </row>
    <row r="26" spans="1:11" x14ac:dyDescent="0.2">
      <c r="A26" s="6" t="s">
        <v>150</v>
      </c>
      <c r="B26" s="6" t="s">
        <v>151</v>
      </c>
      <c r="C26" s="6" t="s">
        <v>84</v>
      </c>
      <c r="D26" s="6" t="s">
        <v>63</v>
      </c>
      <c r="F26" s="6" t="s">
        <v>152</v>
      </c>
      <c r="I26" s="6" t="s">
        <v>153</v>
      </c>
      <c r="J26" s="6" t="s">
        <v>54</v>
      </c>
      <c r="K26" s="6" t="s">
        <v>105</v>
      </c>
    </row>
  </sheetData>
  <phoneticPr fontId="9" type="noConversion"/>
  <hyperlinks>
    <hyperlink ref="G2" r:id="rId1" display="http://ranman.org/"/>
    <hyperlink ref="G3" r:id="rId2" display="http://morgante.net/"/>
    <hyperlink ref="G4" r:id="rId3" display="http://cye.me/"/>
    <hyperlink ref="G10" r:id="rId4" display="http://www.bellycard.com/"/>
    <hyperlink ref="G11" r:id="rId5" display="http://www.soaresbumachar.com.br/eng/equipe_int.php?id=83"/>
    <hyperlink ref="G13" r:id="rId6" display="http://nirbenita.me/"/>
    <hyperlink ref="G14" r:id="rId7" display="http://nick.sahler.co/"/>
    <hyperlink ref="G24"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Keynotes and panel</vt:lpstr>
      <vt:lpstr>results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2015-11-12T06:49:59Z</dcterms:modified>
</cp:coreProperties>
</file>