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M34" i="1" l="1"/>
  <c r="M26" i="1"/>
  <c r="B35" i="1"/>
  <c r="C35" i="1"/>
  <c r="D35" i="1"/>
  <c r="E35" i="1"/>
  <c r="F35" i="1"/>
  <c r="G35" i="1"/>
  <c r="H35" i="1"/>
  <c r="I35" i="1"/>
  <c r="J35" i="1"/>
  <c r="K35" i="1"/>
  <c r="L35" i="1"/>
  <c r="B36" i="1"/>
  <c r="C36" i="1"/>
  <c r="D36" i="1"/>
  <c r="E36" i="1"/>
  <c r="F36" i="1"/>
  <c r="G36" i="1"/>
  <c r="H36" i="1"/>
  <c r="I36" i="1"/>
  <c r="J36" i="1"/>
  <c r="K36" i="1"/>
  <c r="L36" i="1"/>
  <c r="B37" i="1"/>
  <c r="C37" i="1"/>
  <c r="D37" i="1"/>
  <c r="E37" i="1"/>
  <c r="F37" i="1"/>
  <c r="G37" i="1"/>
  <c r="H37" i="1"/>
  <c r="I37" i="1"/>
  <c r="J37" i="1"/>
  <c r="K37" i="1"/>
  <c r="L37" i="1"/>
  <c r="B38" i="1"/>
  <c r="C38" i="1"/>
  <c r="D38" i="1"/>
  <c r="E38" i="1"/>
  <c r="F38" i="1"/>
  <c r="G38" i="1"/>
  <c r="H38" i="1"/>
  <c r="I38" i="1"/>
  <c r="J38" i="1"/>
  <c r="K38" i="1"/>
  <c r="L38" i="1"/>
  <c r="B39" i="1"/>
  <c r="C39" i="1"/>
  <c r="D39" i="1"/>
  <c r="E39" i="1"/>
  <c r="F39" i="1"/>
  <c r="G39" i="1"/>
  <c r="H39" i="1"/>
  <c r="I39" i="1"/>
  <c r="J39" i="1"/>
  <c r="K39" i="1"/>
  <c r="L39" i="1"/>
  <c r="C34" i="1"/>
  <c r="D34" i="1"/>
  <c r="E34" i="1"/>
  <c r="F34" i="1"/>
  <c r="G34" i="1"/>
  <c r="H34" i="1"/>
  <c r="I34" i="1"/>
  <c r="J34" i="1"/>
  <c r="K34" i="1"/>
  <c r="L34" i="1"/>
  <c r="B34" i="1"/>
  <c r="B27" i="1"/>
  <c r="C27" i="1"/>
  <c r="D27" i="1"/>
  <c r="E27" i="1"/>
  <c r="F27" i="1"/>
  <c r="G27" i="1"/>
  <c r="H27" i="1"/>
  <c r="I27" i="1"/>
  <c r="J27" i="1"/>
  <c r="K27" i="1"/>
  <c r="L27" i="1"/>
  <c r="B28" i="1"/>
  <c r="C28" i="1"/>
  <c r="D28" i="1"/>
  <c r="E28" i="1"/>
  <c r="F28" i="1"/>
  <c r="G28" i="1"/>
  <c r="H28" i="1"/>
  <c r="I28" i="1"/>
  <c r="J28" i="1"/>
  <c r="K28" i="1"/>
  <c r="L28" i="1"/>
  <c r="B29" i="1"/>
  <c r="C29" i="1"/>
  <c r="D29" i="1"/>
  <c r="E29" i="1"/>
  <c r="F29" i="1"/>
  <c r="G29" i="1"/>
  <c r="H29" i="1"/>
  <c r="I29" i="1"/>
  <c r="J29" i="1"/>
  <c r="K29" i="1"/>
  <c r="L29" i="1"/>
  <c r="B30" i="1"/>
  <c r="C30" i="1"/>
  <c r="D30" i="1"/>
  <c r="E30" i="1"/>
  <c r="F30" i="1"/>
  <c r="G30" i="1"/>
  <c r="H30" i="1"/>
  <c r="I30" i="1"/>
  <c r="J30" i="1"/>
  <c r="K30" i="1"/>
  <c r="L30" i="1"/>
  <c r="B31" i="1"/>
  <c r="C31" i="1"/>
  <c r="D31" i="1"/>
  <c r="E31" i="1"/>
  <c r="F31" i="1"/>
  <c r="G31" i="1"/>
  <c r="H31" i="1"/>
  <c r="I31" i="1"/>
  <c r="J31" i="1"/>
  <c r="K31" i="1"/>
  <c r="L31" i="1"/>
  <c r="C26" i="1"/>
  <c r="D26" i="1"/>
  <c r="E26" i="1"/>
  <c r="F26" i="1"/>
  <c r="G26" i="1"/>
  <c r="H26" i="1"/>
  <c r="I26" i="1"/>
  <c r="J26" i="1"/>
  <c r="K26" i="1"/>
  <c r="L26" i="1"/>
  <c r="B26" i="1"/>
</calcChain>
</file>

<file path=xl/comments1.xml><?xml version="1.0" encoding="utf-8"?>
<comments xmlns="http://schemas.openxmlformats.org/spreadsheetml/2006/main">
  <authors>
    <author>Author</author>
  </authors>
  <commentList>
    <comment ref="A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2012</t>
        </r>
        <r>
          <rPr>
            <sz val="9"/>
            <color indexed="81"/>
            <rFont val="宋体"/>
            <family val="3"/>
            <charset val="134"/>
          </rPr>
          <t>年度道路交通事故统计年报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http://www.rita.dot.gov/bts/sites/rita.dot.gov.bts/files/publications/national_transportation_statistics/index.html#chapter_2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https://www.gov.uk/government/publications/reported-road-casualties-great-britain-annual-report-2012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http://ec.europa.eu/transport/road_safety/specialist/statistics/index_en.htm</t>
        </r>
      </text>
    </comment>
    <comment ref="A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http://ec.europa.eu/transport/road_safety/specialist/statistics/index_en.htm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http://ec.europa.eu/transport/road_safety/specialist/statistics/index_en.htm</t>
        </r>
      </text>
    </comment>
  </commentList>
</comments>
</file>

<file path=xl/sharedStrings.xml><?xml version="1.0" encoding="utf-8"?>
<sst xmlns="http://schemas.openxmlformats.org/spreadsheetml/2006/main" count="35" uniqueCount="12">
  <si>
    <t>Fatality</t>
    <phoneticPr fontId="1" type="noConversion"/>
  </si>
  <si>
    <t>CN</t>
    <phoneticPr fontId="1" type="noConversion"/>
  </si>
  <si>
    <t>US</t>
    <phoneticPr fontId="1" type="noConversion"/>
  </si>
  <si>
    <t>UK</t>
    <phoneticPr fontId="1" type="noConversion"/>
  </si>
  <si>
    <t>IT</t>
    <phoneticPr fontId="1" type="noConversion"/>
  </si>
  <si>
    <t>FR</t>
    <phoneticPr fontId="1" type="noConversion"/>
  </si>
  <si>
    <t>DE</t>
    <phoneticPr fontId="1" type="noConversion"/>
  </si>
  <si>
    <t>Injury</t>
    <phoneticPr fontId="1" type="noConversion"/>
  </si>
  <si>
    <t>Accidents</t>
    <phoneticPr fontId="1" type="noConversion"/>
  </si>
  <si>
    <t>IT</t>
    <phoneticPr fontId="1" type="noConversion"/>
  </si>
  <si>
    <t>(F+I)/A</t>
  </si>
  <si>
    <t>F/(F+I)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</si>
</sst>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41689814814815"/>
          <c:y val="7.1084722222222216E-2"/>
          <c:w val="0.70879907407407405"/>
          <c:h val="0.73839583333333336"/>
        </c:manualLayout>
      </c:layout>
      <c:lineChart>
        <c:grouping val="standard"/>
        <c:varyColors val="0"/>
        <c:ser>
          <c:idx val="0"/>
          <c:order val="0"/>
          <c:tx>
            <c:strRef>
              <c:f>Sheet1!$A$26</c:f>
              <c:strCache>
                <c:ptCount val="1"/>
                <c:pt idx="0">
                  <c:v>CN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Sheet1!$B$25:$M$25</c:f>
              <c:numCache>
                <c:formatCode>General</c:formatCode>
                <c:ptCount val="1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</c:numCache>
            </c:numRef>
          </c:cat>
          <c:val>
            <c:numRef>
              <c:f>Sheet1!$B$26:$M$26</c:f>
              <c:numCache>
                <c:formatCode>General</c:formatCode>
                <c:ptCount val="12"/>
                <c:pt idx="0">
                  <c:v>0.8642185453008866</c:v>
                </c:pt>
                <c:pt idx="1">
                  <c:v>0.86848126528674741</c:v>
                </c:pt>
                <c:pt idx="2">
                  <c:v>0.89668872386357001</c:v>
                </c:pt>
                <c:pt idx="3">
                  <c:v>1.1352645064869114</c:v>
                </c:pt>
                <c:pt idx="4">
                  <c:v>1.2629515784423904</c:v>
                </c:pt>
                <c:pt idx="5">
                  <c:v>1.3743931189790406</c:v>
                </c:pt>
                <c:pt idx="6">
                  <c:v>1.4122197127829614</c:v>
                </c:pt>
                <c:pt idx="7">
                  <c:v>1.4268374534320749</c:v>
                </c:pt>
                <c:pt idx="8">
                  <c:v>1.4385674908013812</c:v>
                </c:pt>
                <c:pt idx="9">
                  <c:v>1.4545305460525417</c:v>
                </c:pt>
                <c:pt idx="10">
                  <c:v>1.422158131415669</c:v>
                </c:pt>
                <c:pt idx="11">
                  <c:v>1.3924072949519088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Sheet1!$A$27</c:f>
              <c:strCache>
                <c:ptCount val="1"/>
                <c:pt idx="0">
                  <c:v>US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Sheet1!$B$25:$M$25</c:f>
              <c:numCache>
                <c:formatCode>General</c:formatCode>
                <c:ptCount val="1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</c:numCache>
            </c:numRef>
          </c:cat>
          <c:val>
            <c:numRef>
              <c:f>Sheet1!$B$27:$M$27</c:f>
              <c:numCache>
                <c:formatCode>General</c:formatCode>
                <c:ptCount val="12"/>
                <c:pt idx="0">
                  <c:v>0.48630175441482104</c:v>
                </c:pt>
                <c:pt idx="1">
                  <c:v>0.47006020544331689</c:v>
                </c:pt>
                <c:pt idx="2">
                  <c:v>0.46325945743925168</c:v>
                </c:pt>
                <c:pt idx="3">
                  <c:v>0.45804912355179811</c:v>
                </c:pt>
                <c:pt idx="4">
                  <c:v>0.44525574938914009</c:v>
                </c:pt>
                <c:pt idx="5">
                  <c:v>0.43818494334623592</c:v>
                </c:pt>
                <c:pt idx="6">
                  <c:v>0.42028363840154265</c:v>
                </c:pt>
                <c:pt idx="7">
                  <c:v>0.41012272567540081</c:v>
                </c:pt>
                <c:pt idx="8">
                  <c:v>0.40891632971129011</c:v>
                </c:pt>
                <c:pt idx="9">
                  <c:v>0.41924459054386565</c:v>
                </c:pt>
                <c:pt idx="10">
                  <c:v>0.42140266282282751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Sheet1!$A$28</c:f>
              <c:strCache>
                <c:ptCount val="1"/>
                <c:pt idx="0">
                  <c:v>UK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Sheet1!$B$25:$M$25</c:f>
              <c:numCache>
                <c:formatCode>General</c:formatCode>
                <c:ptCount val="1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</c:numCache>
            </c:numRef>
          </c:cat>
          <c:val>
            <c:numRef>
              <c:f>Sheet1!$B$28:$M$28</c:f>
              <c:numCache>
                <c:formatCode>General</c:formatCode>
                <c:ptCount val="12"/>
                <c:pt idx="0">
                  <c:v>1.3687772925764192</c:v>
                </c:pt>
                <c:pt idx="1">
                  <c:v>1.3623018018018018</c:v>
                </c:pt>
                <c:pt idx="2">
                  <c:v>1.3575140186915888</c:v>
                </c:pt>
                <c:pt idx="3">
                  <c:v>1.3585555555555555</c:v>
                </c:pt>
                <c:pt idx="4">
                  <c:v>1.3628190954773869</c:v>
                </c:pt>
                <c:pt idx="5">
                  <c:v>1.3648267877628053</c:v>
                </c:pt>
                <c:pt idx="6">
                  <c:v>1.3614803832743048</c:v>
                </c:pt>
                <c:pt idx="7">
                  <c:v>1.351407753046761</c:v>
                </c:pt>
                <c:pt idx="8">
                  <c:v>1.3587072159653693</c:v>
                </c:pt>
                <c:pt idx="9">
                  <c:v>1.352532801429922</c:v>
                </c:pt>
                <c:pt idx="10">
                  <c:v>1.3461122040746267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Sheet1!$A$29</c:f>
              <c:strCache>
                <c:ptCount val="1"/>
                <c:pt idx="0">
                  <c:v>IT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Sheet1!$B$25:$M$25</c:f>
              <c:numCache>
                <c:formatCode>General</c:formatCode>
                <c:ptCount val="1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</c:numCache>
            </c:numRef>
          </c:cat>
          <c:val>
            <c:numRef>
              <c:f>Sheet1!$B$29:$M$29</c:f>
              <c:numCache>
                <c:formatCode>General</c:formatCode>
                <c:ptCount val="12"/>
                <c:pt idx="0">
                  <c:v>1.4457696693272519</c:v>
                </c:pt>
                <c:pt idx="1">
                  <c:v>1.4524042772850243</c:v>
                </c:pt>
                <c:pt idx="2">
                  <c:v>1.4390794027058202</c:v>
                </c:pt>
                <c:pt idx="3">
                  <c:v>1.434569402062533</c:v>
                </c:pt>
                <c:pt idx="4">
                  <c:v>1.4194116911795343</c:v>
                </c:pt>
                <c:pt idx="5">
                  <c:v>1.4220333359930455</c:v>
                </c:pt>
                <c:pt idx="6">
                  <c:v>1.4336244087530536</c:v>
                </c:pt>
                <c:pt idx="7">
                  <c:v>1.4407456967615533</c:v>
                </c:pt>
                <c:pt idx="8">
                  <c:v>1.4460780672596609</c:v>
                </c:pt>
                <c:pt idx="9">
                  <c:v>1.4513679968212523</c:v>
                </c:pt>
                <c:pt idx="10">
                  <c:v>1.4388342621499917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Sheet1!$A$30</c:f>
              <c:strCache>
                <c:ptCount val="1"/>
                <c:pt idx="0">
                  <c:v>FR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Sheet1!$B$25:$M$25</c:f>
              <c:numCache>
                <c:formatCode>General</c:formatCode>
                <c:ptCount val="1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</c:numCache>
            </c:numRef>
          </c:cat>
          <c:val>
            <c:numRef>
              <c:f>Sheet1!$B$30:$M$30</c:f>
              <c:numCache>
                <c:formatCode>General</c:formatCode>
                <c:ptCount val="12"/>
                <c:pt idx="0">
                  <c:v>1.3847702257055976</c:v>
                </c:pt>
                <c:pt idx="1">
                  <c:v>1.3755665118043046</c:v>
                </c:pt>
                <c:pt idx="2">
                  <c:v>1.3484814896918644</c:v>
                </c:pt>
                <c:pt idx="3">
                  <c:v>1.3345707928328845</c:v>
                </c:pt>
                <c:pt idx="4">
                  <c:v>1.3415439219165928</c:v>
                </c:pt>
                <c:pt idx="5">
                  <c:v>1.3302867673610679</c:v>
                </c:pt>
                <c:pt idx="6">
                  <c:v>1.3266684713062309</c:v>
                </c:pt>
                <c:pt idx="7">
                  <c:v>1.3166458576664384</c:v>
                </c:pt>
                <c:pt idx="8">
                  <c:v>1.3165594966466154</c:v>
                </c:pt>
                <c:pt idx="9">
                  <c:v>1.3145434549994055</c:v>
                </c:pt>
                <c:pt idx="10">
                  <c:v>1.3105007381889764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Sheet1!$A$31</c:f>
              <c:strCache>
                <c:ptCount val="1"/>
                <c:pt idx="0">
                  <c:v>DE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plus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Sheet1!$B$25:$M$25</c:f>
              <c:numCache>
                <c:formatCode>General</c:formatCode>
                <c:ptCount val="1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</c:numCache>
            </c:numRef>
          </c:cat>
          <c:val>
            <c:numRef>
              <c:f>Sheet1!$B$31:$M$31</c:f>
              <c:numCache>
                <c:formatCode>General</c:formatCode>
                <c:ptCount val="12"/>
                <c:pt idx="0">
                  <c:v>0.21139252665620697</c:v>
                </c:pt>
                <c:pt idx="1">
                  <c:v>0.21107686743767345</c:v>
                </c:pt>
                <c:pt idx="2">
                  <c:v>0.20746585518375865</c:v>
                </c:pt>
                <c:pt idx="3">
                  <c:v>0.19718360924070463</c:v>
                </c:pt>
                <c:pt idx="4">
                  <c:v>0.19467859690717623</c:v>
                </c:pt>
                <c:pt idx="5">
                  <c:v>0.19121574648439282</c:v>
                </c:pt>
                <c:pt idx="6">
                  <c:v>0.18688097027629491</c:v>
                </c:pt>
                <c:pt idx="7">
                  <c:v>0.18028978101839721</c:v>
                </c:pt>
                <c:pt idx="8">
                  <c:v>0.17368971835606775</c:v>
                </c:pt>
                <c:pt idx="9">
                  <c:v>0.1554441620207766</c:v>
                </c:pt>
                <c:pt idx="10">
                  <c:v>0.16785145780761623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965120"/>
        <c:axId val="478966240"/>
      </c:lineChart>
      <c:catAx>
        <c:axId val="478965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78966240"/>
        <c:crosses val="autoZero"/>
        <c:auto val="1"/>
        <c:lblAlgn val="ctr"/>
        <c:lblOffset val="100"/>
        <c:noMultiLvlLbl val="0"/>
      </c:catAx>
      <c:valAx>
        <c:axId val="47896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Human Damage (injuries and fatalities per accident)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7896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30462962962963"/>
          <c:y val="6.4675925925925928E-2"/>
          <c:w val="0.69773078703703706"/>
          <c:h val="0.75656388888888892"/>
        </c:manualLayout>
      </c:layout>
      <c:lineChart>
        <c:grouping val="standard"/>
        <c:varyColors val="0"/>
        <c:ser>
          <c:idx val="0"/>
          <c:order val="0"/>
          <c:tx>
            <c:strRef>
              <c:f>Sheet1!$A$34</c:f>
              <c:strCache>
                <c:ptCount val="1"/>
                <c:pt idx="0">
                  <c:v>CN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Sheet1!$B$33:$M$33</c:f>
              <c:numCache>
                <c:formatCode>General</c:formatCode>
                <c:ptCount val="1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</c:numCache>
            </c:numRef>
          </c:cat>
          <c:val>
            <c:numRef>
              <c:f>Sheet1!$B$34:$M$34</c:f>
              <c:numCache>
                <c:formatCode>General</c:formatCode>
                <c:ptCount val="12"/>
                <c:pt idx="0">
                  <c:v>0.16236597870987024</c:v>
                </c:pt>
                <c:pt idx="1">
                  <c:v>0.16290146026167054</c:v>
                </c:pt>
                <c:pt idx="2">
                  <c:v>0.17437590427469235</c:v>
                </c:pt>
                <c:pt idx="3">
                  <c:v>0.1821220156444269</c:v>
                </c:pt>
                <c:pt idx="4">
                  <c:v>0.17363610944536964</c:v>
                </c:pt>
                <c:pt idx="5">
                  <c:v>0.17183256049820014</c:v>
                </c:pt>
                <c:pt idx="6">
                  <c:v>0.17669463374097311</c:v>
                </c:pt>
                <c:pt idx="7">
                  <c:v>0.19419507773458455</c:v>
                </c:pt>
                <c:pt idx="8">
                  <c:v>0.19761493682994832</c:v>
                </c:pt>
                <c:pt idx="9">
                  <c:v>0.20427497651111806</c:v>
                </c:pt>
                <c:pt idx="10">
                  <c:v>0.20808984416693349</c:v>
                </c:pt>
                <c:pt idx="11">
                  <c:v>0.21101630534179316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Sheet1!$A$35</c:f>
              <c:strCache>
                <c:ptCount val="1"/>
                <c:pt idx="0">
                  <c:v>US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Sheet1!$B$33:$M$33</c:f>
              <c:numCache>
                <c:formatCode>General</c:formatCode>
                <c:ptCount val="1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</c:numCache>
            </c:numRef>
          </c:cat>
          <c:val>
            <c:numRef>
              <c:f>Sheet1!$B$35:$M$35</c:f>
              <c:numCache>
                <c:formatCode>General</c:formatCode>
                <c:ptCount val="12"/>
                <c:pt idx="0">
                  <c:v>1.3722865501868698E-2</c:v>
                </c:pt>
                <c:pt idx="1">
                  <c:v>1.4485831304149236E-2</c:v>
                </c:pt>
                <c:pt idx="2">
                  <c:v>1.4628763237744693E-2</c:v>
                </c:pt>
                <c:pt idx="3">
                  <c:v>1.512990540453671E-2</c:v>
                </c:pt>
                <c:pt idx="4">
                  <c:v>1.5865167588822695E-2</c:v>
                </c:pt>
                <c:pt idx="5">
                  <c:v>1.6317130312389679E-2</c:v>
                </c:pt>
                <c:pt idx="6">
                  <c:v>1.6296362418397721E-2</c:v>
                </c:pt>
                <c:pt idx="7">
                  <c:v>1.5703100085600632E-2</c:v>
                </c:pt>
                <c:pt idx="8">
                  <c:v>1.5051364675424827E-2</c:v>
                </c:pt>
                <c:pt idx="9">
                  <c:v>1.4523741094586309E-2</c:v>
                </c:pt>
                <c:pt idx="10">
                  <c:v>1.438962463917017E-2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Sheet1!$A$36</c:f>
              <c:strCache>
                <c:ptCount val="1"/>
                <c:pt idx="0">
                  <c:v>UK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Sheet1!$B$33:$M$33</c:f>
              <c:numCache>
                <c:formatCode>General</c:formatCode>
                <c:ptCount val="1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</c:numCache>
            </c:numRef>
          </c:cat>
          <c:val>
            <c:numRef>
              <c:f>Sheet1!$B$36:$M$36</c:f>
              <c:numCache>
                <c:formatCode>General</c:formatCode>
                <c:ptCount val="12"/>
                <c:pt idx="0">
                  <c:v>1.1006540118041155E-2</c:v>
                </c:pt>
                <c:pt idx="1">
                  <c:v>1.1344736485347071E-2</c:v>
                </c:pt>
                <c:pt idx="2">
                  <c:v>1.2075398956311014E-2</c:v>
                </c:pt>
                <c:pt idx="3">
                  <c:v>1.1453625440489864E-2</c:v>
                </c:pt>
                <c:pt idx="4">
                  <c:v>1.1803053823547849E-2</c:v>
                </c:pt>
                <c:pt idx="5">
                  <c:v>1.2286382721596455E-2</c:v>
                </c:pt>
                <c:pt idx="6">
                  <c:v>1.188161938486606E-2</c:v>
                </c:pt>
                <c:pt idx="7">
                  <c:v>1.1009031049111209E-2</c:v>
                </c:pt>
                <c:pt idx="8">
                  <c:v>9.9990099990099994E-3</c:v>
                </c:pt>
                <c:pt idx="9">
                  <c:v>8.8580320804405067E-3</c:v>
                </c:pt>
                <c:pt idx="10">
                  <c:v>9.3231519217659552E-3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Sheet1!$A$37</c:f>
              <c:strCache>
                <c:ptCount val="1"/>
                <c:pt idx="0">
                  <c:v>IT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Sheet1!$B$33:$M$33</c:f>
              <c:numCache>
                <c:formatCode>General</c:formatCode>
                <c:ptCount val="1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</c:numCache>
            </c:numRef>
          </c:cat>
          <c:val>
            <c:numRef>
              <c:f>Sheet1!$B$37:$M$37</c:f>
              <c:numCache>
                <c:formatCode>General</c:formatCode>
                <c:ptCount val="12"/>
                <c:pt idx="0">
                  <c:v>1.8654931095582861E-2</c:v>
                </c:pt>
                <c:pt idx="1">
                  <c:v>1.8107717571490461E-2</c:v>
                </c:pt>
                <c:pt idx="2">
                  <c:v>1.807799734463059E-2</c:v>
                </c:pt>
                <c:pt idx="3">
                  <c:v>1.7526531710654769E-2</c:v>
                </c:pt>
                <c:pt idx="4">
                  <c:v>1.7077960390168873E-2</c:v>
                </c:pt>
                <c:pt idx="5">
                  <c:v>1.6741677888818012E-2</c:v>
                </c:pt>
                <c:pt idx="6">
                  <c:v>1.5502540954383675E-2</c:v>
                </c:pt>
                <c:pt idx="7">
                  <c:v>1.4977652391669573E-2</c:v>
                </c:pt>
                <c:pt idx="8">
                  <c:v>1.3602319168130058E-2</c:v>
                </c:pt>
                <c:pt idx="9">
                  <c:v>1.3330074146500448E-2</c:v>
                </c:pt>
                <c:pt idx="10">
                  <c:v>1.3045873482065304E-2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Sheet1!$A$38</c:f>
              <c:strCache>
                <c:ptCount val="1"/>
                <c:pt idx="0">
                  <c:v>FR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Sheet1!$B$33:$M$33</c:f>
              <c:numCache>
                <c:formatCode>General</c:formatCode>
                <c:ptCount val="1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</c:numCache>
            </c:numRef>
          </c:cat>
          <c:val>
            <c:numRef>
              <c:f>Sheet1!$B$38:$M$38</c:f>
              <c:numCache>
                <c:formatCode>General</c:formatCode>
                <c:ptCount val="12"/>
                <c:pt idx="0">
                  <c:v>4.7753069619274426E-2</c:v>
                </c:pt>
                <c:pt idx="1">
                  <c:v>4.9916942949111184E-2</c:v>
                </c:pt>
                <c:pt idx="2">
                  <c:v>4.7106690777576857E-2</c:v>
                </c:pt>
                <c:pt idx="3">
                  <c:v>4.5911248782456851E-2</c:v>
                </c:pt>
                <c:pt idx="4">
                  <c:v>4.6898424960756302E-2</c:v>
                </c:pt>
                <c:pt idx="5">
                  <c:v>4.4077728064099445E-2</c:v>
                </c:pt>
                <c:pt idx="6">
                  <c:v>4.2848795689151467E-2</c:v>
                </c:pt>
                <c:pt idx="7">
                  <c:v>4.358997889327338E-2</c:v>
                </c:pt>
                <c:pt idx="8">
                  <c:v>4.4881153696681969E-2</c:v>
                </c:pt>
                <c:pt idx="9">
                  <c:v>4.5131312674527718E-2</c:v>
                </c:pt>
                <c:pt idx="10">
                  <c:v>4.6506442603328091E-2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Sheet1!$A$39</c:f>
              <c:strCache>
                <c:ptCount val="1"/>
                <c:pt idx="0">
                  <c:v>DE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plus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Sheet1!$B$33:$M$33</c:f>
              <c:numCache>
                <c:formatCode>General</c:formatCode>
                <c:ptCount val="1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</c:numCache>
            </c:numRef>
          </c:cat>
          <c:val>
            <c:numRef>
              <c:f>Sheet1!$B$39:$M$39</c:f>
              <c:numCache>
                <c:formatCode>General</c:formatCode>
                <c:ptCount val="12"/>
                <c:pt idx="0">
                  <c:v>1.3905275913200147E-2</c:v>
                </c:pt>
                <c:pt idx="1">
                  <c:v>1.4158156666770132E-2</c:v>
                </c:pt>
                <c:pt idx="2">
                  <c:v>1.4106740218821929E-2</c:v>
                </c:pt>
                <c:pt idx="3">
                  <c:v>1.309959458974635E-2</c:v>
                </c:pt>
                <c:pt idx="4">
                  <c:v>1.221729975114174E-2</c:v>
                </c:pt>
                <c:pt idx="5">
                  <c:v>1.1910777955585502E-2</c:v>
                </c:pt>
                <c:pt idx="6">
                  <c:v>1.1341344919884134E-2</c:v>
                </c:pt>
                <c:pt idx="7">
                  <c:v>1.0826457472843172E-2</c:v>
                </c:pt>
                <c:pt idx="8">
                  <c:v>1.0332907772825348E-2</c:v>
                </c:pt>
                <c:pt idx="9">
                  <c:v>9.7327236151945745E-3</c:v>
                </c:pt>
                <c:pt idx="10">
                  <c:v>1.0114185087821099E-2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012864"/>
        <c:axId val="532013424"/>
      </c:lineChart>
      <c:catAx>
        <c:axId val="53201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32013424"/>
        <c:crosses val="autoZero"/>
        <c:auto val="1"/>
        <c:lblAlgn val="ctr"/>
        <c:lblOffset val="100"/>
        <c:noMultiLvlLbl val="0"/>
      </c:catAx>
      <c:valAx>
        <c:axId val="53201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Fatality rate (fatalities per human damage)</a:t>
                </a:r>
              </a:p>
            </c:rich>
          </c:tx>
          <c:layout>
            <c:manualLayout>
              <c:xMode val="edge"/>
              <c:yMode val="edge"/>
              <c:x val="1.1759259259259259E-2"/>
              <c:y val="0.1218861111111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3201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4762</xdr:rowOff>
    </xdr:from>
    <xdr:to>
      <xdr:col>6</xdr:col>
      <xdr:colOff>205200</xdr:colOff>
      <xdr:row>18</xdr:row>
      <xdr:rowOff>107362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285750</xdr:colOff>
      <xdr:row>6</xdr:row>
      <xdr:rowOff>4762</xdr:rowOff>
    </xdr:from>
    <xdr:to>
      <xdr:col>12</xdr:col>
      <xdr:colOff>490950</xdr:colOff>
      <xdr:row>18</xdr:row>
      <xdr:rowOff>107362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9"/>
  <sheetViews>
    <sheetView tabSelected="1" workbookViewId="0">
      <selection activeCell="M34" sqref="M34"/>
    </sheetView>
  </sheetViews>
  <sheetFormatPr defaultRowHeight="13.5" x14ac:dyDescent="0.15"/>
  <sheetData>
    <row r="1" spans="1:13" x14ac:dyDescent="0.15">
      <c r="A1" t="s">
        <v>0</v>
      </c>
      <c r="B1">
        <v>2001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</row>
    <row r="2" spans="1:13" x14ac:dyDescent="0.15">
      <c r="A2" t="s">
        <v>1</v>
      </c>
      <c r="B2">
        <v>105930</v>
      </c>
      <c r="C2">
        <v>109381</v>
      </c>
      <c r="D2">
        <v>104372</v>
      </c>
      <c r="E2">
        <v>107077</v>
      </c>
      <c r="F2">
        <v>98738</v>
      </c>
      <c r="G2">
        <v>89455</v>
      </c>
      <c r="H2">
        <v>81649</v>
      </c>
      <c r="I2">
        <v>73484</v>
      </c>
      <c r="J2">
        <v>67759</v>
      </c>
      <c r="K2">
        <v>65225</v>
      </c>
      <c r="L2">
        <v>62387</v>
      </c>
      <c r="M2">
        <v>59997</v>
      </c>
    </row>
    <row r="3" spans="1:13" x14ac:dyDescent="0.15">
      <c r="A3" t="s">
        <v>2</v>
      </c>
      <c r="B3">
        <v>42196</v>
      </c>
      <c r="C3">
        <v>43005</v>
      </c>
      <c r="D3">
        <v>42884</v>
      </c>
      <c r="E3">
        <v>42836</v>
      </c>
      <c r="F3">
        <v>43510</v>
      </c>
      <c r="G3">
        <v>42708</v>
      </c>
      <c r="H3">
        <v>41259</v>
      </c>
      <c r="I3">
        <v>37423</v>
      </c>
      <c r="J3">
        <v>33883</v>
      </c>
      <c r="K3">
        <v>32999</v>
      </c>
      <c r="L3">
        <v>32367</v>
      </c>
    </row>
    <row r="4" spans="1:13" x14ac:dyDescent="0.15">
      <c r="A4" t="s">
        <v>3</v>
      </c>
      <c r="B4">
        <v>3450</v>
      </c>
      <c r="C4">
        <v>3431</v>
      </c>
      <c r="D4">
        <v>3508</v>
      </c>
      <c r="E4">
        <v>3221</v>
      </c>
      <c r="F4">
        <v>3201</v>
      </c>
      <c r="G4">
        <v>3172</v>
      </c>
      <c r="H4">
        <v>2946</v>
      </c>
      <c r="I4">
        <v>2538</v>
      </c>
      <c r="J4">
        <v>2222</v>
      </c>
      <c r="K4">
        <v>1850</v>
      </c>
      <c r="L4">
        <v>1901</v>
      </c>
    </row>
    <row r="5" spans="1:13" x14ac:dyDescent="0.15">
      <c r="A5" t="s">
        <v>4</v>
      </c>
      <c r="B5">
        <v>7096</v>
      </c>
      <c r="C5">
        <v>6980</v>
      </c>
      <c r="D5">
        <v>6563</v>
      </c>
      <c r="E5">
        <v>6122</v>
      </c>
      <c r="F5">
        <v>5818</v>
      </c>
      <c r="G5">
        <v>5669</v>
      </c>
      <c r="H5">
        <v>5131</v>
      </c>
      <c r="I5">
        <v>4725</v>
      </c>
      <c r="J5">
        <v>4237</v>
      </c>
      <c r="K5">
        <v>4090</v>
      </c>
      <c r="L5">
        <v>3860</v>
      </c>
    </row>
    <row r="6" spans="1:13" x14ac:dyDescent="0.15">
      <c r="A6" t="s">
        <v>5</v>
      </c>
      <c r="B6">
        <v>7720</v>
      </c>
      <c r="C6">
        <v>7242</v>
      </c>
      <c r="D6">
        <v>5731</v>
      </c>
      <c r="E6">
        <v>5232</v>
      </c>
      <c r="F6">
        <v>5318</v>
      </c>
      <c r="G6">
        <v>4709</v>
      </c>
      <c r="H6">
        <v>4620</v>
      </c>
      <c r="I6">
        <v>4275</v>
      </c>
      <c r="J6">
        <v>4273</v>
      </c>
      <c r="K6">
        <v>3992</v>
      </c>
      <c r="L6">
        <v>3963</v>
      </c>
    </row>
    <row r="7" spans="1:13" x14ac:dyDescent="0.15">
      <c r="A7" t="s">
        <v>6</v>
      </c>
      <c r="B7">
        <v>6977</v>
      </c>
      <c r="C7">
        <v>6842</v>
      </c>
      <c r="D7">
        <v>6613</v>
      </c>
      <c r="E7">
        <v>5842</v>
      </c>
      <c r="F7">
        <v>5361</v>
      </c>
      <c r="G7">
        <v>5091</v>
      </c>
      <c r="H7">
        <v>4949</v>
      </c>
      <c r="I7">
        <v>4477</v>
      </c>
      <c r="J7">
        <v>4152</v>
      </c>
      <c r="K7">
        <v>3648</v>
      </c>
      <c r="L7">
        <v>4009</v>
      </c>
    </row>
    <row r="9" spans="1:13" x14ac:dyDescent="0.15">
      <c r="A9" t="s">
        <v>7</v>
      </c>
      <c r="B9">
        <v>2001</v>
      </c>
      <c r="C9">
        <v>2002</v>
      </c>
      <c r="D9">
        <v>2003</v>
      </c>
      <c r="E9">
        <v>2004</v>
      </c>
      <c r="F9">
        <v>2005</v>
      </c>
      <c r="G9">
        <v>2006</v>
      </c>
      <c r="H9">
        <v>2007</v>
      </c>
      <c r="I9">
        <v>2008</v>
      </c>
      <c r="J9">
        <v>2009</v>
      </c>
      <c r="K9">
        <v>2010</v>
      </c>
      <c r="L9">
        <v>2011</v>
      </c>
    </row>
    <row r="10" spans="1:13" x14ac:dyDescent="0.15">
      <c r="A10" t="s">
        <v>1</v>
      </c>
      <c r="B10">
        <v>546485</v>
      </c>
      <c r="C10">
        <v>562074</v>
      </c>
      <c r="D10">
        <v>494174</v>
      </c>
      <c r="E10">
        <v>480864</v>
      </c>
      <c r="F10">
        <v>469911</v>
      </c>
      <c r="G10">
        <v>431139</v>
      </c>
      <c r="H10">
        <v>380442</v>
      </c>
      <c r="I10">
        <v>304919</v>
      </c>
      <c r="J10">
        <v>275125</v>
      </c>
      <c r="K10">
        <v>254075</v>
      </c>
      <c r="L10">
        <v>237421</v>
      </c>
      <c r="M10">
        <v>224327</v>
      </c>
    </row>
    <row r="11" spans="1:13" x14ac:dyDescent="0.15">
      <c r="A11" t="s">
        <v>2</v>
      </c>
      <c r="B11">
        <v>3032672</v>
      </c>
      <c r="C11">
        <v>2925758</v>
      </c>
      <c r="D11">
        <v>2888601</v>
      </c>
      <c r="E11">
        <v>2788378</v>
      </c>
      <c r="F11">
        <v>2698976</v>
      </c>
      <c r="G11">
        <v>2574664</v>
      </c>
      <c r="H11">
        <v>2490533</v>
      </c>
      <c r="I11">
        <v>2345737</v>
      </c>
      <c r="J11">
        <v>2217275</v>
      </c>
      <c r="K11">
        <v>2239074</v>
      </c>
      <c r="L11">
        <v>2216962</v>
      </c>
    </row>
    <row r="12" spans="1:13" x14ac:dyDescent="0.15">
      <c r="A12" t="s">
        <v>3</v>
      </c>
      <c r="B12">
        <v>310000</v>
      </c>
      <c r="C12">
        <v>299000</v>
      </c>
      <c r="D12">
        <v>287000</v>
      </c>
      <c r="E12">
        <v>278000</v>
      </c>
      <c r="F12">
        <v>268000</v>
      </c>
      <c r="G12">
        <v>255000</v>
      </c>
      <c r="H12">
        <v>245000</v>
      </c>
      <c r="I12">
        <v>228000</v>
      </c>
      <c r="J12">
        <v>220000</v>
      </c>
      <c r="K12">
        <v>207000</v>
      </c>
      <c r="L12">
        <v>202000</v>
      </c>
    </row>
    <row r="13" spans="1:13" x14ac:dyDescent="0.15">
      <c r="A13" t="s">
        <v>9</v>
      </c>
      <c r="B13">
        <v>373286</v>
      </c>
      <c r="C13">
        <v>378491</v>
      </c>
      <c r="D13">
        <v>356475</v>
      </c>
      <c r="E13">
        <v>343177</v>
      </c>
      <c r="F13">
        <v>334855</v>
      </c>
      <c r="G13">
        <v>332947</v>
      </c>
      <c r="H13">
        <v>325847</v>
      </c>
      <c r="I13">
        <v>310745</v>
      </c>
      <c r="J13">
        <v>307254</v>
      </c>
      <c r="K13">
        <v>302735</v>
      </c>
      <c r="L13">
        <v>292019</v>
      </c>
    </row>
    <row r="14" spans="1:13" x14ac:dyDescent="0.15">
      <c r="A14" t="s">
        <v>5</v>
      </c>
      <c r="B14">
        <v>153945</v>
      </c>
      <c r="C14">
        <v>137839</v>
      </c>
      <c r="D14">
        <v>115929</v>
      </c>
      <c r="E14">
        <v>108727</v>
      </c>
      <c r="F14">
        <v>108076</v>
      </c>
      <c r="G14">
        <v>102125</v>
      </c>
      <c r="H14">
        <v>103201</v>
      </c>
      <c r="I14">
        <v>93798</v>
      </c>
      <c r="J14">
        <v>90934</v>
      </c>
      <c r="K14">
        <v>84461</v>
      </c>
      <c r="L14">
        <v>81251</v>
      </c>
    </row>
    <row r="15" spans="1:13" x14ac:dyDescent="0.15">
      <c r="A15" t="s">
        <v>6</v>
      </c>
      <c r="B15">
        <v>494775</v>
      </c>
      <c r="C15">
        <v>476413</v>
      </c>
      <c r="D15">
        <v>462170</v>
      </c>
      <c r="E15">
        <v>440126</v>
      </c>
      <c r="F15">
        <v>433443</v>
      </c>
      <c r="G15">
        <v>422337</v>
      </c>
      <c r="H15">
        <v>431419</v>
      </c>
      <c r="I15">
        <v>409047</v>
      </c>
      <c r="J15">
        <v>397671</v>
      </c>
      <c r="K15">
        <v>371170</v>
      </c>
      <c r="L15">
        <v>392365</v>
      </c>
    </row>
    <row r="17" spans="1:13" x14ac:dyDescent="0.15">
      <c r="A17" t="s">
        <v>8</v>
      </c>
      <c r="B17">
        <v>2001</v>
      </c>
      <c r="C17">
        <v>2002</v>
      </c>
      <c r="D17">
        <v>2003</v>
      </c>
      <c r="E17">
        <v>2004</v>
      </c>
      <c r="F17">
        <v>2005</v>
      </c>
      <c r="G17">
        <v>2006</v>
      </c>
      <c r="H17">
        <v>2007</v>
      </c>
      <c r="I17">
        <v>2008</v>
      </c>
      <c r="J17">
        <v>2009</v>
      </c>
      <c r="K17">
        <v>2010</v>
      </c>
      <c r="L17">
        <v>2011</v>
      </c>
    </row>
    <row r="18" spans="1:13" x14ac:dyDescent="0.15">
      <c r="A18" t="s">
        <v>1</v>
      </c>
      <c r="B18">
        <v>754919</v>
      </c>
      <c r="C18">
        <v>773137</v>
      </c>
      <c r="D18">
        <v>667507</v>
      </c>
      <c r="E18">
        <v>517889</v>
      </c>
      <c r="F18">
        <v>450254</v>
      </c>
      <c r="G18">
        <v>378781</v>
      </c>
      <c r="H18">
        <v>327209</v>
      </c>
      <c r="I18">
        <v>265204</v>
      </c>
      <c r="J18">
        <v>238351</v>
      </c>
      <c r="K18">
        <v>219521</v>
      </c>
      <c r="L18">
        <v>210812</v>
      </c>
      <c r="M18">
        <v>204196</v>
      </c>
    </row>
    <row r="19" spans="1:13" x14ac:dyDescent="0.15">
      <c r="A19" t="s">
        <v>2</v>
      </c>
      <c r="B19">
        <v>6322963</v>
      </c>
      <c r="C19">
        <v>6315708</v>
      </c>
      <c r="D19">
        <v>6327955</v>
      </c>
      <c r="E19">
        <v>6181027</v>
      </c>
      <c r="F19">
        <v>6159350</v>
      </c>
      <c r="G19">
        <v>5973213</v>
      </c>
      <c r="H19">
        <v>6024008</v>
      </c>
      <c r="I19">
        <v>5810846</v>
      </c>
      <c r="J19">
        <v>5505180</v>
      </c>
      <c r="K19">
        <v>5419445</v>
      </c>
      <c r="L19">
        <v>5337719</v>
      </c>
    </row>
    <row r="20" spans="1:13" x14ac:dyDescent="0.15">
      <c r="A20" t="s">
        <v>3</v>
      </c>
      <c r="B20">
        <v>229000</v>
      </c>
      <c r="C20">
        <v>222000</v>
      </c>
      <c r="D20">
        <v>214000</v>
      </c>
      <c r="E20">
        <v>207000</v>
      </c>
      <c r="F20">
        <v>199000</v>
      </c>
      <c r="G20">
        <v>189161</v>
      </c>
      <c r="H20">
        <v>182115</v>
      </c>
      <c r="I20">
        <v>170591</v>
      </c>
      <c r="J20">
        <v>163554</v>
      </c>
      <c r="K20">
        <v>154414</v>
      </c>
      <c r="L20">
        <v>151474</v>
      </c>
    </row>
    <row r="21" spans="1:13" x14ac:dyDescent="0.15">
      <c r="A21" t="s">
        <v>4</v>
      </c>
      <c r="B21">
        <v>263100</v>
      </c>
      <c r="C21">
        <v>265402</v>
      </c>
      <c r="D21">
        <v>252271</v>
      </c>
      <c r="E21">
        <v>243487</v>
      </c>
      <c r="F21">
        <v>240010</v>
      </c>
      <c r="G21">
        <v>238121</v>
      </c>
      <c r="H21">
        <v>230868</v>
      </c>
      <c r="I21">
        <v>218963</v>
      </c>
      <c r="J21">
        <v>215404</v>
      </c>
      <c r="K21">
        <v>211404</v>
      </c>
      <c r="L21">
        <v>205638</v>
      </c>
    </row>
    <row r="22" spans="1:13" x14ac:dyDescent="0.15">
      <c r="A22" t="s">
        <v>5</v>
      </c>
      <c r="B22">
        <v>116745</v>
      </c>
      <c r="C22">
        <v>105470</v>
      </c>
      <c r="D22">
        <v>90220</v>
      </c>
      <c r="E22">
        <v>85390</v>
      </c>
      <c r="F22">
        <v>84525</v>
      </c>
      <c r="G22">
        <v>80309</v>
      </c>
      <c r="H22">
        <v>81272</v>
      </c>
      <c r="I22">
        <v>74487</v>
      </c>
      <c r="J22">
        <v>72315</v>
      </c>
      <c r="K22">
        <v>67288</v>
      </c>
      <c r="L22">
        <v>65024</v>
      </c>
    </row>
    <row r="23" spans="1:13" x14ac:dyDescent="0.15">
      <c r="A23" t="s">
        <v>6</v>
      </c>
      <c r="B23">
        <v>2373556</v>
      </c>
      <c r="C23">
        <v>2289474</v>
      </c>
      <c r="D23">
        <v>2259567</v>
      </c>
      <c r="E23">
        <v>2261689</v>
      </c>
      <c r="F23">
        <v>2253992</v>
      </c>
      <c r="G23">
        <v>2235318</v>
      </c>
      <c r="H23">
        <v>2335005</v>
      </c>
      <c r="I23">
        <v>2293663</v>
      </c>
      <c r="J23">
        <v>2313453</v>
      </c>
      <c r="K23">
        <v>2411271</v>
      </c>
      <c r="L23">
        <v>2361457</v>
      </c>
    </row>
    <row r="25" spans="1:13" x14ac:dyDescent="0.15">
      <c r="A25" t="s">
        <v>10</v>
      </c>
      <c r="B25">
        <v>2001</v>
      </c>
      <c r="C25">
        <v>2002</v>
      </c>
      <c r="D25">
        <v>2003</v>
      </c>
      <c r="E25">
        <v>2004</v>
      </c>
      <c r="F25">
        <v>2005</v>
      </c>
      <c r="G25">
        <v>2006</v>
      </c>
      <c r="H25">
        <v>2007</v>
      </c>
      <c r="I25">
        <v>2008</v>
      </c>
      <c r="J25">
        <v>2009</v>
      </c>
      <c r="K25">
        <v>2010</v>
      </c>
      <c r="L25">
        <v>2011</v>
      </c>
      <c r="M25">
        <v>2012</v>
      </c>
    </row>
    <row r="26" spans="1:13" x14ac:dyDescent="0.15">
      <c r="A26" t="s">
        <v>1</v>
      </c>
      <c r="B26">
        <f>(B2+B10)/B18</f>
        <v>0.8642185453008866</v>
      </c>
      <c r="C26">
        <f>(C2+C10)/C18</f>
        <v>0.86848126528674741</v>
      </c>
      <c r="D26">
        <f>(D2+D10)/D18</f>
        <v>0.89668872386357001</v>
      </c>
      <c r="E26">
        <f>(E2+E10)/E18</f>
        <v>1.1352645064869114</v>
      </c>
      <c r="F26">
        <f>(F2+F10)/F18</f>
        <v>1.2629515784423904</v>
      </c>
      <c r="G26">
        <f>(G2+G10)/G18</f>
        <v>1.3743931189790406</v>
      </c>
      <c r="H26">
        <f>(H2+H10)/H18</f>
        <v>1.4122197127829614</v>
      </c>
      <c r="I26">
        <f>(I2+I10)/I18</f>
        <v>1.4268374534320749</v>
      </c>
      <c r="J26">
        <f>(J2+J10)/J18</f>
        <v>1.4385674908013812</v>
      </c>
      <c r="K26">
        <f>(K2+K10)/K18</f>
        <v>1.4545305460525417</v>
      </c>
      <c r="L26">
        <f>(L2+L10)/L18</f>
        <v>1.422158131415669</v>
      </c>
      <c r="M26">
        <f>(M2+M10)/M18</f>
        <v>1.3924072949519088</v>
      </c>
    </row>
    <row r="27" spans="1:13" x14ac:dyDescent="0.15">
      <c r="A27" t="s">
        <v>2</v>
      </c>
      <c r="B27">
        <f>(B3+B11)/B19</f>
        <v>0.48630175441482104</v>
      </c>
      <c r="C27">
        <f>(C3+C11)/C19</f>
        <v>0.47006020544331689</v>
      </c>
      <c r="D27">
        <f>(D3+D11)/D19</f>
        <v>0.46325945743925168</v>
      </c>
      <c r="E27">
        <f>(E3+E11)/E19</f>
        <v>0.45804912355179811</v>
      </c>
      <c r="F27">
        <f>(F3+F11)/F19</f>
        <v>0.44525574938914009</v>
      </c>
      <c r="G27">
        <f>(G3+G11)/G19</f>
        <v>0.43818494334623592</v>
      </c>
      <c r="H27">
        <f>(H3+H11)/H19</f>
        <v>0.42028363840154265</v>
      </c>
      <c r="I27">
        <f>(I3+I11)/I19</f>
        <v>0.41012272567540081</v>
      </c>
      <c r="J27">
        <f>(J3+J11)/J19</f>
        <v>0.40891632971129011</v>
      </c>
      <c r="K27">
        <f>(K3+K11)/K19</f>
        <v>0.41924459054386565</v>
      </c>
      <c r="L27">
        <f>(L3+L11)/L19</f>
        <v>0.42140266282282751</v>
      </c>
    </row>
    <row r="28" spans="1:13" x14ac:dyDescent="0.15">
      <c r="A28" t="s">
        <v>3</v>
      </c>
      <c r="B28">
        <f>(B4+B12)/B20</f>
        <v>1.3687772925764192</v>
      </c>
      <c r="C28">
        <f>(C4+C12)/C20</f>
        <v>1.3623018018018018</v>
      </c>
      <c r="D28">
        <f>(D4+D12)/D20</f>
        <v>1.3575140186915888</v>
      </c>
      <c r="E28">
        <f>(E4+E12)/E20</f>
        <v>1.3585555555555555</v>
      </c>
      <c r="F28">
        <f>(F4+F12)/F20</f>
        <v>1.3628190954773869</v>
      </c>
      <c r="G28">
        <f>(G4+G12)/G20</f>
        <v>1.3648267877628053</v>
      </c>
      <c r="H28">
        <f>(H4+H12)/H20</f>
        <v>1.3614803832743048</v>
      </c>
      <c r="I28">
        <f>(I4+I12)/I20</f>
        <v>1.351407753046761</v>
      </c>
      <c r="J28">
        <f>(J4+J12)/J20</f>
        <v>1.3587072159653693</v>
      </c>
      <c r="K28">
        <f>(K4+K12)/K20</f>
        <v>1.352532801429922</v>
      </c>
      <c r="L28">
        <f>(L4+L12)/L20</f>
        <v>1.3461122040746267</v>
      </c>
    </row>
    <row r="29" spans="1:13" x14ac:dyDescent="0.15">
      <c r="A29" t="s">
        <v>4</v>
      </c>
      <c r="B29">
        <f>(B5+B13)/B21</f>
        <v>1.4457696693272519</v>
      </c>
      <c r="C29">
        <f>(C5+C13)/C21</f>
        <v>1.4524042772850243</v>
      </c>
      <c r="D29">
        <f>(D5+D13)/D21</f>
        <v>1.4390794027058202</v>
      </c>
      <c r="E29">
        <f>(E5+E13)/E21</f>
        <v>1.434569402062533</v>
      </c>
      <c r="F29">
        <f>(F5+F13)/F21</f>
        <v>1.4194116911795343</v>
      </c>
      <c r="G29">
        <f>(G5+G13)/G21</f>
        <v>1.4220333359930455</v>
      </c>
      <c r="H29">
        <f>(H5+H13)/H21</f>
        <v>1.4336244087530536</v>
      </c>
      <c r="I29">
        <f>(I5+I13)/I21</f>
        <v>1.4407456967615533</v>
      </c>
      <c r="J29">
        <f>(J5+J13)/J21</f>
        <v>1.4460780672596609</v>
      </c>
      <c r="K29">
        <f>(K5+K13)/K21</f>
        <v>1.4513679968212523</v>
      </c>
      <c r="L29">
        <f>(L5+L13)/L21</f>
        <v>1.4388342621499917</v>
      </c>
    </row>
    <row r="30" spans="1:13" x14ac:dyDescent="0.15">
      <c r="A30" t="s">
        <v>5</v>
      </c>
      <c r="B30">
        <f>(B6+B14)/B22</f>
        <v>1.3847702257055976</v>
      </c>
      <c r="C30">
        <f>(C6+C14)/C22</f>
        <v>1.3755665118043046</v>
      </c>
      <c r="D30">
        <f>(D6+D14)/D22</f>
        <v>1.3484814896918644</v>
      </c>
      <c r="E30">
        <f>(E6+E14)/E22</f>
        <v>1.3345707928328845</v>
      </c>
      <c r="F30">
        <f>(F6+F14)/F22</f>
        <v>1.3415439219165928</v>
      </c>
      <c r="G30">
        <f>(G6+G14)/G22</f>
        <v>1.3302867673610679</v>
      </c>
      <c r="H30">
        <f>(H6+H14)/H22</f>
        <v>1.3266684713062309</v>
      </c>
      <c r="I30">
        <f>(I6+I14)/I22</f>
        <v>1.3166458576664384</v>
      </c>
      <c r="J30">
        <f>(J6+J14)/J22</f>
        <v>1.3165594966466154</v>
      </c>
      <c r="K30">
        <f>(K6+K14)/K22</f>
        <v>1.3145434549994055</v>
      </c>
      <c r="L30">
        <f>(L6+L14)/L22</f>
        <v>1.3105007381889764</v>
      </c>
    </row>
    <row r="31" spans="1:13" x14ac:dyDescent="0.15">
      <c r="A31" t="s">
        <v>6</v>
      </c>
      <c r="B31">
        <f>(B7+B15)/B23</f>
        <v>0.21139252665620697</v>
      </c>
      <c r="C31">
        <f>(C7+C15)/C23</f>
        <v>0.21107686743767345</v>
      </c>
      <c r="D31">
        <f>(D7+D15)/D23</f>
        <v>0.20746585518375865</v>
      </c>
      <c r="E31">
        <f>(E7+E15)/E23</f>
        <v>0.19718360924070463</v>
      </c>
      <c r="F31">
        <f>(F7+F15)/F23</f>
        <v>0.19467859690717623</v>
      </c>
      <c r="G31">
        <f>(G7+G15)/G23</f>
        <v>0.19121574648439282</v>
      </c>
      <c r="H31">
        <f>(H7+H15)/H23</f>
        <v>0.18688097027629491</v>
      </c>
      <c r="I31">
        <f>(I7+I15)/I23</f>
        <v>0.18028978101839721</v>
      </c>
      <c r="J31">
        <f>(J7+J15)/J23</f>
        <v>0.17368971835606775</v>
      </c>
      <c r="K31">
        <f>(K7+K15)/K23</f>
        <v>0.1554441620207766</v>
      </c>
      <c r="L31">
        <f>(L7+L15)/L23</f>
        <v>0.16785145780761623</v>
      </c>
    </row>
    <row r="33" spans="1:13" x14ac:dyDescent="0.15">
      <c r="A33" t="s">
        <v>11</v>
      </c>
      <c r="B33">
        <v>2001</v>
      </c>
      <c r="C33">
        <v>2002</v>
      </c>
      <c r="D33">
        <v>2003</v>
      </c>
      <c r="E33">
        <v>2004</v>
      </c>
      <c r="F33">
        <v>2005</v>
      </c>
      <c r="G33">
        <v>2006</v>
      </c>
      <c r="H33">
        <v>2007</v>
      </c>
      <c r="I33">
        <v>2008</v>
      </c>
      <c r="J33">
        <v>2009</v>
      </c>
      <c r="K33">
        <v>2010</v>
      </c>
      <c r="L33">
        <v>2011</v>
      </c>
      <c r="M33">
        <v>2012</v>
      </c>
    </row>
    <row r="34" spans="1:13" x14ac:dyDescent="0.15">
      <c r="A34" t="s">
        <v>1</v>
      </c>
      <c r="B34">
        <f>B2/(B2+B10)</f>
        <v>0.16236597870987024</v>
      </c>
      <c r="C34">
        <f>C2/(C2+C10)</f>
        <v>0.16290146026167054</v>
      </c>
      <c r="D34">
        <f>D2/(D2+D10)</f>
        <v>0.17437590427469235</v>
      </c>
      <c r="E34">
        <f>E2/(E2+E10)</f>
        <v>0.1821220156444269</v>
      </c>
      <c r="F34">
        <f>F2/(F2+F10)</f>
        <v>0.17363610944536964</v>
      </c>
      <c r="G34">
        <f>G2/(G2+G10)</f>
        <v>0.17183256049820014</v>
      </c>
      <c r="H34">
        <f>H2/(H2+H10)</f>
        <v>0.17669463374097311</v>
      </c>
      <c r="I34">
        <f>I2/(I2+I10)</f>
        <v>0.19419507773458455</v>
      </c>
      <c r="J34">
        <f>J2/(J2+J10)</f>
        <v>0.19761493682994832</v>
      </c>
      <c r="K34">
        <f>K2/(K2+K10)</f>
        <v>0.20427497651111806</v>
      </c>
      <c r="L34">
        <f>L2/(L2+L10)</f>
        <v>0.20808984416693349</v>
      </c>
      <c r="M34">
        <f>M2/(M2+M10)</f>
        <v>0.21101630534179316</v>
      </c>
    </row>
    <row r="35" spans="1:13" x14ac:dyDescent="0.15">
      <c r="A35" t="s">
        <v>2</v>
      </c>
      <c r="B35">
        <f>B3/(B3+B11)</f>
        <v>1.3722865501868698E-2</v>
      </c>
      <c r="C35">
        <f>C3/(C3+C11)</f>
        <v>1.4485831304149236E-2</v>
      </c>
      <c r="D35">
        <f>D3/(D3+D11)</f>
        <v>1.4628763237744693E-2</v>
      </c>
      <c r="E35">
        <f>E3/(E3+E11)</f>
        <v>1.512990540453671E-2</v>
      </c>
      <c r="F35">
        <f>F3/(F3+F11)</f>
        <v>1.5865167588822695E-2</v>
      </c>
      <c r="G35">
        <f>G3/(G3+G11)</f>
        <v>1.6317130312389679E-2</v>
      </c>
      <c r="H35">
        <f>H3/(H3+H11)</f>
        <v>1.6296362418397721E-2</v>
      </c>
      <c r="I35">
        <f>I3/(I3+I11)</f>
        <v>1.5703100085600632E-2</v>
      </c>
      <c r="J35">
        <f>J3/(J3+J11)</f>
        <v>1.5051364675424827E-2</v>
      </c>
      <c r="K35">
        <f>K3/(K3+K11)</f>
        <v>1.4523741094586309E-2</v>
      </c>
      <c r="L35">
        <f>L3/(L3+L11)</f>
        <v>1.438962463917017E-2</v>
      </c>
    </row>
    <row r="36" spans="1:13" x14ac:dyDescent="0.15">
      <c r="A36" t="s">
        <v>3</v>
      </c>
      <c r="B36">
        <f>B4/(B4+B12)</f>
        <v>1.1006540118041155E-2</v>
      </c>
      <c r="C36">
        <f>C4/(C4+C12)</f>
        <v>1.1344736485347071E-2</v>
      </c>
      <c r="D36">
        <f>D4/(D4+D12)</f>
        <v>1.2075398956311014E-2</v>
      </c>
      <c r="E36">
        <f>E4/(E4+E12)</f>
        <v>1.1453625440489864E-2</v>
      </c>
      <c r="F36">
        <f>F4/(F4+F12)</f>
        <v>1.1803053823547849E-2</v>
      </c>
      <c r="G36">
        <f>G4/(G4+G12)</f>
        <v>1.2286382721596455E-2</v>
      </c>
      <c r="H36">
        <f>H4/(H4+H12)</f>
        <v>1.188161938486606E-2</v>
      </c>
      <c r="I36">
        <f>I4/(I4+I12)</f>
        <v>1.1009031049111209E-2</v>
      </c>
      <c r="J36">
        <f>J4/(J4+J12)</f>
        <v>9.9990099990099994E-3</v>
      </c>
      <c r="K36">
        <f>K4/(K4+K12)</f>
        <v>8.8580320804405067E-3</v>
      </c>
      <c r="L36">
        <f>L4/(L4+L12)</f>
        <v>9.3231519217659552E-3</v>
      </c>
    </row>
    <row r="37" spans="1:13" x14ac:dyDescent="0.15">
      <c r="A37" t="s">
        <v>4</v>
      </c>
      <c r="B37">
        <f>B5/(B5+B13)</f>
        <v>1.8654931095582861E-2</v>
      </c>
      <c r="C37">
        <f>C5/(C5+C13)</f>
        <v>1.8107717571490461E-2</v>
      </c>
      <c r="D37">
        <f>D5/(D5+D13)</f>
        <v>1.807799734463059E-2</v>
      </c>
      <c r="E37">
        <f>E5/(E5+E13)</f>
        <v>1.7526531710654769E-2</v>
      </c>
      <c r="F37">
        <f>F5/(F5+F13)</f>
        <v>1.7077960390168873E-2</v>
      </c>
      <c r="G37">
        <f>G5/(G5+G13)</f>
        <v>1.6741677888818012E-2</v>
      </c>
      <c r="H37">
        <f>H5/(H5+H13)</f>
        <v>1.5502540954383675E-2</v>
      </c>
      <c r="I37">
        <f>I5/(I5+I13)</f>
        <v>1.4977652391669573E-2</v>
      </c>
      <c r="J37">
        <f>J5/(J5+J13)</f>
        <v>1.3602319168130058E-2</v>
      </c>
      <c r="K37">
        <f>K5/(K5+K13)</f>
        <v>1.3330074146500448E-2</v>
      </c>
      <c r="L37">
        <f>L5/(L5+L13)</f>
        <v>1.3045873482065304E-2</v>
      </c>
    </row>
    <row r="38" spans="1:13" x14ac:dyDescent="0.15">
      <c r="A38" t="s">
        <v>5</v>
      </c>
      <c r="B38">
        <f>B6/(B6+B14)</f>
        <v>4.7753069619274426E-2</v>
      </c>
      <c r="C38">
        <f>C6/(C6+C14)</f>
        <v>4.9916942949111184E-2</v>
      </c>
      <c r="D38">
        <f>D6/(D6+D14)</f>
        <v>4.7106690777576857E-2</v>
      </c>
      <c r="E38">
        <f>E6/(E6+E14)</f>
        <v>4.5911248782456851E-2</v>
      </c>
      <c r="F38">
        <f>F6/(F6+F14)</f>
        <v>4.6898424960756302E-2</v>
      </c>
      <c r="G38">
        <f>G6/(G6+G14)</f>
        <v>4.4077728064099445E-2</v>
      </c>
      <c r="H38">
        <f>H6/(H6+H14)</f>
        <v>4.2848795689151467E-2</v>
      </c>
      <c r="I38">
        <f>I6/(I6+I14)</f>
        <v>4.358997889327338E-2</v>
      </c>
      <c r="J38">
        <f>J6/(J6+J14)</f>
        <v>4.4881153696681969E-2</v>
      </c>
      <c r="K38">
        <f>K6/(K6+K14)</f>
        <v>4.5131312674527718E-2</v>
      </c>
      <c r="L38">
        <f>L6/(L6+L14)</f>
        <v>4.6506442603328091E-2</v>
      </c>
    </row>
    <row r="39" spans="1:13" x14ac:dyDescent="0.15">
      <c r="A39" t="s">
        <v>6</v>
      </c>
      <c r="B39">
        <f>B7/(B7+B15)</f>
        <v>1.3905275913200147E-2</v>
      </c>
      <c r="C39">
        <f>C7/(C7+C15)</f>
        <v>1.4158156666770132E-2</v>
      </c>
      <c r="D39">
        <f>D7/(D7+D15)</f>
        <v>1.4106740218821929E-2</v>
      </c>
      <c r="E39">
        <f>E7/(E7+E15)</f>
        <v>1.309959458974635E-2</v>
      </c>
      <c r="F39">
        <f>F7/(F7+F15)</f>
        <v>1.221729975114174E-2</v>
      </c>
      <c r="G39">
        <f>G7/(G7+G15)</f>
        <v>1.1910777955585502E-2</v>
      </c>
      <c r="H39">
        <f>H7/(H7+H15)</f>
        <v>1.1341344919884134E-2</v>
      </c>
      <c r="I39">
        <f>I7/(I7+I15)</f>
        <v>1.0826457472843172E-2</v>
      </c>
      <c r="J39">
        <f>J7/(J7+J15)</f>
        <v>1.0332907772825348E-2</v>
      </c>
      <c r="K39">
        <f>K7/(K7+K15)</f>
        <v>9.7327236151945745E-3</v>
      </c>
      <c r="L39">
        <f>L7/(L7+L15)</f>
        <v>1.0114185087821099E-2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2014-05-15T06:57:31Z</dcterms:modified>
</cp:coreProperties>
</file>