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一期采购方案" sheetId="4" r:id="rId1"/>
    <sheet name="全面采购方案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4" l="1"/>
  <c r="G17" i="4"/>
  <c r="G15" i="4"/>
  <c r="G14" i="4"/>
  <c r="G13" i="4"/>
  <c r="G12" i="4"/>
  <c r="G11" i="4"/>
  <c r="G10" i="4"/>
  <c r="G9" i="4"/>
  <c r="G8" i="4"/>
  <c r="G7" i="4"/>
  <c r="G5" i="4"/>
  <c r="G4" i="4"/>
  <c r="G3" i="4"/>
  <c r="G18" i="4" l="1"/>
  <c r="G17" i="1"/>
  <c r="G19" i="1" l="1"/>
  <c r="G16" i="1"/>
  <c r="G10" i="1"/>
  <c r="G4" i="1" l="1"/>
  <c r="G5" i="1"/>
  <c r="G6" i="1"/>
  <c r="G7" i="1"/>
  <c r="G8" i="1"/>
  <c r="G9" i="1"/>
  <c r="G11" i="1"/>
  <c r="G12" i="1"/>
  <c r="G13" i="1"/>
  <c r="G14" i="1"/>
  <c r="G15" i="1"/>
  <c r="G3" i="1"/>
  <c r="G20" i="1" l="1"/>
</calcChain>
</file>

<file path=xl/sharedStrings.xml><?xml version="1.0" encoding="utf-8"?>
<sst xmlns="http://schemas.openxmlformats.org/spreadsheetml/2006/main" count="105" uniqueCount="54">
  <si>
    <t>名称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</si>
  <si>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</si>
  <si>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</si>
  <si>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</si>
  <si>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参考报价地址</t>
    <phoneticPr fontId="1" type="noConversion"/>
  </si>
  <si>
    <t>http://item.taobao.com/item.htm?spm=a1z10.3.w4002-545140379.10.8sjlW2&amp;id=35045513679</t>
  </si>
  <si>
    <t>规格</t>
    <phoneticPr fontId="1" type="noConversion"/>
  </si>
  <si>
    <t>自行车改装的支架</t>
    <phoneticPr fontId="1" type="noConversion"/>
  </si>
  <si>
    <t>http://item.taobao.com/item.htm?spm=a1z10.3.w4002-545140379.13.Jsl4Kp&amp;id=38932611383</t>
  </si>
  <si>
    <t>？</t>
    <phoneticPr fontId="1" type="noConversion"/>
  </si>
  <si>
    <t>220 psi</t>
  </si>
  <si>
    <t>300pai</t>
  </si>
  <si>
    <t>W014</t>
  </si>
  <si>
    <t>http://detail.tmall.com/item.htm?spm=a230r.1.0.0.KlCUhu&amp;id=17051062334&amp;abbucket=7</t>
  </si>
  <si>
    <t>调圈台</t>
  </si>
  <si>
    <t>序号</t>
    <phoneticPr fontId="1" type="noConversion"/>
  </si>
  <si>
    <t>雷音高压气筒</t>
    <phoneticPr fontId="1" type="noConversion"/>
  </si>
  <si>
    <t>TOPEAK自行车迷你打气筒高压</t>
    <phoneticPr fontId="1" type="noConversion"/>
  </si>
  <si>
    <t>parktool 大型棘轮扳手</t>
    <phoneticPr fontId="1" type="noConversion"/>
  </si>
  <si>
    <t>TW-5</t>
    <phoneticPr fontId="1" type="noConversion"/>
  </si>
  <si>
    <t>topeak停车架</t>
    <phoneticPr fontId="1" type="noConversion"/>
  </si>
  <si>
    <t>http://item.taobao.com/item.htm?spm=a230r.1.14.4.PKuBed&amp;id=40298989550&amp;ns=1&amp;abbucket=15#detail</t>
    <phoneticPr fontId="1" type="noConversion"/>
  </si>
  <si>
    <t>http://item.taobao.com/item.htm?spm=a230r.1.14.14.2F39DQ&amp;id=38959718354&amp;ns=1&amp;abbucket=15#detail</t>
    <phoneticPr fontId="1" type="noConversion"/>
  </si>
  <si>
    <t>SUPERB工具箱</t>
    <phoneticPr fontId="1" type="noConversion"/>
  </si>
  <si>
    <t>TW-6</t>
    <phoneticPr fontId="1" type="noConversion"/>
  </si>
  <si>
    <t>http://item.taobao.com/item.htm?spm=a230r.1.14.1.c9Skpc&amp;id=38687829255&amp;ns=1&amp;abbucket=15#detail</t>
    <phoneticPr fontId="1" type="noConversion"/>
  </si>
  <si>
    <t>tba3000</t>
    <phoneticPr fontId="1" type="noConversion"/>
  </si>
  <si>
    <t>3000g精度0.01g</t>
    <phoneticPr fontId="1" type="noConversion"/>
  </si>
  <si>
    <t>英衡电子天平秤</t>
    <phoneticPr fontId="1" type="noConversion"/>
  </si>
  <si>
    <t>http://detail.tmall.com/item.htm?spm=a230r.1.14.4.lwMHnh&amp;id=39519830468&amp;abbucket=15</t>
    <phoneticPr fontId="1" type="noConversion"/>
  </si>
  <si>
    <t>tw001</t>
    <phoneticPr fontId="1" type="noConversion"/>
  </si>
  <si>
    <t>http://item.taobao.com/item.htm?spm=a230r.1.14.1.2Mj60C&amp;id=35786969205&amp;ns=1&amp;abbucket=15#detail</t>
    <phoneticPr fontId="1" type="noConversion"/>
  </si>
  <si>
    <r>
      <t>parktool PK-65</t>
    </r>
    <r>
      <rPr>
        <sz val="10.5"/>
        <rFont val="宋体"/>
        <family val="3"/>
        <charset val="134"/>
        <scheme val="minor"/>
      </rPr>
      <t>工具箱</t>
    </r>
    <phoneticPr fontId="1" type="noConversion"/>
  </si>
  <si>
    <r>
      <t>65</t>
    </r>
    <r>
      <rPr>
        <sz val="10.5"/>
        <rFont val="宋体"/>
        <family val="3"/>
        <charset val="134"/>
        <scheme val="minor"/>
      </rPr>
      <t>件的工具组合</t>
    </r>
    <phoneticPr fontId="1" type="noConversion"/>
  </si>
  <si>
    <r>
      <t>parktool PRS-21</t>
    </r>
    <r>
      <rPr>
        <sz val="10.5"/>
        <rFont val="宋体"/>
        <family val="3"/>
        <charset val="134"/>
        <scheme val="minor"/>
      </rPr>
      <t>维修台</t>
    </r>
    <phoneticPr fontId="1" type="noConversion"/>
  </si>
  <si>
    <t>parktool 大型棘轮扳手</t>
    <phoneticPr fontId="1" type="noConversion"/>
  </si>
  <si>
    <t>muc-off清洁套装</t>
    <phoneticPr fontId="1" type="noConversion"/>
  </si>
  <si>
    <t>刷子、洗链器和清洁剂等</t>
    <phoneticPr fontId="1" type="noConversion"/>
  </si>
  <si>
    <t>http://item.taobao.com/item.htm?spm=a230r.1.14.54.J0xCKV&amp;id=38259131700&amp;ns=1&amp;abbucket=15#detail</t>
    <phoneticPr fontId="1" type="noConversion"/>
  </si>
  <si>
    <t>http://item.taobao.com/item.htm?spm=a230r.1.14.4.6MRjrM&amp;id=9717237868&amp;ns=1&amp;abbucket=15#detail</t>
    <phoneticPr fontId="1" type="noConversion"/>
  </si>
  <si>
    <t>http://item.taobao.com/item.htm?spm=a230r.1.14.45.J0xCKV&amp;id=40766517568&amp;ns=1&amp;abbucket=15#detail</t>
    <phoneticPr fontId="1" type="noConversion"/>
  </si>
  <si>
    <t>muc-off清洁油</t>
    <phoneticPr fontId="1" type="noConversion"/>
  </si>
  <si>
    <t>湿性50ml和干性50ML</t>
    <phoneticPr fontId="1" type="noConversion"/>
  </si>
  <si>
    <t>http://detail.tmall.com/item.htm?spm=a230r.1.14.4.AdOLlF&amp;id=37590570414&amp;abbucket=15</t>
    <phoneticPr fontId="1" type="noConversion"/>
  </si>
  <si>
    <t>赛领养护油</t>
    <phoneticPr fontId="1" type="noConversion"/>
  </si>
  <si>
    <t>竞赛级升级版（套餐七）</t>
    <phoneticPr fontId="1" type="noConversion"/>
  </si>
  <si>
    <t>总计</t>
    <phoneticPr fontId="1" type="noConversion"/>
  </si>
  <si>
    <t>金属工作台</t>
  </si>
  <si>
    <t>洞洞板</t>
    <phoneticPr fontId="1" type="noConversion"/>
  </si>
  <si>
    <t>标准0.8毫米 2x1米</t>
    <phoneticPr fontId="1" type="noConversion"/>
  </si>
  <si>
    <t>http://item.taobao.com/item.htm?spm=a230r.1.14.35.pt2HSN&amp;id=16980931684&amp;ns=1&amp;abbucket=15#detail</t>
    <phoneticPr fontId="1" type="noConversion"/>
  </si>
  <si>
    <t>topeak 维修台</t>
    <phoneticPr fontId="1" type="noConversion"/>
  </si>
  <si>
    <t>IBERA自行车墙壁挂钩</t>
    <phoneticPr fontId="1" type="noConversion"/>
  </si>
  <si>
    <t>http://item.taobao.com/item.htm?spm=a230r.1.14.13.y4j44d&amp;id=41117473496&amp;ns=1&amp;abbucket=15#detail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</si>
</sst>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¥-804]* #,##0.00_ ;_ [$¥-804]* \-#,##0.00_ ;_ [$¥-804]* &quot;-&quot;??_ ;_ @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sz val="10.5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/>
    <xf numFmtId="0" fontId="0" fillId="0" borderId="0" xfId="0" applyFont="1"/>
    <xf numFmtId="176" fontId="0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taobao.com/item.htm?spm=a230r.1.14.4.6MRjrM&amp;id=9717237868&amp;ns=1&amp;abbucket=15" TargetMode="External"/><Relationship Id="rId3" Type="http://schemas.openxmlformats.org/officeDocument/2006/relationships/hyperlink" Target="http://item.taobao.com/item.htm?spm=a230r.1.14.1.2Mj60C&amp;id=35786969205&amp;ns=1&amp;abbucket=15" TargetMode="External"/><Relationship Id="rId7" Type="http://schemas.openxmlformats.org/officeDocument/2006/relationships/hyperlink" Target="http://item.taobao.com/item.htm?spm=a230r.1.14.54.J0xCKV&amp;id=38259131700&amp;ns=1&amp;abbucket=1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item.taobao.com/item.htm?spm=a230r.1.14.1.c9Skpc&amp;id=38687829255&amp;ns=1&amp;abbucket=15" TargetMode="External"/><Relationship Id="rId1" Type="http://schemas.openxmlformats.org/officeDocument/2006/relationships/hyperlink" Target="http://item.taobao.com/item.htm?spm=a1z10.3.w4002-545140379.10.8sjlW2&amp;id=35045513679" TargetMode="External"/><Relationship Id="rId6" Type="http://schemas.openxmlformats.org/officeDocument/2006/relationships/hyperlink" Target="http://item.taobao.com/item.htm?spm=a230r.1.14.4.PKuBed&amp;id=40298989550&amp;ns=1&amp;abbucket=15" TargetMode="External"/><Relationship Id="rId11" Type="http://schemas.openxmlformats.org/officeDocument/2006/relationships/hyperlink" Target="http://item.taobao.com/item.htm?spm=a230r.1.14.35.pt2HSN&amp;id=16980931684&amp;ns=1&amp;abbucket=15" TargetMode="External"/><Relationship Id="rId5" Type="http://schemas.openxmlformats.org/officeDocument/2006/relationships/hyperlink" Target="http://item.taobao.com/item.htm?spm=a230r.1.14.14.2F39DQ&amp;id=38959718354&amp;ns=1&amp;abbucket=15" TargetMode="External"/><Relationship Id="rId10" Type="http://schemas.openxmlformats.org/officeDocument/2006/relationships/hyperlink" Target="http://detail.tmall.com/item.htm?spm=a230r.1.14.4.AdOLlF&amp;id=37590570414&amp;abbucket=15" TargetMode="External"/><Relationship Id="rId4" Type="http://schemas.openxmlformats.org/officeDocument/2006/relationships/hyperlink" Target="http://detail.tmall.com/item.htm?spm=a230r.1.0.0.KlCUhu&amp;id=17051062334&amp;abbucket=7" TargetMode="External"/><Relationship Id="rId9" Type="http://schemas.openxmlformats.org/officeDocument/2006/relationships/hyperlink" Target="http://item.taobao.com/item.htm?spm=a230r.1.14.45.J0xCKV&amp;id=40766517568&amp;ns=1&amp;abbucket=1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taobao.com/item.htm?spm=a230r.1.14.1.c9Skpc&amp;id=38687829255&amp;ns=1&amp;abbucket=15" TargetMode="External"/><Relationship Id="rId13" Type="http://schemas.openxmlformats.org/officeDocument/2006/relationships/hyperlink" Target="http://detail.tmall.com/item.htm?spm=a230r.1.14.4.AdOLlF&amp;id=37590570414&amp;abbucket=15" TargetMode="External"/><Relationship Id="rId3" Type="http://schemas.openxmlformats.org/officeDocument/2006/relationships/hyperlink" Target="http://item.taobao.com/item.htm?spm=a230r.1.14.1.c9Skpc&amp;id=38687829255&amp;ns=1&amp;abbucket=15" TargetMode="External"/><Relationship Id="rId7" Type="http://schemas.openxmlformats.org/officeDocument/2006/relationships/hyperlink" Target="http://item.taobao.com/item.htm?spm=a230r.1.14.14.2F39DQ&amp;id=38959718354&amp;ns=1&amp;abbucket=15" TargetMode="External"/><Relationship Id="rId12" Type="http://schemas.openxmlformats.org/officeDocument/2006/relationships/hyperlink" Target="http://item.taobao.com/item.htm?spm=a230r.1.14.45.J0xCKV&amp;id=40766517568&amp;ns=1&amp;abbucket=15" TargetMode="External"/><Relationship Id="rId2" Type="http://schemas.openxmlformats.org/officeDocument/2006/relationships/hyperlink" Target="http://item.taobao.com/item.htm?spm=a1z10.3.w4002-545140379.13.Jsl4Kp&amp;id=38932611383" TargetMode="External"/><Relationship Id="rId1" Type="http://schemas.openxmlformats.org/officeDocument/2006/relationships/hyperlink" Target="http://item.taobao.com/item.htm?spm=a1z10.3.w4002-545140379.10.8sjlW2&amp;id=35045513679" TargetMode="External"/><Relationship Id="rId6" Type="http://schemas.openxmlformats.org/officeDocument/2006/relationships/hyperlink" Target="http://item.taobao.com/item.htm?spm=a230r.1.14.4.PKuBed&amp;id=40298989550&amp;ns=1&amp;abbucket=15" TargetMode="External"/><Relationship Id="rId11" Type="http://schemas.openxmlformats.org/officeDocument/2006/relationships/hyperlink" Target="http://item.taobao.com/item.htm?spm=a230r.1.14.4.6MRjrM&amp;id=9717237868&amp;ns=1&amp;abbucket=15" TargetMode="External"/><Relationship Id="rId5" Type="http://schemas.openxmlformats.org/officeDocument/2006/relationships/hyperlink" Target="http://detail.tmall.com/item.htm?spm=a230r.1.0.0.KlCUhu&amp;id=17051062334&amp;abbucket=7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item.taobao.com/item.htm?spm=a230r.1.14.54.J0xCKV&amp;id=38259131700&amp;ns=1&amp;abbucket=15" TargetMode="External"/><Relationship Id="rId4" Type="http://schemas.openxmlformats.org/officeDocument/2006/relationships/hyperlink" Target="http://item.taobao.com/item.htm?spm=a230r.1.14.1.2Mj60C&amp;id=35786969205&amp;ns=1&amp;abbucket=15" TargetMode="External"/><Relationship Id="rId9" Type="http://schemas.openxmlformats.org/officeDocument/2006/relationships/hyperlink" Target="http://detail.tmall.com/item.htm?spm=a230r.1.14.4.lwMHnh&amp;id=39519830468&amp;abbucket=15" TargetMode="External"/><Relationship Id="rId14" Type="http://schemas.openxmlformats.org/officeDocument/2006/relationships/hyperlink" Target="http://item.taobao.com/item.htm?spm=a230r.1.14.35.pt2HSN&amp;id=16980931684&amp;ns=1&amp;abbucket=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D18" sqref="D18"/>
    </sheetView>
  </sheetViews>
  <sheetFormatPr defaultRowHeight="13.5"/>
  <cols>
    <col min="3" max="3" width="28" bestFit="1" customWidth="1"/>
    <col min="4" max="4" width="25.5" bestFit="1" customWidth="1"/>
    <col min="5" max="5" width="12.75" style="2" bestFit="1" customWidth="1"/>
    <col min="7" max="7" width="12.75" style="2" bestFit="1" customWidth="1"/>
  </cols>
  <sheetData>
    <row r="2" spans="2:8">
      <c r="B2" t="s">
        <v>15</v>
      </c>
      <c r="C2" s="6" t="s">
        <v>0</v>
      </c>
      <c r="D2" s="6" t="s">
        <v>6</v>
      </c>
      <c r="E2" s="7" t="s">
        <v>1</v>
      </c>
      <c r="F2" s="6" t="s">
        <v>2</v>
      </c>
      <c r="G2" s="7" t="s">
        <v>3</v>
      </c>
      <c r="H2" t="s">
        <v>4</v>
      </c>
    </row>
    <row r="3" spans="2:8">
      <c r="B3">
        <v>1</v>
      </c>
      <c r="C3" s="3" t="s">
        <v>32</v>
      </c>
      <c r="D3" s="3" t="s">
        <v>33</v>
      </c>
      <c r="E3" s="4">
        <v>6500</v>
      </c>
      <c r="F3" s="3">
        <v>1</v>
      </c>
      <c r="G3" s="4">
        <f>E3*F3</f>
        <v>6500</v>
      </c>
      <c r="H3" s="1" t="s">
        <v>5</v>
      </c>
    </row>
    <row r="4" spans="2:8">
      <c r="B4">
        <v>3</v>
      </c>
      <c r="C4" s="5" t="s">
        <v>18</v>
      </c>
      <c r="D4" s="5" t="s">
        <v>24</v>
      </c>
      <c r="E4" s="4">
        <v>928</v>
      </c>
      <c r="F4" s="3">
        <v>1</v>
      </c>
      <c r="G4" s="4">
        <f t="shared" ref="G4:G17" si="0">E4*F4</f>
        <v>928</v>
      </c>
      <c r="H4" s="1" t="s">
        <v>25</v>
      </c>
    </row>
    <row r="5" spans="2:8">
      <c r="B5">
        <v>4</v>
      </c>
      <c r="C5" s="3" t="s">
        <v>18</v>
      </c>
      <c r="D5" s="3" t="s">
        <v>19</v>
      </c>
      <c r="E5" s="4">
        <v>798</v>
      </c>
      <c r="F5" s="3">
        <v>1</v>
      </c>
      <c r="G5" s="4">
        <f t="shared" si="0"/>
        <v>798</v>
      </c>
      <c r="H5" s="1" t="s">
        <v>25</v>
      </c>
    </row>
    <row r="6" spans="2:8">
      <c r="B6">
        <v>5</v>
      </c>
      <c r="C6" s="8" t="s">
        <v>51</v>
      </c>
      <c r="D6" s="9" t="s">
        <v>30</v>
      </c>
      <c r="E6" s="4">
        <v>1400</v>
      </c>
      <c r="F6" s="3">
        <v>1</v>
      </c>
      <c r="G6" s="4">
        <f t="shared" si="0"/>
        <v>1400</v>
      </c>
      <c r="H6" s="1" t="s">
        <v>21</v>
      </c>
    </row>
    <row r="7" spans="2:8">
      <c r="B7">
        <v>6</v>
      </c>
      <c r="C7" s="9" t="s">
        <v>28</v>
      </c>
      <c r="D7" s="9" t="s">
        <v>27</v>
      </c>
      <c r="E7" s="4">
        <v>385</v>
      </c>
      <c r="F7" s="3">
        <v>1</v>
      </c>
      <c r="G7" s="4">
        <f t="shared" si="0"/>
        <v>385</v>
      </c>
      <c r="H7" s="1" t="s">
        <v>29</v>
      </c>
    </row>
    <row r="8" spans="2:8">
      <c r="B8">
        <v>8</v>
      </c>
      <c r="C8" s="3" t="s">
        <v>16</v>
      </c>
      <c r="D8" s="3" t="s">
        <v>10</v>
      </c>
      <c r="E8" s="4">
        <v>390</v>
      </c>
      <c r="F8" s="3">
        <v>2</v>
      </c>
      <c r="G8" s="4">
        <f t="shared" si="0"/>
        <v>780</v>
      </c>
      <c r="H8" s="1" t="s">
        <v>22</v>
      </c>
    </row>
    <row r="9" spans="2:8">
      <c r="B9">
        <v>9</v>
      </c>
      <c r="C9" s="3" t="s">
        <v>17</v>
      </c>
      <c r="D9" s="3" t="s">
        <v>11</v>
      </c>
      <c r="E9" s="4">
        <v>310</v>
      </c>
      <c r="F9" s="3">
        <v>1</v>
      </c>
      <c r="G9" s="4">
        <f>E9*F9</f>
        <v>310</v>
      </c>
      <c r="H9" s="1" t="s">
        <v>31</v>
      </c>
    </row>
    <row r="10" spans="2:8">
      <c r="B10">
        <v>10</v>
      </c>
      <c r="C10" s="3" t="s">
        <v>36</v>
      </c>
      <c r="D10" s="3" t="s">
        <v>37</v>
      </c>
      <c r="E10" s="4">
        <v>169</v>
      </c>
      <c r="F10" s="3">
        <v>1</v>
      </c>
      <c r="G10" s="4">
        <f t="shared" si="0"/>
        <v>169</v>
      </c>
      <c r="H10" s="1" t="s">
        <v>40</v>
      </c>
    </row>
    <row r="11" spans="2:8">
      <c r="B11">
        <v>11</v>
      </c>
      <c r="C11" s="3" t="s">
        <v>20</v>
      </c>
      <c r="D11" s="3" t="s">
        <v>12</v>
      </c>
      <c r="E11" s="4">
        <v>360</v>
      </c>
      <c r="F11" s="3">
        <v>5</v>
      </c>
      <c r="G11" s="4">
        <f t="shared" si="0"/>
        <v>1800</v>
      </c>
      <c r="H11" s="1" t="s">
        <v>13</v>
      </c>
    </row>
    <row r="12" spans="2:8">
      <c r="B12">
        <v>13</v>
      </c>
      <c r="C12" s="9" t="s">
        <v>48</v>
      </c>
      <c r="D12" s="9" t="s">
        <v>49</v>
      </c>
      <c r="E12" s="4">
        <v>140</v>
      </c>
      <c r="F12" s="3">
        <v>2</v>
      </c>
      <c r="G12" s="4">
        <f t="shared" si="0"/>
        <v>280</v>
      </c>
      <c r="H12" s="1" t="s">
        <v>50</v>
      </c>
    </row>
    <row r="13" spans="2:8">
      <c r="B13">
        <v>14</v>
      </c>
      <c r="C13" s="3" t="s">
        <v>23</v>
      </c>
      <c r="D13" s="3" t="s">
        <v>26</v>
      </c>
      <c r="E13" s="4">
        <v>980</v>
      </c>
      <c r="F13" s="3">
        <v>1</v>
      </c>
      <c r="G13" s="4">
        <f t="shared" si="0"/>
        <v>980</v>
      </c>
      <c r="H13" s="1" t="s">
        <v>39</v>
      </c>
    </row>
    <row r="14" spans="2:8">
      <c r="B14">
        <v>15</v>
      </c>
      <c r="C14" s="3" t="s">
        <v>41</v>
      </c>
      <c r="D14" s="3" t="s">
        <v>42</v>
      </c>
      <c r="E14" s="2">
        <v>72</v>
      </c>
      <c r="F14" s="3">
        <v>2</v>
      </c>
      <c r="G14" s="2">
        <f t="shared" si="0"/>
        <v>144</v>
      </c>
      <c r="H14" s="1" t="s">
        <v>38</v>
      </c>
    </row>
    <row r="15" spans="2:8">
      <c r="B15">
        <v>16</v>
      </c>
      <c r="C15" s="3" t="s">
        <v>52</v>
      </c>
      <c r="D15" s="3"/>
      <c r="E15" s="2">
        <v>269</v>
      </c>
      <c r="F15" s="3">
        <v>1</v>
      </c>
      <c r="G15" s="2">
        <f t="shared" si="0"/>
        <v>269</v>
      </c>
      <c r="H15" s="1" t="s">
        <v>53</v>
      </c>
    </row>
    <row r="16" spans="2:8">
      <c r="B16">
        <v>17</v>
      </c>
      <c r="C16" s="3" t="s">
        <v>47</v>
      </c>
      <c r="D16" s="3"/>
      <c r="F16" s="3"/>
      <c r="H16" s="1"/>
    </row>
    <row r="17" spans="2:8">
      <c r="B17">
        <v>18</v>
      </c>
      <c r="C17" s="3" t="s">
        <v>44</v>
      </c>
      <c r="D17" s="3" t="s">
        <v>45</v>
      </c>
      <c r="E17" s="2">
        <v>127</v>
      </c>
      <c r="F17" s="3">
        <v>2</v>
      </c>
      <c r="G17" s="2">
        <f t="shared" si="0"/>
        <v>254</v>
      </c>
      <c r="H17" s="1" t="s">
        <v>43</v>
      </c>
    </row>
    <row r="18" spans="2:8">
      <c r="C18" t="s">
        <v>46</v>
      </c>
      <c r="G18" s="2">
        <f>SUM(G3:G17)</f>
        <v>14997</v>
      </c>
    </row>
  </sheetData>
  <phoneticPr fontId="1" type="noConversion"/>
  <hyperlinks>
    <hyperlink ref="H3" r:id="rId1"/>
    <hyperlink ref="H5" r:id="rId2" location="detail"/>
    <hyperlink ref="H9" r:id="rId3" location="detail"/>
    <hyperlink ref="H11" r:id="rId4"/>
    <hyperlink ref="H8" r:id="rId5" location="detail"/>
    <hyperlink ref="H6" r:id="rId6" location="detail"/>
    <hyperlink ref="H14" r:id="rId7" location="detail"/>
    <hyperlink ref="H13" r:id="rId8" location="detail"/>
    <hyperlink ref="H10" r:id="rId9" location="detail"/>
    <hyperlink ref="H17" r:id="rId10"/>
    <hyperlink ref="H12" r:id="rId11" location="detail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B45" sqref="B45"/>
    </sheetView>
  </sheetViews>
  <sheetFormatPr defaultRowHeight="13.5"/>
  <cols>
    <col min="3" max="3" width="23" bestFit="1" customWidth="1"/>
    <col min="4" max="4" width="25.5" bestFit="1" customWidth="1"/>
    <col min="5" max="5" width="12.75" style="2" bestFit="1" customWidth="1"/>
    <col min="7" max="7" width="12.75" style="2" bestFit="1" customWidth="1"/>
  </cols>
  <sheetData>
    <row r="2" spans="2:8">
      <c r="B2" t="s">
        <v>15</v>
      </c>
      <c r="C2" s="6" t="s">
        <v>0</v>
      </c>
      <c r="D2" s="6" t="s">
        <v>6</v>
      </c>
      <c r="E2" s="7" t="s">
        <v>1</v>
      </c>
      <c r="F2" s="6" t="s">
        <v>2</v>
      </c>
      <c r="G2" s="7" t="s">
        <v>3</v>
      </c>
      <c r="H2" t="s">
        <v>4</v>
      </c>
    </row>
    <row r="3" spans="2:8">
      <c r="B3">
        <v>1</v>
      </c>
      <c r="C3" s="3" t="s">
        <v>32</v>
      </c>
      <c r="D3" s="3" t="s">
        <v>33</v>
      </c>
      <c r="E3" s="4">
        <v>6500</v>
      </c>
      <c r="F3" s="3">
        <v>1</v>
      </c>
      <c r="G3" s="4">
        <f>E3*F3</f>
        <v>6500</v>
      </c>
      <c r="H3" s="1" t="s">
        <v>5</v>
      </c>
    </row>
    <row r="4" spans="2:8">
      <c r="B4">
        <v>2</v>
      </c>
      <c r="C4" s="3" t="s">
        <v>34</v>
      </c>
      <c r="D4" s="3" t="s">
        <v>7</v>
      </c>
      <c r="E4" s="4">
        <v>2388</v>
      </c>
      <c r="F4" s="3">
        <v>1</v>
      </c>
      <c r="G4" s="4">
        <f t="shared" ref="G4:G19" si="0">E4*F4</f>
        <v>2388</v>
      </c>
      <c r="H4" s="1" t="s">
        <v>8</v>
      </c>
    </row>
    <row r="5" spans="2:8">
      <c r="B5">
        <v>3</v>
      </c>
      <c r="C5" s="5" t="s">
        <v>35</v>
      </c>
      <c r="D5" s="5" t="s">
        <v>24</v>
      </c>
      <c r="E5" s="4">
        <v>928</v>
      </c>
      <c r="F5" s="3">
        <v>1</v>
      </c>
      <c r="G5" s="4">
        <f t="shared" si="0"/>
        <v>928</v>
      </c>
      <c r="H5" s="1" t="s">
        <v>25</v>
      </c>
    </row>
    <row r="6" spans="2:8">
      <c r="B6">
        <v>4</v>
      </c>
      <c r="C6" s="3" t="s">
        <v>18</v>
      </c>
      <c r="D6" s="3" t="s">
        <v>19</v>
      </c>
      <c r="E6" s="4">
        <v>798</v>
      </c>
      <c r="F6" s="3">
        <v>1</v>
      </c>
      <c r="G6" s="4">
        <f t="shared" si="0"/>
        <v>798</v>
      </c>
      <c r="H6" s="1" t="s">
        <v>25</v>
      </c>
    </row>
    <row r="7" spans="2:8">
      <c r="B7">
        <v>5</v>
      </c>
      <c r="C7" s="8" t="s">
        <v>51</v>
      </c>
      <c r="D7" s="9" t="s">
        <v>30</v>
      </c>
      <c r="E7" s="4">
        <v>1400</v>
      </c>
      <c r="F7" s="3">
        <v>1</v>
      </c>
      <c r="G7" s="4">
        <f t="shared" si="0"/>
        <v>1400</v>
      </c>
      <c r="H7" s="1" t="s">
        <v>21</v>
      </c>
    </row>
    <row r="8" spans="2:8">
      <c r="B8">
        <v>6</v>
      </c>
      <c r="C8" s="9" t="s">
        <v>28</v>
      </c>
      <c r="D8" s="9" t="s">
        <v>27</v>
      </c>
      <c r="E8" s="4">
        <v>385</v>
      </c>
      <c r="F8" s="3">
        <v>1</v>
      </c>
      <c r="G8" s="4">
        <f t="shared" si="0"/>
        <v>385</v>
      </c>
      <c r="H8" s="1" t="s">
        <v>29</v>
      </c>
    </row>
    <row r="9" spans="2:8">
      <c r="B9">
        <v>8</v>
      </c>
      <c r="C9" s="3" t="s">
        <v>16</v>
      </c>
      <c r="D9" s="3" t="s">
        <v>10</v>
      </c>
      <c r="E9" s="4">
        <v>390</v>
      </c>
      <c r="F9" s="3">
        <v>2</v>
      </c>
      <c r="G9" s="4">
        <f t="shared" si="0"/>
        <v>780</v>
      </c>
      <c r="H9" s="1" t="s">
        <v>22</v>
      </c>
    </row>
    <row r="10" spans="2:8">
      <c r="B10">
        <v>9</v>
      </c>
      <c r="C10" s="3" t="s">
        <v>17</v>
      </c>
      <c r="D10" s="3" t="s">
        <v>11</v>
      </c>
      <c r="E10" s="4">
        <v>310</v>
      </c>
      <c r="F10" s="3">
        <v>1</v>
      </c>
      <c r="G10" s="4">
        <f>E10*F10</f>
        <v>310</v>
      </c>
      <c r="H10" s="1" t="s">
        <v>31</v>
      </c>
    </row>
    <row r="11" spans="2:8">
      <c r="B11">
        <v>10</v>
      </c>
      <c r="C11" s="3" t="s">
        <v>36</v>
      </c>
      <c r="D11" s="3" t="s">
        <v>37</v>
      </c>
      <c r="E11" s="4">
        <v>169</v>
      </c>
      <c r="F11" s="3">
        <v>1</v>
      </c>
      <c r="G11" s="4">
        <f t="shared" si="0"/>
        <v>169</v>
      </c>
      <c r="H11" s="1" t="s">
        <v>40</v>
      </c>
    </row>
    <row r="12" spans="2:8">
      <c r="B12">
        <v>11</v>
      </c>
      <c r="C12" s="3" t="s">
        <v>20</v>
      </c>
      <c r="D12" s="3" t="s">
        <v>12</v>
      </c>
      <c r="E12" s="4">
        <v>360</v>
      </c>
      <c r="F12" s="3">
        <v>5</v>
      </c>
      <c r="G12" s="4">
        <f t="shared" si="0"/>
        <v>1800</v>
      </c>
      <c r="H12" s="1" t="s">
        <v>13</v>
      </c>
    </row>
    <row r="13" spans="2:8">
      <c r="B13">
        <v>12</v>
      </c>
      <c r="C13" s="9" t="s">
        <v>14</v>
      </c>
      <c r="D13" s="9"/>
      <c r="E13" s="4">
        <v>0</v>
      </c>
      <c r="F13" s="3"/>
      <c r="G13" s="4">
        <f t="shared" si="0"/>
        <v>0</v>
      </c>
      <c r="H13" t="s">
        <v>9</v>
      </c>
    </row>
    <row r="14" spans="2:8">
      <c r="B14">
        <v>13</v>
      </c>
      <c r="C14" s="9" t="s">
        <v>48</v>
      </c>
      <c r="D14" s="9" t="s">
        <v>49</v>
      </c>
      <c r="E14" s="4">
        <v>140</v>
      </c>
      <c r="F14" s="3">
        <v>2</v>
      </c>
      <c r="G14" s="4">
        <f t="shared" si="0"/>
        <v>280</v>
      </c>
      <c r="H14" s="1" t="s">
        <v>50</v>
      </c>
    </row>
    <row r="15" spans="2:8">
      <c r="B15">
        <v>14</v>
      </c>
      <c r="C15" s="3" t="s">
        <v>23</v>
      </c>
      <c r="D15" s="3" t="s">
        <v>26</v>
      </c>
      <c r="E15" s="4">
        <v>980</v>
      </c>
      <c r="F15" s="3">
        <v>1</v>
      </c>
      <c r="G15" s="4">
        <f t="shared" si="0"/>
        <v>980</v>
      </c>
      <c r="H15" s="1" t="s">
        <v>39</v>
      </c>
    </row>
    <row r="16" spans="2:8">
      <c r="B16">
        <v>15</v>
      </c>
      <c r="C16" s="3" t="s">
        <v>41</v>
      </c>
      <c r="D16" s="3" t="s">
        <v>42</v>
      </c>
      <c r="E16" s="2">
        <v>72</v>
      </c>
      <c r="F16" s="3">
        <v>2</v>
      </c>
      <c r="G16" s="2">
        <f t="shared" si="0"/>
        <v>144</v>
      </c>
      <c r="H16" s="1" t="s">
        <v>38</v>
      </c>
    </row>
    <row r="17" spans="2:8">
      <c r="B17">
        <v>16</v>
      </c>
      <c r="C17" s="3" t="s">
        <v>52</v>
      </c>
      <c r="D17" s="3"/>
      <c r="E17" s="2">
        <v>269</v>
      </c>
      <c r="F17" s="3">
        <v>1</v>
      </c>
      <c r="G17" s="2">
        <f t="shared" si="0"/>
        <v>269</v>
      </c>
      <c r="H17" s="1" t="s">
        <v>53</v>
      </c>
    </row>
    <row r="18" spans="2:8">
      <c r="B18">
        <v>17</v>
      </c>
      <c r="C18" s="3" t="s">
        <v>47</v>
      </c>
      <c r="D18" s="3"/>
      <c r="F18" s="3"/>
      <c r="H18" s="1"/>
    </row>
    <row r="19" spans="2:8">
      <c r="B19">
        <v>18</v>
      </c>
      <c r="C19" s="3" t="s">
        <v>44</v>
      </c>
      <c r="D19" s="3" t="s">
        <v>45</v>
      </c>
      <c r="E19" s="2">
        <v>127</v>
      </c>
      <c r="F19" s="3">
        <v>2</v>
      </c>
      <c r="G19" s="2">
        <f t="shared" si="0"/>
        <v>254</v>
      </c>
      <c r="H19" s="1" t="s">
        <v>43</v>
      </c>
    </row>
    <row r="20" spans="2:8">
      <c r="C20" t="s">
        <v>46</v>
      </c>
      <c r="G20" s="2">
        <f>SUM(G3:G19)</f>
        <v>17385</v>
      </c>
    </row>
  </sheetData>
  <phoneticPr fontId="1" type="noConversion"/>
  <hyperlinks>
    <hyperlink ref="H3" r:id="rId1"/>
    <hyperlink ref="H4" r:id="rId2"/>
    <hyperlink ref="H6" r:id="rId3" location="detail"/>
    <hyperlink ref="H10" r:id="rId4" location="detail"/>
    <hyperlink ref="H12" r:id="rId5"/>
    <hyperlink ref="H7" r:id="rId6" location="detail"/>
    <hyperlink ref="H9" r:id="rId7" location="detail"/>
    <hyperlink ref="H5" r:id="rId8" location="detail"/>
    <hyperlink ref="H8" r:id="rId9"/>
    <hyperlink ref="H16" r:id="rId10" location="detail"/>
    <hyperlink ref="H15" r:id="rId11" location="detail"/>
    <hyperlink ref="H11" r:id="rId12" location="detail"/>
    <hyperlink ref="H19" r:id="rId13"/>
    <hyperlink ref="H14" r:id="rId14" location="detail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一期采购方案</vt:lpstr>
      <vt:lpstr>全面采购方案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2014-11-13T09:13:27Z</dcterms:modified>
</cp:coreProperties>
</file>