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采购" sheetId="1" r:id="rId1"/>
    <sheet name="人员劳务" sheetId="3" r:id="rId2"/>
  </sheets>
  <calcPr calcId="152511"/>
</workbook>
</file>

<file path=xl/calcChain.xml><?xml version="1.0" encoding="utf-8"?>
<calcChain xmlns="http://schemas.openxmlformats.org/spreadsheetml/2006/main">
  <c r="G37" i="1" l="1"/>
  <c r="G36" i="1"/>
  <c r="G35" i="1"/>
  <c r="G40" i="1" l="1"/>
  <c r="G6" i="1" l="1"/>
  <c r="G7" i="1"/>
  <c r="G5" i="1"/>
  <c r="G4" i="1"/>
  <c r="G11" i="1"/>
  <c r="G8" i="1"/>
  <c r="G9" i="1"/>
  <c r="G10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" i="1"/>
</calcChain>
</file>

<file path=xl/sharedStrings.xml><?xml version="1.0" encoding="utf-8"?>
<sst xmlns="http://schemas.openxmlformats.org/spreadsheetml/2006/main" count="102" uniqueCount="96">
  <si>
    <t>名称</t>
    <phoneticPr fontId="4" type="noConversion"/>
  </si>
  <si>
    <t>数量</t>
    <phoneticPr fontId="4" type="noConversion"/>
  </si>
  <si>
    <t>单价</t>
    <phoneticPr fontId="4" type="noConversion"/>
  </si>
  <si>
    <t>金额</t>
    <phoneticPr fontId="4" type="noConversion"/>
  </si>
  <si>
    <t>供应商</t>
    <phoneticPr fontId="4" type="noConversion"/>
  </si>
  <si>
    <t>翻转会议流程介绍页128克铜版纸</t>
    <phoneticPr fontId="4" type="noConversion"/>
  </si>
  <si>
    <t>清美佳印图文</t>
    <phoneticPr fontId="4" type="noConversion"/>
  </si>
  <si>
    <t>农夫山泉</t>
    <phoneticPr fontId="4" type="noConversion"/>
  </si>
  <si>
    <t>照澜院柳师傅</t>
    <phoneticPr fontId="4" type="noConversion"/>
  </si>
  <si>
    <t>红茶饮料</t>
    <phoneticPr fontId="4" type="noConversion"/>
  </si>
  <si>
    <t>水晶内雕礼品基料+礼盒</t>
    <phoneticPr fontId="4" type="noConversion"/>
  </si>
  <si>
    <t>水晶内雕礼品基料运费</t>
    <phoneticPr fontId="4" type="noConversion"/>
  </si>
  <si>
    <t>会务组餐饮</t>
    <phoneticPr fontId="4" type="noConversion"/>
  </si>
  <si>
    <t>会议手提袋</t>
    <phoneticPr fontId="4" type="noConversion"/>
  </si>
  <si>
    <t>会议手提袋喷绘</t>
    <phoneticPr fontId="4" type="noConversion"/>
  </si>
  <si>
    <t>微软人机工学键盘</t>
    <phoneticPr fontId="4" type="noConversion"/>
  </si>
  <si>
    <t>蓝牙耳机</t>
    <phoneticPr fontId="4" type="noConversion"/>
  </si>
  <si>
    <t>移动电源12000mAh</t>
    <phoneticPr fontId="4" type="noConversion"/>
  </si>
  <si>
    <t>海报张贴</t>
    <phoneticPr fontId="4" type="noConversion"/>
  </si>
  <si>
    <t>金额</t>
    <phoneticPr fontId="4" type="noConversion"/>
  </si>
  <si>
    <t>工时</t>
    <phoneticPr fontId="4" type="noConversion"/>
  </si>
  <si>
    <t>人数</t>
    <phoneticPr fontId="4" type="noConversion"/>
  </si>
  <si>
    <t>时间</t>
    <phoneticPr fontId="4" type="noConversion"/>
  </si>
  <si>
    <t>人员</t>
    <phoneticPr fontId="5" type="noConversion"/>
  </si>
  <si>
    <t>名称</t>
    <phoneticPr fontId="4" type="noConversion"/>
  </si>
  <si>
    <t>序号</t>
    <phoneticPr fontId="4" type="noConversion"/>
  </si>
  <si>
    <t>视觉系统设计</t>
    <phoneticPr fontId="5" type="noConversion"/>
  </si>
  <si>
    <t>马泉、郭枳彤、李维乐、袁辅湘</t>
    <phoneticPr fontId="4" type="noConversion"/>
  </si>
  <si>
    <t>翻转会议设计</t>
    <phoneticPr fontId="4" type="noConversion"/>
  </si>
  <si>
    <t>会务管理</t>
    <phoneticPr fontId="4" type="noConversion"/>
  </si>
  <si>
    <t>王德宇</t>
    <phoneticPr fontId="4" type="noConversion"/>
  </si>
  <si>
    <t>会务材料准备</t>
    <phoneticPr fontId="4" type="noConversion"/>
  </si>
  <si>
    <t>会议多媒体</t>
    <phoneticPr fontId="4" type="noConversion"/>
  </si>
  <si>
    <t>李新年、姜峰、薛源</t>
    <phoneticPr fontId="4" type="noConversion"/>
  </si>
  <si>
    <t>高敬涛、赵娥</t>
    <phoneticPr fontId="4" type="noConversion"/>
  </si>
  <si>
    <t>会场布置</t>
    <phoneticPr fontId="4" type="noConversion"/>
  </si>
  <si>
    <t>视觉系统布置</t>
    <phoneticPr fontId="4" type="noConversion"/>
  </si>
  <si>
    <t>会议资料印刷</t>
    <phoneticPr fontId="4" type="noConversion"/>
  </si>
  <si>
    <t>金工图文社</t>
    <phoneticPr fontId="4" type="noConversion"/>
  </si>
  <si>
    <t>会议用笔</t>
    <phoneticPr fontId="4" type="noConversion"/>
  </si>
  <si>
    <t>金工图文社</t>
    <phoneticPr fontId="4" type="noConversion"/>
  </si>
  <si>
    <t>全天现场值班</t>
    <phoneticPr fontId="4" type="noConversion"/>
  </si>
  <si>
    <t>宋述强</t>
    <phoneticPr fontId="4" type="noConversion"/>
  </si>
  <si>
    <t>荣老师</t>
    <phoneticPr fontId="4" type="noConversion"/>
  </si>
  <si>
    <t>张余益、王群、邹立峰、王佐、高英、刘怡、魏绍飞、彭进</t>
    <phoneticPr fontId="5" type="noConversion"/>
  </si>
  <si>
    <t>礼品制作</t>
    <phoneticPr fontId="4" type="noConversion"/>
  </si>
  <si>
    <t>王佐</t>
    <phoneticPr fontId="4" type="noConversion"/>
  </si>
  <si>
    <t>人员转场</t>
    <phoneticPr fontId="4" type="noConversion"/>
  </si>
  <si>
    <t>荣键、杨兴华、刘</t>
    <phoneticPr fontId="4" type="noConversion"/>
  </si>
  <si>
    <t>现场礼仪</t>
    <phoneticPr fontId="4" type="noConversion"/>
  </si>
  <si>
    <t>吴伊宁等</t>
    <phoneticPr fontId="4" type="noConversion"/>
  </si>
  <si>
    <t>打气机</t>
  </si>
  <si>
    <t>工作餐</t>
  </si>
  <si>
    <t>氦气</t>
  </si>
  <si>
    <t>打印费</t>
  </si>
  <si>
    <t>快递费</t>
  </si>
  <si>
    <t>嘉宾徽章</t>
  </si>
  <si>
    <t>小徽章</t>
  </si>
  <si>
    <t>装饰-气球</t>
    <phoneticPr fontId="4" type="noConversion"/>
  </si>
  <si>
    <t>签名展板</t>
  </si>
  <si>
    <t>背景板</t>
  </si>
  <si>
    <t>海报A1</t>
  </si>
  <si>
    <t>海报A2</t>
  </si>
  <si>
    <t>易拉宝</t>
  </si>
  <si>
    <t>户外圆柱</t>
  </si>
  <si>
    <t>室内圆柱</t>
  </si>
  <si>
    <t>石头宝丽布</t>
  </si>
  <si>
    <t>横幅</t>
  </si>
  <si>
    <t>安装费</t>
  </si>
  <si>
    <t>税金</t>
  </si>
  <si>
    <t>印厂</t>
    <phoneticPr fontId="4" type="noConversion"/>
  </si>
  <si>
    <t>总计</t>
    <phoneticPr fontId="4" type="noConversion"/>
  </si>
  <si>
    <t>赵娥</t>
    <phoneticPr fontId="4" type="noConversion"/>
  </si>
  <si>
    <t>张余益、刘怡、高党寻、马运、王龙兵、杜少轩、周冰科、殷泽辉、高敬涛、贾以博、杨宗昌、赵萌、季宇超</t>
    <phoneticPr fontId="4" type="noConversion"/>
  </si>
  <si>
    <t>季宇超、贾以博、张新、赵萌、杨宗昌</t>
    <phoneticPr fontId="4" type="noConversion"/>
  </si>
  <si>
    <t>媒体接待</t>
    <phoneticPr fontId="4" type="noConversion"/>
  </si>
  <si>
    <t>赵娥、王豫明老师两位老师</t>
    <phoneticPr fontId="4" type="noConversion"/>
  </si>
  <si>
    <t>摄影摄像</t>
    <phoneticPr fontId="4" type="noConversion"/>
  </si>
  <si>
    <t>高炬、姚启明</t>
    <phoneticPr fontId="4" type="noConversion"/>
  </si>
  <si>
    <t>钟淑苹</t>
    <phoneticPr fontId="4" type="noConversion"/>
  </si>
  <si>
    <t>吴殿红</t>
    <phoneticPr fontId="4" type="noConversion"/>
  </si>
  <si>
    <t>王豫明</t>
    <phoneticPr fontId="4" type="noConversion"/>
  </si>
  <si>
    <t>创马启动背景板</t>
    <phoneticPr fontId="4" type="noConversion"/>
  </si>
  <si>
    <t>怡景至成</t>
    <phoneticPr fontId="4" type="noConversion"/>
  </si>
  <si>
    <t>展板</t>
    <phoneticPr fontId="4" type="noConversion"/>
  </si>
  <si>
    <t>类别</t>
    <phoneticPr fontId="4" type="noConversion"/>
  </si>
  <si>
    <t>序号</t>
    <phoneticPr fontId="4" type="noConversion"/>
  </si>
  <si>
    <t>会议材料</t>
    <phoneticPr fontId="4" type="noConversion"/>
  </si>
  <si>
    <t>会议用水</t>
    <phoneticPr fontId="4" type="noConversion"/>
  </si>
  <si>
    <t>礼物</t>
    <phoneticPr fontId="4" type="noConversion"/>
  </si>
  <si>
    <t>会议调度</t>
    <phoneticPr fontId="4" type="noConversion"/>
  </si>
  <si>
    <t>视觉系统</t>
    <phoneticPr fontId="4" type="noConversion"/>
  </si>
  <si>
    <t>创马启动</t>
    <phoneticPr fontId="4" type="noConversion"/>
  </si>
  <si>
    <t>茶歇</t>
    <phoneticPr fontId="4" type="noConversion"/>
  </si>
  <si>
    <t>茶点</t>
    <phoneticPr fontId="4" type="noConversion"/>
  </si>
  <si>
    <t>钟淑苹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</si>
</sst>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 &quot;¥&quot;* #,##0.00_ ;_ &quot;¥&quot;* \-#,##0.00_ ;_ &quot;¥&quot;* &quot;-&quot;??_ ;_ @_ "/>
  </numFmts>
  <fonts count="9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1"/>
      <color rgb="FFFF0000"/>
      <name val="宋体"/>
      <family val="2"/>
      <scheme val="minor"/>
    </font>
    <font>
      <sz val="11"/>
      <color rgb="FF030303"/>
      <name val="Inherit"/>
      <family val="1"/>
    </font>
    <font>
      <sz val="11"/>
      <color rgb="FF030303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4" fontId="3" fillId="0" borderId="0" applyFont="0" applyFill="0" applyBorder="0" applyAlignment="0" applyProtection="0">
      <alignment vertical="center"/>
    </xf>
    <xf numFmtId="0" fontId="2" fillId="0" borderId="0">
      <alignment vertical="center"/>
    </xf>
    <xf numFmtId="44" fontId="2" fillId="0" borderId="0" applyFont="0" applyFill="0" applyBorder="0" applyAlignment="0" applyProtection="0">
      <alignment vertical="center"/>
    </xf>
  </cellStyleXfs>
  <cellXfs count="16">
    <xf numFmtId="0" fontId="0" fillId="0" borderId="0" xfId="0"/>
    <xf numFmtId="44" fontId="0" fillId="0" borderId="0" xfId="1" applyFont="1" applyAlignment="1"/>
    <xf numFmtId="0" fontId="2" fillId="0" borderId="0" xfId="2">
      <alignment vertical="center"/>
    </xf>
    <xf numFmtId="0" fontId="2" fillId="0" borderId="0" xfId="2" applyAlignment="1"/>
    <xf numFmtId="14" fontId="2" fillId="0" borderId="0" xfId="2" applyNumberFormat="1" applyAlignment="1"/>
    <xf numFmtId="0" fontId="2" fillId="0" borderId="0" xfId="1" applyNumberFormat="1" applyFont="1" applyAlignment="1"/>
    <xf numFmtId="0" fontId="0" fillId="0" borderId="0" xfId="1" applyNumberFormat="1" applyFont="1" applyAlignment="1"/>
    <xf numFmtId="0" fontId="2" fillId="0" borderId="0" xfId="1" applyNumberFormat="1" applyFont="1">
      <alignment vertical="center"/>
    </xf>
    <xf numFmtId="0" fontId="6" fillId="0" borderId="0" xfId="0" applyFont="1"/>
    <xf numFmtId="0" fontId="1" fillId="0" borderId="0" xfId="2" applyFont="1" applyAlignment="1"/>
    <xf numFmtId="44" fontId="0" fillId="0" borderId="0" xfId="0" applyNumberFormat="1"/>
    <xf numFmtId="44" fontId="2" fillId="0" borderId="0" xfId="1" applyFont="1" applyAlignment="1"/>
    <xf numFmtId="44" fontId="2" fillId="0" borderId="0" xfId="1" applyFont="1">
      <alignment vertical="center"/>
    </xf>
    <xf numFmtId="0" fontId="7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</cellXfs>
  <cellStyles count="4">
    <cellStyle name="Currency" xfId="1" builtinId="4"/>
    <cellStyle name="Normal" xfId="0" builtinId="0"/>
    <cellStyle name="常规 2" xfId="2"/>
    <cellStyle name="货币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0"/>
  <sheetViews>
    <sheetView tabSelected="1" topLeftCell="A19" workbookViewId="0">
      <selection activeCell="C43" sqref="C43"/>
    </sheetView>
  </sheetViews>
  <sheetFormatPr defaultRowHeight="13.5"/>
  <cols>
    <col min="3" max="3" width="30.875" bestFit="1" customWidth="1"/>
    <col min="4" max="4" width="13" bestFit="1" customWidth="1"/>
    <col min="6" max="6" width="12.75" bestFit="1" customWidth="1"/>
    <col min="7" max="7" width="13.875" bestFit="1" customWidth="1"/>
  </cols>
  <sheetData>
    <row r="2" spans="1:7">
      <c r="A2" t="s">
        <v>86</v>
      </c>
      <c r="B2" t="s">
        <v>85</v>
      </c>
      <c r="C2" t="s">
        <v>0</v>
      </c>
      <c r="D2" t="s">
        <v>4</v>
      </c>
      <c r="E2" t="s">
        <v>1</v>
      </c>
      <c r="F2" t="s">
        <v>2</v>
      </c>
      <c r="G2" t="s">
        <v>3</v>
      </c>
    </row>
    <row r="3" spans="1:7">
      <c r="A3">
        <v>1</v>
      </c>
      <c r="B3" s="15" t="s">
        <v>87</v>
      </c>
      <c r="C3" t="s">
        <v>5</v>
      </c>
      <c r="D3" t="s">
        <v>6</v>
      </c>
      <c r="E3">
        <v>100</v>
      </c>
      <c r="F3" s="1">
        <v>3</v>
      </c>
      <c r="G3" s="1">
        <f>E3*F3</f>
        <v>300</v>
      </c>
    </row>
    <row r="4" spans="1:7">
      <c r="A4">
        <v>2</v>
      </c>
      <c r="B4" s="15"/>
      <c r="C4" t="s">
        <v>13</v>
      </c>
      <c r="D4" t="s">
        <v>6</v>
      </c>
      <c r="E4">
        <v>200</v>
      </c>
      <c r="F4" s="1">
        <v>12</v>
      </c>
      <c r="G4" s="1">
        <f>E4*F4</f>
        <v>2400</v>
      </c>
    </row>
    <row r="5" spans="1:7">
      <c r="A5">
        <v>3</v>
      </c>
      <c r="B5" s="15"/>
      <c r="C5" t="s">
        <v>14</v>
      </c>
      <c r="D5" t="s">
        <v>6</v>
      </c>
      <c r="E5">
        <v>20</v>
      </c>
      <c r="F5" s="1">
        <v>32</v>
      </c>
      <c r="G5" s="1">
        <f>E5*F5</f>
        <v>640</v>
      </c>
    </row>
    <row r="6" spans="1:7">
      <c r="A6">
        <v>4</v>
      </c>
      <c r="B6" s="15"/>
      <c r="C6" t="s">
        <v>37</v>
      </c>
      <c r="D6" t="s">
        <v>38</v>
      </c>
      <c r="E6">
        <v>1</v>
      </c>
      <c r="F6" s="1">
        <v>548.5</v>
      </c>
      <c r="G6" s="1">
        <f t="shared" ref="G6" si="0">E6*F6</f>
        <v>548.5</v>
      </c>
    </row>
    <row r="7" spans="1:7">
      <c r="A7">
        <v>5</v>
      </c>
      <c r="B7" s="15"/>
      <c r="C7" t="s">
        <v>39</v>
      </c>
      <c r="D7" t="s">
        <v>40</v>
      </c>
      <c r="E7">
        <v>200</v>
      </c>
      <c r="F7" s="1">
        <v>1.05</v>
      </c>
      <c r="G7" s="1">
        <f t="shared" ref="G7" si="1">E7*F7</f>
        <v>210</v>
      </c>
    </row>
    <row r="8" spans="1:7">
      <c r="A8">
        <v>6</v>
      </c>
      <c r="B8" s="15" t="s">
        <v>88</v>
      </c>
      <c r="C8" t="s">
        <v>7</v>
      </c>
      <c r="D8" t="s">
        <v>8</v>
      </c>
      <c r="E8">
        <v>17</v>
      </c>
      <c r="F8" s="1">
        <v>35</v>
      </c>
      <c r="G8" s="1">
        <f t="shared" ref="G8:G37" si="2">E8*F8</f>
        <v>595</v>
      </c>
    </row>
    <row r="9" spans="1:7">
      <c r="A9">
        <v>7</v>
      </c>
      <c r="B9" s="15"/>
      <c r="C9" t="s">
        <v>9</v>
      </c>
      <c r="D9" t="s">
        <v>8</v>
      </c>
      <c r="E9">
        <v>2</v>
      </c>
      <c r="F9" s="1">
        <v>45</v>
      </c>
      <c r="G9" s="1">
        <f t="shared" si="2"/>
        <v>90</v>
      </c>
    </row>
    <row r="10" spans="1:7">
      <c r="A10">
        <v>8</v>
      </c>
      <c r="B10" s="15" t="s">
        <v>89</v>
      </c>
      <c r="C10" t="s">
        <v>10</v>
      </c>
      <c r="E10">
        <v>15</v>
      </c>
      <c r="F10" s="1">
        <v>78</v>
      </c>
      <c r="G10" s="1">
        <f t="shared" si="2"/>
        <v>1170</v>
      </c>
    </row>
    <row r="11" spans="1:7">
      <c r="A11">
        <v>9</v>
      </c>
      <c r="B11" s="15"/>
      <c r="C11" t="s">
        <v>11</v>
      </c>
      <c r="E11">
        <v>1</v>
      </c>
      <c r="F11" s="1">
        <v>42.5</v>
      </c>
      <c r="G11" s="1">
        <f t="shared" si="2"/>
        <v>42.5</v>
      </c>
    </row>
    <row r="12" spans="1:7">
      <c r="A12">
        <v>10</v>
      </c>
      <c r="C12" s="8" t="s">
        <v>12</v>
      </c>
      <c r="D12" t="s">
        <v>43</v>
      </c>
      <c r="E12">
        <v>200</v>
      </c>
      <c r="F12" s="1">
        <v>30</v>
      </c>
      <c r="G12" s="1">
        <f t="shared" si="2"/>
        <v>6000</v>
      </c>
    </row>
    <row r="13" spans="1:7">
      <c r="A13">
        <v>11</v>
      </c>
      <c r="B13" s="15" t="s">
        <v>90</v>
      </c>
      <c r="C13" t="s">
        <v>15</v>
      </c>
      <c r="E13">
        <v>1</v>
      </c>
      <c r="F13" s="1">
        <v>119</v>
      </c>
      <c r="G13" s="1">
        <f t="shared" si="2"/>
        <v>119</v>
      </c>
    </row>
    <row r="14" spans="1:7">
      <c r="A14">
        <v>12</v>
      </c>
      <c r="B14" s="15"/>
      <c r="C14" t="s">
        <v>16</v>
      </c>
      <c r="E14">
        <v>1</v>
      </c>
      <c r="F14" s="1">
        <v>88</v>
      </c>
      <c r="G14" s="1">
        <f t="shared" si="2"/>
        <v>88</v>
      </c>
    </row>
    <row r="15" spans="1:7">
      <c r="A15">
        <v>13</v>
      </c>
      <c r="B15" s="15"/>
      <c r="C15" t="s">
        <v>17</v>
      </c>
      <c r="E15">
        <v>1</v>
      </c>
      <c r="F15" s="1">
        <v>138</v>
      </c>
      <c r="G15" s="1">
        <f t="shared" si="2"/>
        <v>138</v>
      </c>
    </row>
    <row r="16" spans="1:7">
      <c r="A16">
        <v>14</v>
      </c>
      <c r="B16" s="15" t="s">
        <v>91</v>
      </c>
      <c r="C16" t="s">
        <v>58</v>
      </c>
      <c r="D16" t="s">
        <v>70</v>
      </c>
      <c r="E16">
        <v>1000</v>
      </c>
      <c r="F16" s="1">
        <v>0.28000000000000003</v>
      </c>
      <c r="G16" s="1">
        <f t="shared" si="2"/>
        <v>280</v>
      </c>
    </row>
    <row r="17" spans="1:7">
      <c r="A17">
        <v>15</v>
      </c>
      <c r="B17" s="15"/>
      <c r="C17" t="s">
        <v>51</v>
      </c>
      <c r="E17">
        <v>10</v>
      </c>
      <c r="F17" s="1">
        <v>90</v>
      </c>
      <c r="G17" s="1">
        <f t="shared" si="2"/>
        <v>900</v>
      </c>
    </row>
    <row r="18" spans="1:7">
      <c r="A18">
        <v>16</v>
      </c>
      <c r="B18" s="15"/>
      <c r="C18" t="s">
        <v>52</v>
      </c>
      <c r="E18">
        <v>21</v>
      </c>
      <c r="F18" s="1">
        <v>20</v>
      </c>
      <c r="G18" s="1">
        <f t="shared" si="2"/>
        <v>420</v>
      </c>
    </row>
    <row r="19" spans="1:7">
      <c r="A19">
        <v>17</v>
      </c>
      <c r="B19" s="15"/>
      <c r="C19" t="s">
        <v>53</v>
      </c>
      <c r="E19">
        <v>1</v>
      </c>
      <c r="F19" s="1">
        <v>1511</v>
      </c>
      <c r="G19" s="1">
        <f t="shared" si="2"/>
        <v>1511</v>
      </c>
    </row>
    <row r="20" spans="1:7">
      <c r="A20">
        <v>18</v>
      </c>
      <c r="B20" s="15"/>
      <c r="C20" t="s">
        <v>54</v>
      </c>
      <c r="E20">
        <v>1</v>
      </c>
      <c r="F20" s="1">
        <v>1250</v>
      </c>
      <c r="G20" s="1">
        <f t="shared" si="2"/>
        <v>1250</v>
      </c>
    </row>
    <row r="21" spans="1:7">
      <c r="A21">
        <v>19</v>
      </c>
      <c r="B21" s="15"/>
      <c r="C21" t="s">
        <v>55</v>
      </c>
      <c r="E21">
        <v>1</v>
      </c>
      <c r="F21" s="1">
        <v>47</v>
      </c>
      <c r="G21" s="1">
        <f t="shared" si="2"/>
        <v>47</v>
      </c>
    </row>
    <row r="22" spans="1:7">
      <c r="A22">
        <v>20</v>
      </c>
      <c r="B22" s="15"/>
      <c r="C22" t="s">
        <v>56</v>
      </c>
      <c r="E22">
        <v>10</v>
      </c>
      <c r="F22" s="1">
        <v>10.9</v>
      </c>
      <c r="G22" s="1">
        <f t="shared" si="2"/>
        <v>109</v>
      </c>
    </row>
    <row r="23" spans="1:7">
      <c r="A23">
        <v>21</v>
      </c>
      <c r="B23" s="15"/>
      <c r="C23" t="s">
        <v>57</v>
      </c>
      <c r="E23">
        <v>439</v>
      </c>
      <c r="F23" s="1">
        <v>1</v>
      </c>
      <c r="G23" s="1">
        <f t="shared" si="2"/>
        <v>439</v>
      </c>
    </row>
    <row r="24" spans="1:7">
      <c r="A24">
        <v>22</v>
      </c>
      <c r="B24" s="15"/>
      <c r="C24" t="s">
        <v>59</v>
      </c>
      <c r="E24">
        <v>1</v>
      </c>
      <c r="F24" s="1">
        <v>1000</v>
      </c>
      <c r="G24" s="1">
        <f t="shared" si="2"/>
        <v>1000</v>
      </c>
    </row>
    <row r="25" spans="1:7">
      <c r="A25">
        <v>23</v>
      </c>
      <c r="B25" s="15"/>
      <c r="C25" t="s">
        <v>60</v>
      </c>
      <c r="E25">
        <v>2</v>
      </c>
      <c r="F25" s="1">
        <v>1500</v>
      </c>
      <c r="G25" s="1">
        <f t="shared" si="2"/>
        <v>3000</v>
      </c>
    </row>
    <row r="26" spans="1:7">
      <c r="A26">
        <v>24</v>
      </c>
      <c r="B26" s="15"/>
      <c r="C26" t="s">
        <v>61</v>
      </c>
      <c r="E26">
        <v>11</v>
      </c>
      <c r="F26" s="1">
        <v>90</v>
      </c>
      <c r="G26" s="1">
        <f t="shared" si="2"/>
        <v>990</v>
      </c>
    </row>
    <row r="27" spans="1:7">
      <c r="A27">
        <v>25</v>
      </c>
      <c r="B27" s="15"/>
      <c r="C27" t="s">
        <v>62</v>
      </c>
      <c r="E27">
        <v>50</v>
      </c>
      <c r="F27" s="1">
        <v>15</v>
      </c>
      <c r="G27" s="1">
        <f t="shared" si="2"/>
        <v>750</v>
      </c>
    </row>
    <row r="28" spans="1:7">
      <c r="A28">
        <v>26</v>
      </c>
      <c r="B28" s="15"/>
      <c r="C28" t="s">
        <v>63</v>
      </c>
      <c r="E28">
        <v>15</v>
      </c>
      <c r="F28" s="1">
        <v>140</v>
      </c>
      <c r="G28" s="1">
        <f t="shared" si="2"/>
        <v>2100</v>
      </c>
    </row>
    <row r="29" spans="1:7">
      <c r="A29">
        <v>27</v>
      </c>
      <c r="B29" s="15"/>
      <c r="C29" t="s">
        <v>64</v>
      </c>
      <c r="E29">
        <v>2</v>
      </c>
      <c r="F29" s="1">
        <v>684</v>
      </c>
      <c r="G29" s="1">
        <f t="shared" si="2"/>
        <v>1368</v>
      </c>
    </row>
    <row r="30" spans="1:7">
      <c r="A30">
        <v>28</v>
      </c>
      <c r="B30" s="15"/>
      <c r="C30" t="s">
        <v>65</v>
      </c>
      <c r="E30">
        <v>2</v>
      </c>
      <c r="F30" s="1">
        <v>500</v>
      </c>
      <c r="G30" s="1">
        <f t="shared" si="2"/>
        <v>1000</v>
      </c>
    </row>
    <row r="31" spans="1:7">
      <c r="A31">
        <v>29</v>
      </c>
      <c r="B31" s="15"/>
      <c r="C31" t="s">
        <v>66</v>
      </c>
      <c r="E31">
        <v>1</v>
      </c>
      <c r="F31" s="1">
        <v>194</v>
      </c>
      <c r="G31" s="1">
        <f t="shared" si="2"/>
        <v>194</v>
      </c>
    </row>
    <row r="32" spans="1:7">
      <c r="A32">
        <v>30</v>
      </c>
      <c r="B32" s="15"/>
      <c r="C32" t="s">
        <v>67</v>
      </c>
      <c r="E32">
        <v>1</v>
      </c>
      <c r="F32" s="1">
        <v>378</v>
      </c>
      <c r="G32" s="1">
        <f t="shared" si="2"/>
        <v>378</v>
      </c>
    </row>
    <row r="33" spans="1:7">
      <c r="A33">
        <v>31</v>
      </c>
      <c r="B33" s="15"/>
      <c r="C33" t="s">
        <v>68</v>
      </c>
      <c r="E33">
        <v>1</v>
      </c>
      <c r="F33" s="1">
        <v>500</v>
      </c>
      <c r="G33" s="1">
        <f t="shared" si="2"/>
        <v>500</v>
      </c>
    </row>
    <row r="34" spans="1:7">
      <c r="A34">
        <v>32</v>
      </c>
      <c r="B34" s="15"/>
      <c r="C34" t="s">
        <v>69</v>
      </c>
      <c r="E34">
        <v>1</v>
      </c>
      <c r="F34" s="1">
        <v>677</v>
      </c>
      <c r="G34" s="1">
        <f t="shared" si="2"/>
        <v>677</v>
      </c>
    </row>
    <row r="35" spans="1:7">
      <c r="A35">
        <v>33</v>
      </c>
      <c r="B35" s="15" t="s">
        <v>92</v>
      </c>
      <c r="C35" t="s">
        <v>82</v>
      </c>
      <c r="D35" s="14" t="s">
        <v>83</v>
      </c>
      <c r="E35">
        <v>18</v>
      </c>
      <c r="F35" s="1">
        <v>190</v>
      </c>
      <c r="G35" s="1">
        <f t="shared" si="2"/>
        <v>3420</v>
      </c>
    </row>
    <row r="36" spans="1:7" ht="15">
      <c r="A36">
        <v>34</v>
      </c>
      <c r="B36" s="15"/>
      <c r="C36" s="13" t="s">
        <v>63</v>
      </c>
      <c r="D36" s="14" t="s">
        <v>83</v>
      </c>
      <c r="E36">
        <v>2</v>
      </c>
      <c r="F36" s="1">
        <v>195</v>
      </c>
      <c r="G36" s="1">
        <f t="shared" si="2"/>
        <v>390</v>
      </c>
    </row>
    <row r="37" spans="1:7">
      <c r="A37">
        <v>35</v>
      </c>
      <c r="B37" s="15"/>
      <c r="C37" t="s">
        <v>84</v>
      </c>
      <c r="D37" s="14" t="s">
        <v>83</v>
      </c>
      <c r="E37">
        <v>2</v>
      </c>
      <c r="F37" s="1">
        <v>25</v>
      </c>
      <c r="G37" s="1">
        <f t="shared" si="2"/>
        <v>50</v>
      </c>
    </row>
    <row r="38" spans="1:7">
      <c r="A38">
        <v>36</v>
      </c>
      <c r="B38" t="s">
        <v>93</v>
      </c>
      <c r="C38" s="8" t="s">
        <v>94</v>
      </c>
      <c r="D38" s="14" t="s">
        <v>95</v>
      </c>
    </row>
    <row r="40" spans="1:7">
      <c r="C40" t="s">
        <v>71</v>
      </c>
      <c r="G40" s="10">
        <f>SUM(G3:G39)</f>
        <v>33114</v>
      </c>
    </row>
  </sheetData>
  <mergeCells count="6">
    <mergeCell ref="B35:B37"/>
    <mergeCell ref="B3:B7"/>
    <mergeCell ref="B8:B9"/>
    <mergeCell ref="B10:B11"/>
    <mergeCell ref="B13:B15"/>
    <mergeCell ref="B16:B34"/>
  </mergeCells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31"/>
  <sheetViews>
    <sheetView workbookViewId="0">
      <selection activeCell="C8" sqref="C8"/>
    </sheetView>
  </sheetViews>
  <sheetFormatPr defaultRowHeight="13.5"/>
  <cols>
    <col min="1" max="1" width="9" style="2"/>
    <col min="2" max="2" width="13" style="2" bestFit="1" customWidth="1"/>
    <col min="3" max="3" width="92.125" style="2" bestFit="1" customWidth="1"/>
    <col min="4" max="4" width="13" style="2" bestFit="1" customWidth="1"/>
    <col min="5" max="5" width="5.25" style="2" bestFit="1" customWidth="1"/>
    <col min="6" max="6" width="5.25" style="7" bestFit="1" customWidth="1"/>
    <col min="7" max="7" width="12.75" style="12" bestFit="1" customWidth="1"/>
    <col min="8" max="16384" width="9" style="2"/>
  </cols>
  <sheetData>
    <row r="2" spans="1:7">
      <c r="A2" s="3" t="s">
        <v>25</v>
      </c>
      <c r="B2" s="3" t="s">
        <v>24</v>
      </c>
      <c r="C2" s="3" t="s">
        <v>23</v>
      </c>
      <c r="D2" s="3" t="s">
        <v>22</v>
      </c>
      <c r="E2" s="3" t="s">
        <v>21</v>
      </c>
      <c r="F2" s="5" t="s">
        <v>20</v>
      </c>
      <c r="G2" s="11" t="s">
        <v>19</v>
      </c>
    </row>
    <row r="3" spans="1:7">
      <c r="A3" s="3"/>
      <c r="B3" s="3" t="s">
        <v>26</v>
      </c>
      <c r="C3" s="3" t="s">
        <v>27</v>
      </c>
      <c r="D3" s="4">
        <v>41963</v>
      </c>
      <c r="E3" s="3">
        <v>4</v>
      </c>
      <c r="F3" s="6"/>
      <c r="G3" s="1">
        <v>1500</v>
      </c>
    </row>
    <row r="4" spans="1:7">
      <c r="A4" s="3"/>
      <c r="B4" s="3" t="s">
        <v>28</v>
      </c>
      <c r="C4" s="3" t="s">
        <v>42</v>
      </c>
      <c r="D4" s="4">
        <v>41963</v>
      </c>
      <c r="E4" s="3">
        <v>1</v>
      </c>
      <c r="F4" s="6"/>
      <c r="G4" s="1"/>
    </row>
    <row r="5" spans="1:7">
      <c r="A5" s="3"/>
      <c r="B5" s="3" t="s">
        <v>29</v>
      </c>
      <c r="C5" s="3" t="s">
        <v>30</v>
      </c>
      <c r="D5" s="4">
        <v>41963</v>
      </c>
      <c r="E5" s="3">
        <v>1</v>
      </c>
      <c r="F5" s="6"/>
      <c r="G5" s="1"/>
    </row>
    <row r="6" spans="1:7">
      <c r="A6" s="3"/>
      <c r="B6" s="3" t="s">
        <v>32</v>
      </c>
      <c r="C6" s="3" t="s">
        <v>33</v>
      </c>
      <c r="D6" s="4">
        <v>41972</v>
      </c>
      <c r="E6" s="3">
        <v>3</v>
      </c>
      <c r="F6" s="6"/>
      <c r="G6" s="1"/>
    </row>
    <row r="7" spans="1:7">
      <c r="A7" s="3"/>
      <c r="B7" s="3" t="s">
        <v>36</v>
      </c>
      <c r="C7" s="9" t="s">
        <v>73</v>
      </c>
      <c r="D7" s="4">
        <v>41971</v>
      </c>
      <c r="E7" s="3">
        <v>13</v>
      </c>
      <c r="F7" s="6"/>
      <c r="G7" s="1"/>
    </row>
    <row r="8" spans="1:7">
      <c r="A8" s="3"/>
      <c r="B8" s="3" t="s">
        <v>31</v>
      </c>
      <c r="C8" s="9" t="s">
        <v>72</v>
      </c>
      <c r="D8" s="4">
        <v>41971</v>
      </c>
      <c r="E8" s="3">
        <v>2</v>
      </c>
      <c r="F8" s="6"/>
      <c r="G8" s="1"/>
    </row>
    <row r="9" spans="1:7">
      <c r="A9" s="3"/>
      <c r="B9" s="3" t="s">
        <v>18</v>
      </c>
      <c r="C9" s="3" t="s">
        <v>44</v>
      </c>
      <c r="D9" s="4">
        <v>41971</v>
      </c>
      <c r="E9" s="3">
        <v>8</v>
      </c>
      <c r="F9" s="6"/>
      <c r="G9" s="1"/>
    </row>
    <row r="10" spans="1:7">
      <c r="A10" s="3"/>
      <c r="B10" s="3" t="s">
        <v>35</v>
      </c>
      <c r="C10" s="3" t="s">
        <v>34</v>
      </c>
      <c r="D10" s="4">
        <v>41972</v>
      </c>
      <c r="E10" s="3">
        <v>2</v>
      </c>
      <c r="F10" s="6"/>
      <c r="G10" s="1"/>
    </row>
    <row r="11" spans="1:7">
      <c r="A11" s="3"/>
      <c r="B11" s="3" t="s">
        <v>41</v>
      </c>
      <c r="C11" s="9" t="s">
        <v>74</v>
      </c>
      <c r="D11" s="4">
        <v>41972</v>
      </c>
      <c r="E11" s="3">
        <v>5</v>
      </c>
      <c r="F11" s="6"/>
      <c r="G11" s="1"/>
    </row>
    <row r="12" spans="1:7">
      <c r="A12" s="3"/>
      <c r="B12" s="3" t="s">
        <v>45</v>
      </c>
      <c r="C12" s="3" t="s">
        <v>46</v>
      </c>
      <c r="D12" s="4">
        <v>41967</v>
      </c>
      <c r="E12" s="3">
        <v>1</v>
      </c>
      <c r="F12" s="6"/>
      <c r="G12" s="1"/>
    </row>
    <row r="13" spans="1:7">
      <c r="A13" s="3"/>
      <c r="B13" s="3" t="s">
        <v>47</v>
      </c>
      <c r="C13" s="3" t="s">
        <v>48</v>
      </c>
      <c r="D13" s="4">
        <v>41972</v>
      </c>
      <c r="E13" s="3">
        <v>3</v>
      </c>
      <c r="F13" s="6"/>
      <c r="G13" s="1"/>
    </row>
    <row r="14" spans="1:7">
      <c r="A14" s="3"/>
      <c r="B14" s="9" t="s">
        <v>49</v>
      </c>
      <c r="C14" s="9" t="s">
        <v>50</v>
      </c>
      <c r="D14" s="4">
        <v>41972</v>
      </c>
      <c r="E14" s="3">
        <v>6</v>
      </c>
      <c r="F14" s="6"/>
      <c r="G14" s="1"/>
    </row>
    <row r="15" spans="1:7">
      <c r="A15" s="3"/>
      <c r="B15" s="9" t="s">
        <v>75</v>
      </c>
      <c r="C15" s="9" t="s">
        <v>76</v>
      </c>
      <c r="D15" s="3"/>
      <c r="E15" s="3"/>
      <c r="F15" s="6"/>
      <c r="G15" s="1"/>
    </row>
    <row r="16" spans="1:7">
      <c r="A16" s="3"/>
      <c r="B16" s="9" t="s">
        <v>77</v>
      </c>
      <c r="C16" s="9" t="s">
        <v>78</v>
      </c>
      <c r="D16" s="3"/>
      <c r="E16" s="3"/>
      <c r="F16" s="6"/>
      <c r="G16" s="1"/>
    </row>
    <row r="17" spans="1:7">
      <c r="A17" s="3"/>
      <c r="B17" s="3"/>
      <c r="C17" s="3"/>
      <c r="D17" s="3"/>
      <c r="E17" s="3"/>
      <c r="F17" s="6"/>
      <c r="G17" s="1"/>
    </row>
    <row r="18" spans="1:7">
      <c r="A18" s="3"/>
      <c r="B18" s="9" t="s">
        <v>79</v>
      </c>
      <c r="C18" s="3"/>
      <c r="D18" s="3"/>
      <c r="E18" s="3"/>
      <c r="F18" s="6"/>
      <c r="G18" s="1"/>
    </row>
    <row r="19" spans="1:7">
      <c r="A19" s="3"/>
      <c r="B19" s="9" t="s">
        <v>80</v>
      </c>
      <c r="C19" s="3"/>
      <c r="D19" s="3"/>
      <c r="E19" s="3"/>
      <c r="F19" s="6"/>
      <c r="G19" s="1"/>
    </row>
    <row r="20" spans="1:7">
      <c r="A20" s="3"/>
      <c r="B20" s="9" t="s">
        <v>81</v>
      </c>
      <c r="C20" s="3"/>
      <c r="D20" s="3"/>
      <c r="E20" s="3"/>
      <c r="F20" s="6"/>
      <c r="G20" s="1"/>
    </row>
    <row r="21" spans="1:7">
      <c r="A21" s="3"/>
      <c r="B21" s="9"/>
      <c r="C21" s="3"/>
      <c r="D21" s="3"/>
      <c r="E21" s="3"/>
      <c r="F21" s="6"/>
      <c r="G21" s="1"/>
    </row>
    <row r="22" spans="1:7">
      <c r="A22" s="3"/>
      <c r="B22" s="3"/>
      <c r="C22" s="3"/>
      <c r="D22" s="3"/>
      <c r="E22" s="3"/>
      <c r="F22" s="6"/>
      <c r="G22" s="1"/>
    </row>
    <row r="23" spans="1:7">
      <c r="A23" s="3"/>
      <c r="B23" s="3"/>
      <c r="C23" s="3"/>
      <c r="D23" s="3"/>
      <c r="E23" s="3"/>
      <c r="F23" s="6"/>
      <c r="G23" s="1"/>
    </row>
    <row r="24" spans="1:7">
      <c r="A24" s="3"/>
      <c r="B24" s="3"/>
      <c r="C24" s="3"/>
      <c r="D24" s="3"/>
      <c r="E24" s="3"/>
      <c r="F24" s="6"/>
      <c r="G24" s="1"/>
    </row>
    <row r="25" spans="1:7">
      <c r="A25" s="3"/>
      <c r="B25" s="3"/>
      <c r="C25" s="3"/>
      <c r="D25" s="3"/>
      <c r="E25" s="3"/>
      <c r="F25" s="6"/>
      <c r="G25" s="1"/>
    </row>
    <row r="26" spans="1:7">
      <c r="A26" s="3"/>
      <c r="B26" s="3"/>
      <c r="C26" s="3"/>
      <c r="D26" s="3"/>
      <c r="E26" s="3"/>
      <c r="F26" s="6"/>
      <c r="G26" s="1"/>
    </row>
    <row r="27" spans="1:7">
      <c r="A27" s="3"/>
      <c r="B27" s="3"/>
      <c r="C27" s="3"/>
      <c r="D27" s="3"/>
      <c r="E27" s="3"/>
      <c r="F27" s="6"/>
      <c r="G27" s="1"/>
    </row>
    <row r="28" spans="1:7">
      <c r="A28" s="3"/>
      <c r="B28" s="3"/>
      <c r="C28" s="3"/>
      <c r="D28" s="3"/>
      <c r="E28" s="3"/>
      <c r="F28" s="6"/>
      <c r="G28" s="1"/>
    </row>
    <row r="29" spans="1:7">
      <c r="A29" s="3"/>
      <c r="B29" s="3"/>
      <c r="C29" s="3"/>
      <c r="D29" s="3"/>
      <c r="E29" s="3"/>
      <c r="F29" s="6"/>
      <c r="G29" s="1"/>
    </row>
    <row r="30" spans="1:7">
      <c r="A30" s="3"/>
      <c r="B30" s="3"/>
      <c r="C30" s="3"/>
      <c r="D30" s="3"/>
      <c r="E30" s="3"/>
      <c r="F30" s="6"/>
      <c r="G30" s="1"/>
    </row>
    <row r="31" spans="1:7">
      <c r="A31" s="3"/>
      <c r="B31" s="3"/>
      <c r="C31" s="3"/>
      <c r="D31" s="3"/>
      <c r="E31" s="3"/>
      <c r="F31" s="6"/>
      <c r="G31" s="1"/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采购</vt:lpstr>
      <vt:lpstr>人员劳务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2014-12-02T07:43:59Z</dcterms:modified>
</cp:coreProperties>
</file>