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iCenterStudio/Downloads/"/>
    </mc:Choice>
  </mc:AlternateContent>
  <bookViews>
    <workbookView xWindow="0" yWindow="460" windowWidth="33020" windowHeight="23960" activeTab="1"/>
  </bookViews>
  <sheets>
    <sheet name="ROOMIS" sheetId="1" r:id="rId1"/>
    <sheet name="ROOMIS调整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</calcChain>
</file>

<file path=xl/sharedStrings.xml><?xml version="1.0" encoding="utf-8"?>
<sst xmlns="http://schemas.openxmlformats.org/spreadsheetml/2006/main" count="160" uniqueCount="71">
  <si>
    <t>Roomis设备及软件清单</t>
  </si>
  <si>
    <t>附表一</t>
  </si>
  <si>
    <t>序号</t>
  </si>
  <si>
    <t>设备及软件名称</t>
  </si>
  <si>
    <t>主要性能指标</t>
  </si>
  <si>
    <t>参数型号、规格、厂商</t>
  </si>
  <si>
    <t>数量</t>
  </si>
  <si>
    <t>单位</t>
  </si>
  <si>
    <r>
      <rPr>
        <b/>
        <sz val="12"/>
        <rFont val="宋体"/>
        <family val="3"/>
        <charset val="134"/>
      </rPr>
      <t>价格</t>
    </r>
    <r>
      <rPr>
        <b/>
        <sz val="12"/>
        <rFont val="Times New Roman"/>
      </rPr>
      <t>(</t>
    </r>
    <r>
      <rPr>
        <b/>
        <sz val="12"/>
        <rFont val="宋体"/>
        <family val="3"/>
        <charset val="134"/>
      </rPr>
      <t>元</t>
    </r>
    <r>
      <rPr>
        <b/>
        <sz val="12"/>
        <rFont val="Times New Roman"/>
      </rPr>
      <t xml:space="preserve"> )</t>
    </r>
  </si>
  <si>
    <t>备注</t>
  </si>
  <si>
    <t>单价</t>
  </si>
  <si>
    <t>合价</t>
  </si>
  <si>
    <t>一、</t>
  </si>
  <si>
    <t>智慧空间管理设备</t>
  </si>
  <si>
    <t>WisdomGarden</t>
  </si>
  <si>
    <t>1</t>
  </si>
  <si>
    <t>智慧空间管理终端设备</t>
  </si>
  <si>
    <t>1.7寸触控屏幕/800x480/
2.2GB 内存/32G 存储/支持Mifare/
3.支持POE供电
4.200万像素超薄相机模组/内建麦克风/
5.专用壁挂架/前台系统基础功能/
6.含Roomis操作系统/硬件维保1年/用户接口调整/                        7.集成移动侦测感应器/内置摄像头、读卡器/LED指示牌
8.符合国家工业级标准的电子产品/产品主体采用铝合金材质/特别定制的玻璃面板/正面IP54防泼水
9.内嵌防盗锁
10.专属的背板设计，可直接以任何方式内嵌到墙体</t>
  </si>
  <si>
    <t>Roomis 1.0</t>
  </si>
  <si>
    <t>台</t>
  </si>
  <si>
    <t>一期完成地上80台，二期完成地下40台</t>
  </si>
  <si>
    <t>2</t>
  </si>
  <si>
    <t>中央管控系统</t>
  </si>
  <si>
    <t>1.SW License for Education ver90/设备集中管理/系统功能基础设定/设定派送控制/纪录查询等
2.提供120台终端设备的联机管理授权</t>
  </si>
  <si>
    <t>Roomis
Server-CMS</t>
  </si>
  <si>
    <t>套</t>
  </si>
  <si>
    <t>对整个ROOMIS系统的集中管控，内容可定制</t>
  </si>
  <si>
    <t>3</t>
  </si>
  <si>
    <t>安防管控系统</t>
  </si>
  <si>
    <t>1.SW License for Education ver90/门禁管理/自动排程/捕捉影像记录/权限设定/日志记录等
2.集成现有的门禁系统
3.增加密码锁开门的功能
4.集成现有的校园工作卡、学生ID卡
5.提供120台终端设备用户许可</t>
  </si>
  <si>
    <t>需要集成现有门禁系统并进行整合、集成校园工作卡、学生ID卡，增加密码锁等功能</t>
  </si>
  <si>
    <t>4</t>
  </si>
  <si>
    <t>空间服务系统</t>
  </si>
  <si>
    <t>1.SW License for Education ver90/CPF空间服务管理/服务排程管理/服务通知与实时跟踪/服务记录及查询等
2.基于大数据的统计分析，如空间服务质量、服务情况等按照空间、人员、类别等多维度进行分析，并根据分析结果导出统计报表
2.提供120台终端设备的用户许可证</t>
  </si>
  <si>
    <t>基于大数据的统计分析</t>
  </si>
  <si>
    <t>5</t>
  </si>
  <si>
    <t>空间预约系统</t>
  </si>
  <si>
    <t>1.SW License for Education ver90/系统预约及排程功能/用户预约功能/支持多终端预约/预约过程中的续借、提前释放/支持预约未到自动释放空间/可支持整合课程资源系统达到自动门禁管制功能等
2.基于大数据的统计分析，如空间使用次数、利用率、个人预约情况等按照空间、人员进行多维度分析，并根据分析结果导出统计报表
3.提供120台终端设备的用户许可证</t>
  </si>
  <si>
    <t>6</t>
  </si>
  <si>
    <t>实时对讲系统</t>
  </si>
  <si>
    <t>1.SW License for Education ver90/及时呼叫/定制呼叫对象/实时捕捉影像等
2.提供120台终端设备的用户许可证</t>
  </si>
  <si>
    <t>需要与电话进行绑定</t>
  </si>
  <si>
    <t>7</t>
  </si>
  <si>
    <t>电子课表系统</t>
  </si>
  <si>
    <t>1.SW License for Education ver90/电子课表信息管理/电子课表信息展示/课表查询等
2.集成教务系统
3.提供120台终端设备的用户许可证</t>
  </si>
  <si>
    <t>需要和教务对接</t>
  </si>
  <si>
    <t>8</t>
  </si>
  <si>
    <t>点名签到系统</t>
  </si>
  <si>
    <t>1.SW License for Education ver90/点名签到考勤/统计报表等
2.提供120台终端设备的用户许可证</t>
  </si>
  <si>
    <t>9</t>
  </si>
  <si>
    <t>巡班管理系统</t>
  </si>
  <si>
    <t>1.SW License for Education ver90/巡班/实时获取室内影像
2.集成室内摄像头
3.提供120台终端设备的用户许可证</t>
  </si>
  <si>
    <t>集成室内摄像头，需要和中心协调对接</t>
  </si>
  <si>
    <t>10</t>
  </si>
  <si>
    <t>媒体公播系统</t>
  </si>
  <si>
    <t>1.SW License for Education ver90/多媒体信息公播/资讯查询等
2.提供120台终端设备的用户许可证</t>
  </si>
  <si>
    <t>11</t>
  </si>
  <si>
    <t>信息管理系统</t>
  </si>
  <si>
    <t>1.SW License for Education ver90/个人资讯查询/信息统计等
2.集成校园工作卡、学生ID卡等
3.提供120台终端设备的用户许可证</t>
  </si>
  <si>
    <t>12</t>
  </si>
  <si>
    <t>节能环保系统</t>
  </si>
  <si>
    <t>1.SW License for Education ver90/环境监测/环境资讯等
2.集成传感器、摄像头等设备
3.提供120台终端设备的用户许可证</t>
  </si>
  <si>
    <t>集成摄像头、传感器</t>
  </si>
  <si>
    <t>13</t>
  </si>
  <si>
    <t>个人资讯系统</t>
  </si>
  <si>
    <t>1.SW License for Education ver90/个人课室预约情况查询/个人服务情况查询/个人电子课表情况查询/通知资讯信息查询等
2.提供120台终端设备的用户许可</t>
  </si>
  <si>
    <t>14</t>
  </si>
  <si>
    <t>定制集成</t>
  </si>
  <si>
    <t>提供开放接口，支持定制开发</t>
  </si>
  <si>
    <t>合计</t>
  </si>
  <si>
    <t>一期完成地上54台，其余二期完成</t>
    <rPh sb="10" eb="11">
      <t>qi yu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</si>
</sst>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0" formatCode="_ [$￥-804]* #,##0_ ;_ [$￥-804]* \-#,##0_ ;_ [$￥-804]* &quot;-&quot;??_ ;_ @_ "/>
    <numFmt numFmtId="181" formatCode="#,##0.00_ ;[Red]\-#,##0.00\ "/>
    <numFmt numFmtId="182" formatCode="\¥#,##0.00_);[Red]\(\¥#,##0.00\)"/>
    <numFmt numFmtId="183" formatCode="0_ "/>
    <numFmt numFmtId="184" formatCode="0_);[Red]\(0\)"/>
  </numFmts>
  <fonts count="14" x14ac:knownFonts="1">
    <font>
      <sz val="11"/>
      <color indexed="8"/>
      <name val="宋体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name val="Arial"/>
    </font>
    <font>
      <b/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Arial"/>
    </font>
    <font>
      <sz val="12"/>
      <name val="Times New Roman"/>
    </font>
    <font>
      <b/>
      <sz val="12"/>
      <name val="Times New Roman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182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181" fontId="12" fillId="0" borderId="0">
      <alignment vertical="center"/>
    </xf>
    <xf numFmtId="0" fontId="12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180" fontId="0" fillId="0" borderId="0" xfId="0" applyNumberFormat="1" applyAlignment="1"/>
    <xf numFmtId="180" fontId="0" fillId="0" borderId="0" xfId="0" applyNumberFormat="1" applyAlignment="1">
      <alignment horizontal="center"/>
    </xf>
    <xf numFmtId="180" fontId="3" fillId="0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horizontal="center" vertical="center"/>
    </xf>
    <xf numFmtId="183" fontId="4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 applyProtection="1">
      <alignment horizontal="right" vertical="center" wrapText="1"/>
    </xf>
    <xf numFmtId="49" fontId="5" fillId="0" borderId="1" xfId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left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84" fontId="5" fillId="0" borderId="1" xfId="1" applyNumberFormat="1" applyFont="1" applyFill="1" applyBorder="1" applyAlignment="1" applyProtection="1">
      <alignment horizontal="center" vertical="center" wrapText="1"/>
    </xf>
    <xf numFmtId="3" fontId="6" fillId="0" borderId="1" xfId="6" applyNumberFormat="1" applyFont="1" applyFill="1" applyBorder="1" applyAlignment="1">
      <alignment horizontal="right" vertical="center" wrapText="1"/>
    </xf>
    <xf numFmtId="49" fontId="5" fillId="0" borderId="1" xfId="1" applyNumberFormat="1" applyFont="1" applyFill="1" applyBorder="1" applyAlignment="1" applyProtection="1">
      <alignment horizontal="left" vertical="center" wrapText="1"/>
    </xf>
    <xf numFmtId="180" fontId="7" fillId="0" borderId="1" xfId="0" applyNumberFormat="1" applyFont="1" applyBorder="1" applyAlignment="1"/>
    <xf numFmtId="180" fontId="4" fillId="0" borderId="1" xfId="0" applyNumberFormat="1" applyFont="1" applyBorder="1" applyAlignment="1"/>
    <xf numFmtId="180" fontId="7" fillId="0" borderId="1" xfId="0" applyNumberFormat="1" applyFont="1" applyBorder="1" applyAlignment="1">
      <alignment horizontal="center"/>
    </xf>
    <xf numFmtId="183" fontId="8" fillId="0" borderId="1" xfId="0" applyNumberFormat="1" applyFont="1" applyBorder="1" applyAlignment="1"/>
    <xf numFmtId="3" fontId="9" fillId="0" borderId="1" xfId="6" applyNumberFormat="1" applyFont="1" applyFill="1" applyBorder="1" applyAlignment="1">
      <alignment horizontal="right" vertical="center" wrapText="1"/>
    </xf>
    <xf numFmtId="180" fontId="4" fillId="0" borderId="1" xfId="1" applyNumberFormat="1" applyFont="1" applyFill="1" applyBorder="1" applyAlignment="1">
      <alignment vertical="center"/>
    </xf>
    <xf numFmtId="180" fontId="1" fillId="0" borderId="0" xfId="0" applyNumberFormat="1" applyFont="1" applyAlignment="1">
      <alignment horizontal="center"/>
    </xf>
    <xf numFmtId="180" fontId="4" fillId="0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vertical="center"/>
    </xf>
  </cellXfs>
  <cellStyles count="8">
    <cellStyle name="|: 获取数据 ..." xfId="4"/>
    <cellStyle name="0,0_x000d__x000a_NA_x000d__x000a_" xfId="2"/>
    <cellStyle name="Normal_CY-CICC Shenzhen-Qtn001(R2)-20071010" xfId="5"/>
    <cellStyle name="常规" xfId="0" builtinId="0"/>
    <cellStyle name="常规 11" xfId="6"/>
    <cellStyle name="常规 12" xfId="1"/>
    <cellStyle name="常规 2" xfId="7"/>
    <cellStyle name="常规 3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selection activeCell="B3" sqref="B3:I19"/>
    </sheetView>
  </sheetViews>
  <sheetFormatPr baseColWidth="10" defaultColWidth="9" defaultRowHeight="14" x14ac:dyDescent="0.15"/>
  <cols>
    <col min="1" max="1" width="4.6640625" customWidth="1"/>
    <col min="2" max="2" width="16.5" customWidth="1"/>
    <col min="3" max="3" width="58.5" customWidth="1"/>
    <col min="4" max="4" width="20.6640625" style="1" customWidth="1"/>
    <col min="5" max="5" width="6.5" customWidth="1"/>
    <col min="6" max="6" width="6" customWidth="1"/>
    <col min="7" max="7" width="7.5" customWidth="1"/>
    <col min="8" max="8" width="8.6640625" customWidth="1"/>
    <col min="9" max="9" width="12.33203125" customWidth="1"/>
  </cols>
  <sheetData>
    <row r="1" spans="1:9" ht="2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" x14ac:dyDescent="0.15">
      <c r="A2" s="2" t="s">
        <v>1</v>
      </c>
      <c r="B2" s="3"/>
      <c r="C2" s="3"/>
      <c r="D2" s="4"/>
      <c r="E2" s="3"/>
      <c r="F2" s="3"/>
      <c r="G2" s="3"/>
      <c r="H2" s="3"/>
      <c r="I2" s="3"/>
    </row>
    <row r="3" spans="1:9" ht="16" x14ac:dyDescent="0.15">
      <c r="A3" s="25" t="s">
        <v>2</v>
      </c>
      <c r="B3" s="25" t="s">
        <v>3</v>
      </c>
      <c r="C3" s="25" t="s">
        <v>4</v>
      </c>
      <c r="D3" s="25" t="s">
        <v>5</v>
      </c>
      <c r="E3" s="26" t="s">
        <v>6</v>
      </c>
      <c r="F3" s="26" t="s">
        <v>7</v>
      </c>
      <c r="G3" s="24" t="s">
        <v>8</v>
      </c>
      <c r="H3" s="24"/>
      <c r="I3" s="24" t="s">
        <v>9</v>
      </c>
    </row>
    <row r="4" spans="1:9" ht="15" x14ac:dyDescent="0.15">
      <c r="A4" s="25"/>
      <c r="B4" s="25"/>
      <c r="C4" s="25"/>
      <c r="D4" s="25"/>
      <c r="E4" s="25"/>
      <c r="F4" s="26"/>
      <c r="G4" s="7" t="s">
        <v>10</v>
      </c>
      <c r="H4" s="8" t="s">
        <v>11</v>
      </c>
      <c r="I4" s="27"/>
    </row>
    <row r="5" spans="1:9" ht="15" x14ac:dyDescent="0.15">
      <c r="A5" s="5" t="s">
        <v>12</v>
      </c>
      <c r="B5" s="5" t="s">
        <v>13</v>
      </c>
      <c r="C5" s="5"/>
      <c r="D5" s="5" t="s">
        <v>14</v>
      </c>
      <c r="E5" s="9"/>
      <c r="F5" s="6"/>
      <c r="G5" s="7"/>
      <c r="H5" s="8"/>
      <c r="I5" s="22"/>
    </row>
    <row r="6" spans="1:9" ht="154" x14ac:dyDescent="0.15">
      <c r="A6" s="10" t="s">
        <v>15</v>
      </c>
      <c r="B6" s="11" t="s">
        <v>16</v>
      </c>
      <c r="C6" s="12" t="s">
        <v>17</v>
      </c>
      <c r="D6" s="13" t="s">
        <v>18</v>
      </c>
      <c r="E6" s="14">
        <v>120</v>
      </c>
      <c r="F6" s="10" t="s">
        <v>19</v>
      </c>
      <c r="G6" s="15">
        <v>8000</v>
      </c>
      <c r="H6" s="15">
        <f>E6*G6</f>
        <v>960000</v>
      </c>
      <c r="I6" s="16" t="s">
        <v>20</v>
      </c>
    </row>
    <row r="7" spans="1:9" ht="56" x14ac:dyDescent="0.15">
      <c r="A7" s="10" t="s">
        <v>21</v>
      </c>
      <c r="B7" s="10" t="s">
        <v>22</v>
      </c>
      <c r="C7" s="16" t="s">
        <v>23</v>
      </c>
      <c r="D7" s="10" t="s">
        <v>24</v>
      </c>
      <c r="E7" s="14">
        <v>1</v>
      </c>
      <c r="F7" s="10" t="s">
        <v>25</v>
      </c>
      <c r="G7" s="15">
        <v>300000</v>
      </c>
      <c r="H7" s="15">
        <f t="shared" ref="H7:H18" si="0">E7*G7</f>
        <v>300000</v>
      </c>
      <c r="I7" s="16" t="s">
        <v>26</v>
      </c>
    </row>
    <row r="8" spans="1:9" ht="98" x14ac:dyDescent="0.15">
      <c r="A8" s="10" t="s">
        <v>27</v>
      </c>
      <c r="B8" s="10" t="s">
        <v>28</v>
      </c>
      <c r="C8" s="16" t="s">
        <v>29</v>
      </c>
      <c r="D8" s="10"/>
      <c r="E8" s="14">
        <v>1</v>
      </c>
      <c r="F8" s="10" t="s">
        <v>25</v>
      </c>
      <c r="G8" s="15">
        <v>160000</v>
      </c>
      <c r="H8" s="15">
        <f t="shared" si="0"/>
        <v>160000</v>
      </c>
      <c r="I8" s="16" t="s">
        <v>30</v>
      </c>
    </row>
    <row r="9" spans="1:9" ht="70" x14ac:dyDescent="0.15">
      <c r="A9" s="10" t="s">
        <v>31</v>
      </c>
      <c r="B9" s="10" t="s">
        <v>32</v>
      </c>
      <c r="C9" s="12" t="s">
        <v>33</v>
      </c>
      <c r="D9" s="10"/>
      <c r="E9" s="14">
        <v>1</v>
      </c>
      <c r="F9" s="10" t="s">
        <v>25</v>
      </c>
      <c r="G9" s="15">
        <v>160000</v>
      </c>
      <c r="H9" s="15">
        <f t="shared" si="0"/>
        <v>160000</v>
      </c>
      <c r="I9" s="16" t="s">
        <v>34</v>
      </c>
    </row>
    <row r="10" spans="1:9" ht="84" x14ac:dyDescent="0.15">
      <c r="A10" s="10" t="s">
        <v>35</v>
      </c>
      <c r="B10" s="10" t="s">
        <v>36</v>
      </c>
      <c r="C10" s="16" t="s">
        <v>37</v>
      </c>
      <c r="D10" s="10"/>
      <c r="E10" s="14">
        <v>1</v>
      </c>
      <c r="F10" s="10" t="s">
        <v>25</v>
      </c>
      <c r="G10" s="15">
        <v>160000</v>
      </c>
      <c r="H10" s="15">
        <f t="shared" si="0"/>
        <v>160000</v>
      </c>
      <c r="I10" s="16" t="s">
        <v>34</v>
      </c>
    </row>
    <row r="11" spans="1:9" ht="45" customHeight="1" x14ac:dyDescent="0.15">
      <c r="A11" s="10" t="s">
        <v>38</v>
      </c>
      <c r="B11" s="10" t="s">
        <v>39</v>
      </c>
      <c r="C11" s="16" t="s">
        <v>40</v>
      </c>
      <c r="D11" s="10"/>
      <c r="E11" s="14">
        <v>1</v>
      </c>
      <c r="F11" s="10" t="s">
        <v>25</v>
      </c>
      <c r="G11" s="15">
        <v>50000</v>
      </c>
      <c r="H11" s="15">
        <f t="shared" si="0"/>
        <v>50000</v>
      </c>
      <c r="I11" s="16" t="s">
        <v>41</v>
      </c>
    </row>
    <row r="12" spans="1:9" ht="56" x14ac:dyDescent="0.15">
      <c r="A12" s="10" t="s">
        <v>42</v>
      </c>
      <c r="B12" s="10" t="s">
        <v>43</v>
      </c>
      <c r="C12" s="16" t="s">
        <v>44</v>
      </c>
      <c r="D12" s="10"/>
      <c r="E12" s="14">
        <v>1</v>
      </c>
      <c r="F12" s="10" t="s">
        <v>25</v>
      </c>
      <c r="G12" s="15">
        <v>50000</v>
      </c>
      <c r="H12" s="15">
        <f t="shared" si="0"/>
        <v>50000</v>
      </c>
      <c r="I12" s="16" t="s">
        <v>45</v>
      </c>
    </row>
    <row r="13" spans="1:9" ht="28" x14ac:dyDescent="0.15">
      <c r="A13" s="10" t="s">
        <v>46</v>
      </c>
      <c r="B13" s="10" t="s">
        <v>47</v>
      </c>
      <c r="C13" s="16" t="s">
        <v>48</v>
      </c>
      <c r="D13" s="10"/>
      <c r="E13" s="14">
        <v>1</v>
      </c>
      <c r="F13" s="10" t="s">
        <v>25</v>
      </c>
      <c r="G13" s="15">
        <v>50000</v>
      </c>
      <c r="H13" s="15">
        <f t="shared" si="0"/>
        <v>50000</v>
      </c>
      <c r="I13" s="16"/>
    </row>
    <row r="14" spans="1:9" ht="42" x14ac:dyDescent="0.15">
      <c r="A14" s="10" t="s">
        <v>49</v>
      </c>
      <c r="B14" s="10" t="s">
        <v>50</v>
      </c>
      <c r="C14" s="16" t="s">
        <v>51</v>
      </c>
      <c r="D14" s="10"/>
      <c r="E14" s="14">
        <v>1</v>
      </c>
      <c r="F14" s="10" t="s">
        <v>25</v>
      </c>
      <c r="G14" s="15">
        <v>50000</v>
      </c>
      <c r="H14" s="15">
        <f t="shared" si="0"/>
        <v>50000</v>
      </c>
      <c r="I14" s="16" t="s">
        <v>52</v>
      </c>
    </row>
    <row r="15" spans="1:9" ht="28" x14ac:dyDescent="0.15">
      <c r="A15" s="10" t="s">
        <v>53</v>
      </c>
      <c r="B15" s="10" t="s">
        <v>54</v>
      </c>
      <c r="C15" s="12" t="s">
        <v>55</v>
      </c>
      <c r="D15" s="10"/>
      <c r="E15" s="14">
        <v>1</v>
      </c>
      <c r="F15" s="10" t="s">
        <v>25</v>
      </c>
      <c r="G15" s="15">
        <v>50000</v>
      </c>
      <c r="H15" s="15">
        <f t="shared" si="0"/>
        <v>50000</v>
      </c>
      <c r="I15" s="16"/>
    </row>
    <row r="16" spans="1:9" ht="42" x14ac:dyDescent="0.15">
      <c r="A16" s="10" t="s">
        <v>56</v>
      </c>
      <c r="B16" s="10" t="s">
        <v>57</v>
      </c>
      <c r="C16" s="12" t="s">
        <v>58</v>
      </c>
      <c r="D16" s="10"/>
      <c r="E16" s="14">
        <v>1</v>
      </c>
      <c r="F16" s="10" t="s">
        <v>25</v>
      </c>
      <c r="G16" s="15">
        <v>50000</v>
      </c>
      <c r="H16" s="15">
        <f t="shared" si="0"/>
        <v>50000</v>
      </c>
      <c r="I16" s="16"/>
    </row>
    <row r="17" spans="1:9" ht="42" x14ac:dyDescent="0.15">
      <c r="A17" s="10" t="s">
        <v>59</v>
      </c>
      <c r="B17" s="10" t="s">
        <v>60</v>
      </c>
      <c r="C17" s="12" t="s">
        <v>61</v>
      </c>
      <c r="D17" s="10"/>
      <c r="E17" s="14">
        <v>1</v>
      </c>
      <c r="F17" s="10" t="s">
        <v>25</v>
      </c>
      <c r="G17" s="15">
        <v>100000</v>
      </c>
      <c r="H17" s="15">
        <f t="shared" si="0"/>
        <v>100000</v>
      </c>
      <c r="I17" s="16" t="s">
        <v>62</v>
      </c>
    </row>
    <row r="18" spans="1:9" ht="42" x14ac:dyDescent="0.15">
      <c r="A18" s="10" t="s">
        <v>63</v>
      </c>
      <c r="B18" s="10" t="s">
        <v>64</v>
      </c>
      <c r="C18" s="12" t="s">
        <v>65</v>
      </c>
      <c r="D18" s="10"/>
      <c r="E18" s="14">
        <v>1</v>
      </c>
      <c r="F18" s="10" t="s">
        <v>25</v>
      </c>
      <c r="G18" s="15">
        <v>50000</v>
      </c>
      <c r="H18" s="15">
        <f t="shared" si="0"/>
        <v>50000</v>
      </c>
      <c r="I18" s="16"/>
    </row>
    <row r="19" spans="1:9" x14ac:dyDescent="0.15">
      <c r="A19" s="10" t="s">
        <v>66</v>
      </c>
      <c r="B19" s="10" t="s">
        <v>67</v>
      </c>
      <c r="C19" s="12" t="s">
        <v>68</v>
      </c>
      <c r="D19" s="10"/>
      <c r="E19" s="14"/>
      <c r="F19" s="10"/>
      <c r="G19" s="15"/>
      <c r="H19" s="15"/>
      <c r="I19" s="16"/>
    </row>
    <row r="20" spans="1:9" ht="15" x14ac:dyDescent="0.15">
      <c r="A20" s="17"/>
      <c r="B20" s="18" t="s">
        <v>69</v>
      </c>
      <c r="C20" s="17"/>
      <c r="D20" s="19"/>
      <c r="E20" s="20"/>
      <c r="F20" s="17"/>
      <c r="G20" s="17"/>
      <c r="H20" s="21">
        <f>SUM(H6:H19)</f>
        <v>2190000</v>
      </c>
      <c r="I20" s="17"/>
    </row>
  </sheetData>
  <mergeCells count="9">
    <mergeCell ref="A1:I1"/>
    <mergeCell ref="G3:H3"/>
    <mergeCell ref="A3:A4"/>
    <mergeCell ref="B3:B4"/>
    <mergeCell ref="C3:C4"/>
    <mergeCell ref="D3:D4"/>
    <mergeCell ref="E3:E4"/>
    <mergeCell ref="F3:F4"/>
    <mergeCell ref="I3:I4"/>
  </mergeCells>
  <phoneticPr fontId="13" type="noConversion"/>
  <pageMargins left="0.70763888888888904" right="0.70763888888888904" top="0.74791666666666701" bottom="0.74791666666666701" header="0.31388888888888899" footer="0.31388888888888899"/>
  <pageSetup paperSize="9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B1" workbookViewId="0">
      <selection activeCell="H7" sqref="H7"/>
    </sheetView>
  </sheetViews>
  <sheetFormatPr baseColWidth="10" defaultColWidth="9" defaultRowHeight="14" x14ac:dyDescent="0.15"/>
  <cols>
    <col min="1" max="1" width="4.6640625" customWidth="1"/>
    <col min="2" max="2" width="16.5" customWidth="1"/>
    <col min="3" max="3" width="58.5" customWidth="1"/>
    <col min="4" max="4" width="6.5" customWidth="1"/>
    <col min="5" max="5" width="6" customWidth="1"/>
    <col min="6" max="6" width="7.5" customWidth="1"/>
    <col min="7" max="7" width="8.6640625" customWidth="1"/>
    <col min="8" max="8" width="12.33203125" customWidth="1"/>
  </cols>
  <sheetData>
    <row r="1" spans="1:8" ht="2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15" x14ac:dyDescent="0.15">
      <c r="A2" s="2" t="s">
        <v>1</v>
      </c>
      <c r="B2" s="3"/>
      <c r="C2" s="3"/>
      <c r="D2" s="3"/>
      <c r="E2" s="3"/>
      <c r="F2" s="3"/>
      <c r="G2" s="3"/>
      <c r="H2" s="3"/>
    </row>
    <row r="3" spans="1:8" ht="16" x14ac:dyDescent="0.15">
      <c r="A3" s="25" t="s">
        <v>2</v>
      </c>
      <c r="B3" s="25" t="s">
        <v>3</v>
      </c>
      <c r="C3" s="25" t="s">
        <v>4</v>
      </c>
      <c r="D3" s="26" t="s">
        <v>6</v>
      </c>
      <c r="E3" s="26" t="s">
        <v>7</v>
      </c>
      <c r="F3" s="24" t="s">
        <v>8</v>
      </c>
      <c r="G3" s="24"/>
      <c r="H3" s="24" t="s">
        <v>9</v>
      </c>
    </row>
    <row r="4" spans="1:8" ht="15" x14ac:dyDescent="0.15">
      <c r="A4" s="25"/>
      <c r="B4" s="25"/>
      <c r="C4" s="25"/>
      <c r="D4" s="25"/>
      <c r="E4" s="26"/>
      <c r="F4" s="7" t="s">
        <v>10</v>
      </c>
      <c r="G4" s="8" t="s">
        <v>11</v>
      </c>
      <c r="H4" s="27"/>
    </row>
    <row r="5" spans="1:8" ht="15" x14ac:dyDescent="0.15">
      <c r="A5" s="5" t="s">
        <v>12</v>
      </c>
      <c r="B5" s="5" t="s">
        <v>13</v>
      </c>
      <c r="C5" s="5"/>
      <c r="D5" s="9"/>
      <c r="E5" s="6"/>
      <c r="F5" s="7"/>
      <c r="G5" s="8"/>
      <c r="H5" s="22"/>
    </row>
    <row r="6" spans="1:8" ht="154" x14ac:dyDescent="0.15">
      <c r="A6" s="10" t="s">
        <v>15</v>
      </c>
      <c r="B6" s="11" t="s">
        <v>16</v>
      </c>
      <c r="C6" s="12" t="s">
        <v>17</v>
      </c>
      <c r="D6" s="14">
        <v>54</v>
      </c>
      <c r="E6" s="10" t="s">
        <v>19</v>
      </c>
      <c r="F6" s="15">
        <v>8000</v>
      </c>
      <c r="G6" s="15">
        <f>D6*F6</f>
        <v>432000</v>
      </c>
      <c r="H6" s="16" t="s">
        <v>70</v>
      </c>
    </row>
    <row r="7" spans="1:8" ht="56" x14ac:dyDescent="0.15">
      <c r="A7" s="10" t="s">
        <v>21</v>
      </c>
      <c r="B7" s="10" t="s">
        <v>22</v>
      </c>
      <c r="C7" s="16" t="s">
        <v>23</v>
      </c>
      <c r="D7" s="14">
        <v>1</v>
      </c>
      <c r="E7" s="10" t="s">
        <v>25</v>
      </c>
      <c r="F7" s="15">
        <v>300000</v>
      </c>
      <c r="G7" s="15">
        <f t="shared" ref="G7:G18" si="0">D7*F7</f>
        <v>300000</v>
      </c>
      <c r="H7" s="16" t="s">
        <v>26</v>
      </c>
    </row>
    <row r="8" spans="1:8" ht="98" x14ac:dyDescent="0.15">
      <c r="A8" s="10" t="s">
        <v>27</v>
      </c>
      <c r="B8" s="10" t="s">
        <v>28</v>
      </c>
      <c r="C8" s="16" t="s">
        <v>29</v>
      </c>
      <c r="D8" s="14">
        <v>1</v>
      </c>
      <c r="E8" s="10" t="s">
        <v>25</v>
      </c>
      <c r="F8" s="15">
        <v>160000</v>
      </c>
      <c r="G8" s="15">
        <f t="shared" si="0"/>
        <v>160000</v>
      </c>
      <c r="H8" s="16" t="s">
        <v>30</v>
      </c>
    </row>
    <row r="9" spans="1:8" ht="70" x14ac:dyDescent="0.15">
      <c r="A9" s="10" t="s">
        <v>31</v>
      </c>
      <c r="B9" s="10" t="s">
        <v>32</v>
      </c>
      <c r="C9" s="12" t="s">
        <v>33</v>
      </c>
      <c r="D9" s="14">
        <v>1</v>
      </c>
      <c r="E9" s="10" t="s">
        <v>25</v>
      </c>
      <c r="F9" s="15">
        <v>160000</v>
      </c>
      <c r="G9" s="15">
        <f t="shared" si="0"/>
        <v>160000</v>
      </c>
      <c r="H9" s="16" t="s">
        <v>34</v>
      </c>
    </row>
    <row r="10" spans="1:8" ht="84" x14ac:dyDescent="0.15">
      <c r="A10" s="10" t="s">
        <v>35</v>
      </c>
      <c r="B10" s="10" t="s">
        <v>36</v>
      </c>
      <c r="C10" s="16" t="s">
        <v>37</v>
      </c>
      <c r="D10" s="14">
        <v>1</v>
      </c>
      <c r="E10" s="10" t="s">
        <v>25</v>
      </c>
      <c r="F10" s="15">
        <v>160000</v>
      </c>
      <c r="G10" s="15">
        <f t="shared" si="0"/>
        <v>160000</v>
      </c>
      <c r="H10" s="16" t="s">
        <v>34</v>
      </c>
    </row>
    <row r="11" spans="1:8" ht="45" customHeight="1" x14ac:dyDescent="0.15">
      <c r="A11" s="10" t="s">
        <v>38</v>
      </c>
      <c r="B11" s="10" t="s">
        <v>39</v>
      </c>
      <c r="C11" s="16" t="s">
        <v>40</v>
      </c>
      <c r="D11" s="14">
        <v>1</v>
      </c>
      <c r="E11" s="10" t="s">
        <v>25</v>
      </c>
      <c r="F11" s="15">
        <v>50000</v>
      </c>
      <c r="G11" s="15">
        <f t="shared" si="0"/>
        <v>50000</v>
      </c>
      <c r="H11" s="16" t="s">
        <v>41</v>
      </c>
    </row>
    <row r="12" spans="1:8" ht="56" x14ac:dyDescent="0.15">
      <c r="A12" s="10" t="s">
        <v>42</v>
      </c>
      <c r="B12" s="10" t="s">
        <v>43</v>
      </c>
      <c r="C12" s="16" t="s">
        <v>44</v>
      </c>
      <c r="D12" s="14">
        <v>1</v>
      </c>
      <c r="E12" s="10" t="s">
        <v>25</v>
      </c>
      <c r="F12" s="15">
        <v>50000</v>
      </c>
      <c r="G12" s="15">
        <f t="shared" si="0"/>
        <v>50000</v>
      </c>
      <c r="H12" s="16" t="s">
        <v>45</v>
      </c>
    </row>
    <row r="13" spans="1:8" ht="28" x14ac:dyDescent="0.15">
      <c r="A13" s="10" t="s">
        <v>46</v>
      </c>
      <c r="B13" s="10" t="s">
        <v>47</v>
      </c>
      <c r="C13" s="16" t="s">
        <v>48</v>
      </c>
      <c r="D13" s="14">
        <v>1</v>
      </c>
      <c r="E13" s="10" t="s">
        <v>25</v>
      </c>
      <c r="F13" s="15">
        <v>50000</v>
      </c>
      <c r="G13" s="15">
        <f t="shared" si="0"/>
        <v>50000</v>
      </c>
      <c r="H13" s="16"/>
    </row>
    <row r="14" spans="1:8" ht="42" x14ac:dyDescent="0.15">
      <c r="A14" s="10" t="s">
        <v>49</v>
      </c>
      <c r="B14" s="10" t="s">
        <v>50</v>
      </c>
      <c r="C14" s="16" t="s">
        <v>51</v>
      </c>
      <c r="D14" s="14">
        <v>1</v>
      </c>
      <c r="E14" s="10" t="s">
        <v>25</v>
      </c>
      <c r="F14" s="15">
        <v>50000</v>
      </c>
      <c r="G14" s="15">
        <f t="shared" si="0"/>
        <v>50000</v>
      </c>
      <c r="H14" s="16" t="s">
        <v>52</v>
      </c>
    </row>
    <row r="15" spans="1:8" ht="28" x14ac:dyDescent="0.15">
      <c r="A15" s="10" t="s">
        <v>53</v>
      </c>
      <c r="B15" s="10" t="s">
        <v>54</v>
      </c>
      <c r="C15" s="12" t="s">
        <v>55</v>
      </c>
      <c r="D15" s="14">
        <v>1</v>
      </c>
      <c r="E15" s="10" t="s">
        <v>25</v>
      </c>
      <c r="F15" s="15">
        <v>50000</v>
      </c>
      <c r="G15" s="15">
        <f t="shared" si="0"/>
        <v>50000</v>
      </c>
      <c r="H15" s="16"/>
    </row>
    <row r="16" spans="1:8" ht="42" x14ac:dyDescent="0.15">
      <c r="A16" s="10" t="s">
        <v>56</v>
      </c>
      <c r="B16" s="10" t="s">
        <v>57</v>
      </c>
      <c r="C16" s="12" t="s">
        <v>58</v>
      </c>
      <c r="D16" s="14">
        <v>1</v>
      </c>
      <c r="E16" s="10" t="s">
        <v>25</v>
      </c>
      <c r="F16" s="15">
        <v>50000</v>
      </c>
      <c r="G16" s="15">
        <f t="shared" si="0"/>
        <v>50000</v>
      </c>
      <c r="H16" s="16"/>
    </row>
    <row r="17" spans="1:8" ht="42" x14ac:dyDescent="0.15">
      <c r="A17" s="10" t="s">
        <v>59</v>
      </c>
      <c r="B17" s="10" t="s">
        <v>60</v>
      </c>
      <c r="C17" s="12" t="s">
        <v>61</v>
      </c>
      <c r="D17" s="14">
        <v>1</v>
      </c>
      <c r="E17" s="10" t="s">
        <v>25</v>
      </c>
      <c r="F17" s="15">
        <v>100000</v>
      </c>
      <c r="G17" s="15">
        <f t="shared" si="0"/>
        <v>100000</v>
      </c>
      <c r="H17" s="16" t="s">
        <v>62</v>
      </c>
    </row>
    <row r="18" spans="1:8" ht="42" x14ac:dyDescent="0.15">
      <c r="A18" s="10" t="s">
        <v>63</v>
      </c>
      <c r="B18" s="10" t="s">
        <v>64</v>
      </c>
      <c r="C18" s="12" t="s">
        <v>65</v>
      </c>
      <c r="D18" s="14">
        <v>1</v>
      </c>
      <c r="E18" s="10" t="s">
        <v>25</v>
      </c>
      <c r="F18" s="15">
        <v>50000</v>
      </c>
      <c r="G18" s="15">
        <f t="shared" si="0"/>
        <v>50000</v>
      </c>
      <c r="H18" s="16"/>
    </row>
    <row r="19" spans="1:8" x14ac:dyDescent="0.15">
      <c r="A19" s="10" t="s">
        <v>66</v>
      </c>
      <c r="B19" s="10" t="s">
        <v>67</v>
      </c>
      <c r="C19" s="12" t="s">
        <v>68</v>
      </c>
      <c r="D19" s="14"/>
      <c r="E19" s="10"/>
      <c r="F19" s="15"/>
      <c r="G19" s="15"/>
      <c r="H19" s="16"/>
    </row>
    <row r="20" spans="1:8" ht="15" x14ac:dyDescent="0.15">
      <c r="A20" s="17"/>
      <c r="B20" s="18" t="s">
        <v>69</v>
      </c>
      <c r="C20" s="17"/>
      <c r="D20" s="20"/>
      <c r="E20" s="17"/>
      <c r="F20" s="17"/>
      <c r="G20" s="21">
        <f>SUM(G6:G19)</f>
        <v>1662000</v>
      </c>
      <c r="H20" s="17"/>
    </row>
  </sheetData>
  <mergeCells count="8">
    <mergeCell ref="A1:H1"/>
    <mergeCell ref="A3:A4"/>
    <mergeCell ref="B3:B4"/>
    <mergeCell ref="C3:C4"/>
    <mergeCell ref="D3:D4"/>
    <mergeCell ref="E3:E4"/>
    <mergeCell ref="F3:G3"/>
    <mergeCell ref="H3:H4"/>
  </mergeCells>
  <phoneticPr fontId="13" type="noConversion"/>
  <pageMargins left="0.70763888888888904" right="0.70763888888888904" top="0.74791666666666701" bottom="0.74791666666666701" header="0.31388888888888899" footer="0.31388888888888899"/>
  <pageSetup paperSize="9"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ROOMIS</vt:lpstr>
      <vt:lpstr>ROOMIS调整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Microsoft Office 用户</cp:lastModifiedBy>
  <cp:lastPrinted>2015-06-11T06:08:00Z</cp:lastPrinted>
  <dcterms:created xsi:type="dcterms:W3CDTF">2015-06-09T12:06:00Z</dcterms:created>
  <dcterms:modified xsi:type="dcterms:W3CDTF">2015-11-04T13:54:45Z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2052-10.1.0.5329</vt:lpwstr>
  </property>
</Properties>
</file>