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Woody\DPC 实验性记录\"/>
    </mc:Choice>
  </mc:AlternateContent>
  <bookViews>
    <workbookView xWindow="0" yWindow="45" windowWidth="15960" windowHeight="16320"/>
  </bookViews>
  <sheets>
    <sheet name="汇总" sheetId="9" r:id="rId1"/>
    <sheet name="0915" sheetId="1" r:id="rId2"/>
    <sheet name="0916" sheetId="6" r:id="rId3"/>
    <sheet name="0917" sheetId="7" r:id="rId4"/>
    <sheet name="0918" sheetId="8" r:id="rId5"/>
  </sheets>
  <externalReferences>
    <externalReference r:id="rId6"/>
    <externalReference r:id="rId7"/>
  </externalReferences>
  <calcPr calcId="152511"/>
</workbook>
</file>

<file path=xl/calcChain.xml><?xml version="1.0" encoding="utf-8"?>
<calcChain xmlns="http://schemas.openxmlformats.org/spreadsheetml/2006/main">
  <c r="C4" i="9" l="1"/>
  <c r="C5" i="9" s="1"/>
  <c r="C4" i="8"/>
  <c r="C6" i="9" l="1"/>
  <c r="C5" i="8"/>
  <c r="C7" i="9" l="1"/>
  <c r="C6" i="8"/>
  <c r="C8" i="9" l="1"/>
  <c r="C7" i="8"/>
  <c r="C9" i="9" l="1"/>
  <c r="C8" i="8"/>
  <c r="C10" i="9" l="1"/>
  <c r="C9" i="8"/>
  <c r="C11" i="9" l="1"/>
  <c r="C10" i="8"/>
  <c r="F11" i="9" l="1"/>
  <c r="F4" i="9"/>
  <c r="F3" i="9"/>
  <c r="F5" i="9"/>
  <c r="F6" i="9"/>
  <c r="F7" i="9"/>
  <c r="F8" i="9"/>
  <c r="F9" i="9"/>
  <c r="F10" i="9"/>
  <c r="C11" i="8"/>
  <c r="F11" i="8" l="1"/>
  <c r="F3" i="8"/>
  <c r="F4" i="8"/>
  <c r="F5" i="8"/>
  <c r="F6" i="8"/>
  <c r="F7" i="8"/>
  <c r="F8" i="8"/>
  <c r="F9" i="8"/>
  <c r="F10" i="8"/>
  <c r="C4" i="7"/>
  <c r="C5" i="7" s="1"/>
  <c r="C6" i="7" l="1"/>
  <c r="C7" i="7" l="1"/>
  <c r="C8" i="7" l="1"/>
  <c r="C9" i="7" l="1"/>
  <c r="C10" i="7" l="1"/>
  <c r="C11" i="7" l="1"/>
  <c r="F11" i="7" l="1"/>
  <c r="F4" i="7"/>
  <c r="F3" i="7"/>
  <c r="F5" i="7"/>
  <c r="F6" i="7"/>
  <c r="F7" i="7"/>
  <c r="F8" i="7"/>
  <c r="F9" i="7"/>
  <c r="F10" i="7"/>
  <c r="C4" i="6" l="1"/>
  <c r="C5" i="6" s="1"/>
  <c r="C6" i="6" l="1"/>
  <c r="C4" i="1"/>
  <c r="C7" i="6" l="1"/>
  <c r="C5" i="1"/>
  <c r="C8" i="6" l="1"/>
  <c r="C6" i="1"/>
  <c r="C9" i="6" l="1"/>
  <c r="C7" i="1"/>
  <c r="C10" i="6" l="1"/>
  <c r="C8" i="1"/>
  <c r="C11" i="6" l="1"/>
  <c r="C9" i="1"/>
  <c r="F11" i="6" l="1"/>
  <c r="F4" i="6"/>
  <c r="F3" i="6"/>
  <c r="F5" i="6"/>
  <c r="F6" i="6"/>
  <c r="F7" i="6"/>
  <c r="F8" i="6"/>
  <c r="F9" i="6"/>
  <c r="F10" i="6"/>
  <c r="C10" i="1"/>
  <c r="C11" i="1" l="1"/>
  <c r="F3" i="1" l="1"/>
  <c r="F11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<sst xmlns="http://schemas.openxmlformats.org/spreadsheetml/2006/main" count="75" uniqueCount="24">
  <si>
    <t>软件讲解</t>
    <phoneticPr fontId="2" type="noConversion"/>
  </si>
  <si>
    <t>签到</t>
    <phoneticPr fontId="2" type="noConversion"/>
  </si>
  <si>
    <r>
      <t>—</t>
    </r>
    <r>
      <rPr>
        <sz val="10"/>
        <color indexed="8"/>
        <rFont val="宋体"/>
        <family val="3"/>
        <charset val="134"/>
      </rPr>
      <t>任务—</t>
    </r>
    <phoneticPr fontId="2" type="noConversion"/>
  </si>
  <si>
    <r>
      <t>—</t>
    </r>
    <r>
      <rPr>
        <sz val="10"/>
        <color indexed="8"/>
        <rFont val="宋体"/>
        <family val="3"/>
        <charset val="134"/>
      </rPr>
      <t>权重—</t>
    </r>
    <phoneticPr fontId="2" type="noConversion"/>
  </si>
  <si>
    <r>
      <t>—</t>
    </r>
    <r>
      <rPr>
        <sz val="10"/>
        <color indexed="8"/>
        <rFont val="宋体"/>
        <family val="3"/>
        <charset val="134"/>
      </rPr>
      <t>累计权重—</t>
    </r>
    <phoneticPr fontId="2" type="noConversion"/>
  </si>
  <si>
    <t>—计划完成时间—</t>
    <phoneticPr fontId="2" type="noConversion"/>
  </si>
  <si>
    <r>
      <t>—</t>
    </r>
    <r>
      <rPr>
        <sz val="10"/>
        <color indexed="8"/>
        <rFont val="宋体"/>
        <family val="3"/>
        <charset val="134"/>
      </rPr>
      <t>实际完成时间—</t>
    </r>
    <phoneticPr fontId="2" type="noConversion"/>
  </si>
  <si>
    <t>—进度百分比—</t>
    <phoneticPr fontId="2" type="noConversion"/>
  </si>
  <si>
    <t>任务简介</t>
    <phoneticPr fontId="2" type="noConversion"/>
  </si>
  <si>
    <t>分组</t>
    <phoneticPr fontId="2" type="noConversion"/>
  </si>
  <si>
    <t>图形设计扫描</t>
    <phoneticPr fontId="2" type="noConversion"/>
  </si>
  <si>
    <t>图形修改生程序</t>
    <phoneticPr fontId="2" type="noConversion"/>
  </si>
  <si>
    <t>机床讲解</t>
    <phoneticPr fontId="2" type="noConversion"/>
  </si>
  <si>
    <t>塑封</t>
    <phoneticPr fontId="2" type="noConversion"/>
  </si>
  <si>
    <t>填写报告及加工</t>
    <phoneticPr fontId="2" type="noConversion"/>
  </si>
  <si>
    <t>塑封</t>
    <phoneticPr fontId="2" type="noConversion"/>
  </si>
  <si>
    <r>
      <t>—</t>
    </r>
    <r>
      <rPr>
        <sz val="10"/>
        <color indexed="8"/>
        <rFont val="宋体"/>
        <family val="3"/>
        <charset val="134"/>
      </rPr>
      <t>任务—</t>
    </r>
    <phoneticPr fontId="2" type="noConversion"/>
  </si>
  <si>
    <r>
      <t>—</t>
    </r>
    <r>
      <rPr>
        <sz val="10"/>
        <color indexed="8"/>
        <rFont val="宋体"/>
        <family val="3"/>
        <charset val="134"/>
      </rPr>
      <t>权重—</t>
    </r>
    <phoneticPr fontId="2" type="noConversion"/>
  </si>
  <si>
    <r>
      <t>—</t>
    </r>
    <r>
      <rPr>
        <sz val="10"/>
        <color indexed="8"/>
        <rFont val="宋体"/>
        <family val="3"/>
        <charset val="134"/>
      </rPr>
      <t>累计权重—</t>
    </r>
    <phoneticPr fontId="2" type="noConversion"/>
  </si>
  <si>
    <t>—计划完成时间—</t>
    <phoneticPr fontId="2" type="noConversion"/>
  </si>
  <si>
    <r>
      <t>—</t>
    </r>
    <r>
      <rPr>
        <sz val="10"/>
        <color indexed="8"/>
        <rFont val="宋体"/>
        <family val="3"/>
        <charset val="134"/>
      </rPr>
      <t>实际完成时间—</t>
    </r>
    <phoneticPr fontId="2" type="noConversion"/>
  </si>
  <si>
    <t>—进度百分比—</t>
    <phoneticPr fontId="2" type="noConversion"/>
  </si>
  <si>
    <t>签到</t>
    <phoneticPr fontId="2" type="noConversion"/>
  </si>
  <si>
    <t>任务简介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</si>
</sst>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indexed="8"/>
      <name val="Verdana"/>
    </font>
    <font>
      <sz val="10"/>
      <color indexed="8"/>
      <name val="Arial"/>
      <family val="2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Arial"/>
      <family val="2"/>
    </font>
    <font>
      <sz val="12"/>
      <color indexed="8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5" fillId="0" borderId="0" applyNumberFormat="0" applyFill="0" applyBorder="0" applyProtection="0">
      <alignment vertical="top" wrapText="1"/>
    </xf>
  </cellStyleXfs>
  <cellXfs count="20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0" fontId="1" fillId="0" borderId="1" xfId="0" applyFont="1" applyBorder="1" applyAlignment="1"/>
    <xf numFmtId="0" fontId="1" fillId="0" borderId="1" xfId="0" applyNumberFormat="1" applyFont="1" applyBorder="1" applyAlignment="1"/>
    <xf numFmtId="1" fontId="1" fillId="0" borderId="1" xfId="0" applyNumberFormat="1" applyFont="1" applyBorder="1" applyAlignment="1"/>
    <xf numFmtId="0" fontId="1" fillId="0" borderId="0" xfId="0" applyNumberFormat="1" applyFont="1" applyAlignment="1"/>
    <xf numFmtId="0" fontId="3" fillId="0" borderId="1" xfId="0" applyNumberFormat="1" applyFont="1" applyBorder="1" applyAlignment="1"/>
    <xf numFmtId="0" fontId="4" fillId="0" borderId="1" xfId="0" applyNumberFormat="1" applyFont="1" applyBorder="1" applyAlignment="1"/>
    <xf numFmtId="0" fontId="4" fillId="2" borderId="1" xfId="0" applyNumberFormat="1" applyFont="1" applyFill="1" applyBorder="1" applyAlignment="1"/>
    <xf numFmtId="0" fontId="3" fillId="2" borderId="1" xfId="0" applyNumberFormat="1" applyFont="1" applyFill="1" applyBorder="1" applyAlignment="1"/>
    <xf numFmtId="0" fontId="4" fillId="3" borderId="1" xfId="0" applyNumberFormat="1" applyFont="1" applyFill="1" applyBorder="1" applyAlignment="1"/>
    <xf numFmtId="0" fontId="1" fillId="0" borderId="1" xfId="1" applyFont="1" applyBorder="1" applyAlignment="1"/>
    <xf numFmtId="0" fontId="1" fillId="0" borderId="0" xfId="1" applyNumberFormat="1" applyFont="1" applyAlignment="1"/>
    <xf numFmtId="0" fontId="1" fillId="2" borderId="1" xfId="1" applyNumberFormat="1" applyFont="1" applyFill="1" applyBorder="1" applyAlignment="1"/>
    <xf numFmtId="0" fontId="1" fillId="0" borderId="1" xfId="1" applyNumberFormat="1" applyFont="1" applyBorder="1" applyAlignment="1"/>
    <xf numFmtId="0" fontId="3" fillId="2" borderId="1" xfId="1" applyNumberFormat="1" applyFont="1" applyFill="1" applyBorder="1" applyAlignment="1"/>
    <xf numFmtId="0" fontId="1" fillId="3" borderId="1" xfId="1" applyNumberFormat="1" applyFont="1" applyFill="1" applyBorder="1" applyAlignment="1"/>
    <xf numFmtId="0" fontId="3" fillId="0" borderId="1" xfId="1" applyNumberFormat="1" applyFont="1" applyBorder="1" applyAlignment="1"/>
    <xf numFmtId="1" fontId="1" fillId="0" borderId="1" xfId="1" applyNumberFormat="1" applyFont="1" applyBorder="1" applyAlignment="1"/>
    <xf numFmtId="0" fontId="5" fillId="0" borderId="0" xfId="1" applyFont="1" applyAlignment="1">
      <alignment vertical="top" wrapText="1"/>
    </xf>
  </cellXfs>
  <cellStyles count="2">
    <cellStyle name="常规" xfId="0" builtinId="0"/>
    <cellStyle name="常规 2" xfId="1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847112860892481E-2"/>
          <c:y val="5.0884357012224997E-2"/>
          <c:w val="0.86565288713910804"/>
          <c:h val="0.80446529355393182"/>
        </c:manualLayout>
      </c:layout>
      <c:scatterChart>
        <c:scatterStyle val="lineMarker"/>
        <c:varyColors val="0"/>
        <c:ser>
          <c:idx val="2"/>
          <c:order val="0"/>
          <c:tx>
            <c:v>9月15日</c:v>
          </c:tx>
          <c:spPr>
            <a:ln w="12700">
              <a:solidFill>
                <a:schemeClr val="accent4">
                  <a:lumMod val="75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'0915'!$E$3:$E$11</c:f>
              <c:numCache>
                <c:formatCode>0</c:formatCode>
                <c:ptCount val="9"/>
                <c:pt idx="0" formatCode="General">
                  <c:v>5</c:v>
                </c:pt>
                <c:pt idx="1">
                  <c:v>18</c:v>
                </c:pt>
                <c:pt idx="2">
                  <c:v>23</c:v>
                </c:pt>
                <c:pt idx="3">
                  <c:v>43</c:v>
                </c:pt>
                <c:pt idx="4">
                  <c:v>73</c:v>
                </c:pt>
                <c:pt idx="5">
                  <c:v>128</c:v>
                </c:pt>
                <c:pt idx="6">
                  <c:v>155</c:v>
                </c:pt>
                <c:pt idx="7">
                  <c:v>200</c:v>
                </c:pt>
                <c:pt idx="8">
                  <c:v>210</c:v>
                </c:pt>
              </c:numCache>
            </c:numRef>
          </c:xVal>
          <c:yVal>
            <c:numRef>
              <c:f>'0915'!$F$3:$F$11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13</c:v>
                </c:pt>
                <c:pt idx="3">
                  <c:v>28</c:v>
                </c:pt>
                <c:pt idx="4">
                  <c:v>44</c:v>
                </c:pt>
                <c:pt idx="5">
                  <c:v>59</c:v>
                </c:pt>
                <c:pt idx="6">
                  <c:v>74</c:v>
                </c:pt>
                <c:pt idx="7">
                  <c:v>90</c:v>
                </c:pt>
                <c:pt idx="8">
                  <c:v>100</c:v>
                </c:pt>
              </c:numCache>
            </c:numRef>
          </c:yVal>
          <c:smooth val="0"/>
        </c:ser>
        <c:ser>
          <c:idx val="3"/>
          <c:order val="1"/>
          <c:tx>
            <c:v>9月16日</c:v>
          </c:tx>
          <c:spPr>
            <a:ln w="12700">
              <a:solidFill>
                <a:schemeClr val="accent6"/>
              </a:solidFill>
            </a:ln>
          </c:spPr>
          <c:marker>
            <c:symbol val="circle"/>
            <c:size val="2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'0916'!$E$3:$E$11</c:f>
              <c:numCache>
                <c:formatCode>0</c:formatCode>
                <c:ptCount val="9"/>
                <c:pt idx="0" formatCode="General">
                  <c:v>5</c:v>
                </c:pt>
                <c:pt idx="1">
                  <c:v>20</c:v>
                </c:pt>
                <c:pt idx="2">
                  <c:v>25</c:v>
                </c:pt>
                <c:pt idx="3">
                  <c:v>45</c:v>
                </c:pt>
                <c:pt idx="4">
                  <c:v>90</c:v>
                </c:pt>
                <c:pt idx="5">
                  <c:v>120</c:v>
                </c:pt>
                <c:pt idx="6">
                  <c:v>145</c:v>
                </c:pt>
                <c:pt idx="7">
                  <c:v>195</c:v>
                </c:pt>
                <c:pt idx="8">
                  <c:v>210</c:v>
                </c:pt>
              </c:numCache>
            </c:numRef>
          </c:xVal>
          <c:yVal>
            <c:numRef>
              <c:f>'0916'!$F$3:$F$11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13</c:v>
                </c:pt>
                <c:pt idx="3">
                  <c:v>28</c:v>
                </c:pt>
                <c:pt idx="4">
                  <c:v>44</c:v>
                </c:pt>
                <c:pt idx="5">
                  <c:v>59</c:v>
                </c:pt>
                <c:pt idx="6">
                  <c:v>74</c:v>
                </c:pt>
                <c:pt idx="7">
                  <c:v>90</c:v>
                </c:pt>
                <c:pt idx="8">
                  <c:v>100</c:v>
                </c:pt>
              </c:numCache>
            </c:numRef>
          </c:yVal>
          <c:smooth val="0"/>
        </c:ser>
        <c:ser>
          <c:idx val="4"/>
          <c:order val="2"/>
          <c:tx>
            <c:v>9月17日</c:v>
          </c:tx>
          <c:spPr>
            <a:ln w="12700">
              <a:solidFill>
                <a:schemeClr val="accent5">
                  <a:lumMod val="75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5">
                  <a:lumMod val="75000"/>
                </a:schemeClr>
              </a:solidFill>
              <a:ln>
                <a:solidFill>
                  <a:schemeClr val="accent5">
                    <a:lumMod val="75000"/>
                  </a:schemeClr>
                </a:solidFill>
              </a:ln>
            </c:spPr>
          </c:marker>
          <c:xVal>
            <c:numRef>
              <c:f>'0917'!$E$3:$E$11</c:f>
              <c:numCache>
                <c:formatCode>0</c:formatCode>
                <c:ptCount val="9"/>
                <c:pt idx="0" formatCode="General">
                  <c:v>5</c:v>
                </c:pt>
                <c:pt idx="1">
                  <c:v>20</c:v>
                </c:pt>
                <c:pt idx="2">
                  <c:v>25</c:v>
                </c:pt>
                <c:pt idx="3">
                  <c:v>45</c:v>
                </c:pt>
                <c:pt idx="4">
                  <c:v>90</c:v>
                </c:pt>
                <c:pt idx="5">
                  <c:v>120</c:v>
                </c:pt>
                <c:pt idx="6">
                  <c:v>145</c:v>
                </c:pt>
                <c:pt idx="7">
                  <c:v>195</c:v>
                </c:pt>
                <c:pt idx="8">
                  <c:v>210</c:v>
                </c:pt>
              </c:numCache>
            </c:numRef>
          </c:xVal>
          <c:yVal>
            <c:numRef>
              <c:f>'0917'!$F$3:$F$11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13</c:v>
                </c:pt>
                <c:pt idx="3">
                  <c:v>28</c:v>
                </c:pt>
                <c:pt idx="4">
                  <c:v>44</c:v>
                </c:pt>
                <c:pt idx="5">
                  <c:v>59</c:v>
                </c:pt>
                <c:pt idx="6">
                  <c:v>74</c:v>
                </c:pt>
                <c:pt idx="7">
                  <c:v>90</c:v>
                </c:pt>
                <c:pt idx="8">
                  <c:v>100</c:v>
                </c:pt>
              </c:numCache>
            </c:numRef>
          </c:yVal>
          <c:smooth val="0"/>
        </c:ser>
        <c:ser>
          <c:idx val="1"/>
          <c:order val="3"/>
          <c:tx>
            <c:v>9月18日</c:v>
          </c:tx>
          <c:spPr>
            <a:ln w="12700">
              <a:solidFill>
                <a:schemeClr val="accent2">
                  <a:lumMod val="75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xVal>
            <c:numRef>
              <c:f>'0918'!$E$3:$E$11</c:f>
              <c:numCache>
                <c:formatCode>0</c:formatCode>
                <c:ptCount val="9"/>
                <c:pt idx="0" formatCode="General">
                  <c:v>5</c:v>
                </c:pt>
                <c:pt idx="1">
                  <c:v>30</c:v>
                </c:pt>
                <c:pt idx="2">
                  <c:v>35</c:v>
                </c:pt>
                <c:pt idx="3">
                  <c:v>65</c:v>
                </c:pt>
                <c:pt idx="4">
                  <c:v>100</c:v>
                </c:pt>
                <c:pt idx="5">
                  <c:v>120</c:v>
                </c:pt>
                <c:pt idx="6">
                  <c:v>150</c:v>
                </c:pt>
                <c:pt idx="7">
                  <c:v>195</c:v>
                </c:pt>
                <c:pt idx="8">
                  <c:v>210</c:v>
                </c:pt>
              </c:numCache>
            </c:numRef>
          </c:xVal>
          <c:yVal>
            <c:numRef>
              <c:f>'0918'!$F$3:$F$11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13</c:v>
                </c:pt>
                <c:pt idx="3">
                  <c:v>28</c:v>
                </c:pt>
                <c:pt idx="4">
                  <c:v>44</c:v>
                </c:pt>
                <c:pt idx="5">
                  <c:v>59</c:v>
                </c:pt>
                <c:pt idx="6">
                  <c:v>74</c:v>
                </c:pt>
                <c:pt idx="7">
                  <c:v>90</c:v>
                </c:pt>
                <c:pt idx="8">
                  <c:v>100</c:v>
                </c:pt>
              </c:numCache>
            </c:numRef>
          </c:yVal>
          <c:smooth val="0"/>
        </c:ser>
        <c:ser>
          <c:idx val="0"/>
          <c:order val="4"/>
          <c:tx>
            <c:v>计划路径</c:v>
          </c:tx>
          <c:marker>
            <c:symbol val="circle"/>
            <c:size val="5"/>
          </c:marker>
          <c:xVal>
            <c:numRef>
              <c:f>汇总!$D$3:$D$11</c:f>
              <c:numCache>
                <c:formatCode>0</c:formatCode>
                <c:ptCount val="9"/>
                <c:pt idx="0" formatCode="General">
                  <c:v>5</c:v>
                </c:pt>
                <c:pt idx="1">
                  <c:v>25</c:v>
                </c:pt>
                <c:pt idx="2">
                  <c:v>30</c:v>
                </c:pt>
                <c:pt idx="3">
                  <c:v>50</c:v>
                </c:pt>
                <c:pt idx="4">
                  <c:v>90</c:v>
                </c:pt>
                <c:pt idx="5">
                  <c:v>120</c:v>
                </c:pt>
                <c:pt idx="6">
                  <c:v>150</c:v>
                </c:pt>
                <c:pt idx="7">
                  <c:v>200</c:v>
                </c:pt>
                <c:pt idx="8">
                  <c:v>210</c:v>
                </c:pt>
              </c:numCache>
            </c:numRef>
          </c:xVal>
          <c:yVal>
            <c:numRef>
              <c:f>汇总!$F$3:$F$11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13</c:v>
                </c:pt>
                <c:pt idx="3">
                  <c:v>28</c:v>
                </c:pt>
                <c:pt idx="4">
                  <c:v>44</c:v>
                </c:pt>
                <c:pt idx="5">
                  <c:v>59</c:v>
                </c:pt>
                <c:pt idx="6">
                  <c:v>74</c:v>
                </c:pt>
                <c:pt idx="7">
                  <c:v>90</c:v>
                </c:pt>
                <c:pt idx="8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424840"/>
        <c:axId val="294425232"/>
      </c:scatterChart>
      <c:valAx>
        <c:axId val="294424840"/>
        <c:scaling>
          <c:orientation val="minMax"/>
          <c:max val="21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94425232"/>
        <c:crosses val="autoZero"/>
        <c:crossBetween val="midCat"/>
        <c:majorUnit val="30"/>
      </c:valAx>
      <c:valAx>
        <c:axId val="294425232"/>
        <c:scaling>
          <c:orientation val="minMax"/>
          <c:max val="100"/>
        </c:scaling>
        <c:delete val="0"/>
        <c:axPos val="l"/>
        <c:numFmt formatCode="General" sourceLinked="1"/>
        <c:majorTickMark val="out"/>
        <c:minorTickMark val="none"/>
        <c:tickLblPos val="nextTo"/>
        <c:crossAx val="2944248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777777777777775"/>
          <c:y val="0.3801902863692937"/>
          <c:w val="0.19444444444444445"/>
          <c:h val="0.39465972861919085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8059930008749"/>
          <c:y val="4.1666666666666664E-2"/>
          <c:w val="0.82800656167979003"/>
          <c:h val="0.809560002916302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'0915'!$D$2</c:f>
              <c:strCache>
                <c:ptCount val="1"/>
                <c:pt idx="0">
                  <c:v>—计划完成时间—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'0915'!$D$3:$D$15</c:f>
              <c:numCache>
                <c:formatCode>0</c:formatCode>
                <c:ptCount val="13"/>
                <c:pt idx="0" formatCode="General">
                  <c:v>5</c:v>
                </c:pt>
                <c:pt idx="1">
                  <c:v>25</c:v>
                </c:pt>
                <c:pt idx="2">
                  <c:v>30</c:v>
                </c:pt>
                <c:pt idx="3">
                  <c:v>50</c:v>
                </c:pt>
                <c:pt idx="4">
                  <c:v>90</c:v>
                </c:pt>
                <c:pt idx="5">
                  <c:v>120</c:v>
                </c:pt>
                <c:pt idx="6">
                  <c:v>150</c:v>
                </c:pt>
                <c:pt idx="7">
                  <c:v>200</c:v>
                </c:pt>
                <c:pt idx="8">
                  <c:v>210</c:v>
                </c:pt>
              </c:numCache>
            </c:numRef>
          </c:xVal>
          <c:yVal>
            <c:numRef>
              <c:f>'0915'!$F$3:$F$15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13</c:v>
                </c:pt>
                <c:pt idx="3">
                  <c:v>28</c:v>
                </c:pt>
                <c:pt idx="4">
                  <c:v>44</c:v>
                </c:pt>
                <c:pt idx="5">
                  <c:v>59</c:v>
                </c:pt>
                <c:pt idx="6">
                  <c:v>74</c:v>
                </c:pt>
                <c:pt idx="7">
                  <c:v>90</c:v>
                </c:pt>
                <c:pt idx="8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'0915'!$E$2</c:f>
              <c:strCache>
                <c:ptCount val="1"/>
                <c:pt idx="0">
                  <c:v>—实际完成时间—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'0915'!$E$3:$E$15</c:f>
              <c:numCache>
                <c:formatCode>0</c:formatCode>
                <c:ptCount val="13"/>
                <c:pt idx="0" formatCode="General">
                  <c:v>5</c:v>
                </c:pt>
                <c:pt idx="1">
                  <c:v>18</c:v>
                </c:pt>
                <c:pt idx="2">
                  <c:v>23</c:v>
                </c:pt>
                <c:pt idx="3">
                  <c:v>43</c:v>
                </c:pt>
                <c:pt idx="4">
                  <c:v>73</c:v>
                </c:pt>
                <c:pt idx="5">
                  <c:v>128</c:v>
                </c:pt>
                <c:pt idx="6">
                  <c:v>155</c:v>
                </c:pt>
                <c:pt idx="7">
                  <c:v>200</c:v>
                </c:pt>
                <c:pt idx="8">
                  <c:v>210</c:v>
                </c:pt>
              </c:numCache>
            </c:numRef>
          </c:xVal>
          <c:yVal>
            <c:numRef>
              <c:f>'0915'!$F$3:$F$15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13</c:v>
                </c:pt>
                <c:pt idx="3">
                  <c:v>28</c:v>
                </c:pt>
                <c:pt idx="4">
                  <c:v>44</c:v>
                </c:pt>
                <c:pt idx="5">
                  <c:v>59</c:v>
                </c:pt>
                <c:pt idx="6">
                  <c:v>74</c:v>
                </c:pt>
                <c:pt idx="7">
                  <c:v>90</c:v>
                </c:pt>
                <c:pt idx="8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821936"/>
        <c:axId val="288821152"/>
      </c:scatterChart>
      <c:valAx>
        <c:axId val="288821936"/>
        <c:scaling>
          <c:orientation val="minMax"/>
          <c:max val="2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时间（分钟）</a:t>
                </a:r>
              </a:p>
            </c:rich>
          </c:tx>
          <c:layout>
            <c:manualLayout>
              <c:xMode val="edge"/>
              <c:yMode val="edge"/>
              <c:x val="0.48180927384076994"/>
              <c:y val="0.90668963254593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821152"/>
        <c:crosses val="autoZero"/>
        <c:crossBetween val="midCat"/>
        <c:majorUnit val="30"/>
      </c:valAx>
      <c:valAx>
        <c:axId val="2888211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百分比</a:t>
                </a:r>
              </a:p>
            </c:rich>
          </c:tx>
          <c:layout>
            <c:manualLayout>
              <c:xMode val="edge"/>
              <c:yMode val="edge"/>
              <c:x val="2.7777777777777796E-3"/>
              <c:y val="0.3353353747448236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821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944444444444469"/>
          <c:y val="0.5419003353747448"/>
          <c:w val="0.28333333333333333"/>
          <c:h val="0.14768081073199185"/>
        </c:manualLayout>
      </c:layout>
      <c:overlay val="0"/>
      <c:spPr>
        <a:solidFill>
          <a:schemeClr val="bg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847112860892412E-2"/>
          <c:y val="5.0884357012224997E-2"/>
          <c:w val="0.86565288713910771"/>
          <c:h val="0.80446529355393182"/>
        </c:manualLayout>
      </c:layout>
      <c:scatterChart>
        <c:scatterStyle val="lineMarker"/>
        <c:varyColors val="0"/>
        <c:ser>
          <c:idx val="0"/>
          <c:order val="0"/>
          <c:tx>
            <c:strRef>
              <c:f>'0916'!$D$2</c:f>
              <c:strCache>
                <c:ptCount val="1"/>
                <c:pt idx="0">
                  <c:v>—计划完成时间—</c:v>
                </c:pt>
              </c:strCache>
            </c:strRef>
          </c:tx>
          <c:xVal>
            <c:numRef>
              <c:f>'0916'!$D$3:$D$11</c:f>
              <c:numCache>
                <c:formatCode>0</c:formatCode>
                <c:ptCount val="9"/>
                <c:pt idx="0" formatCode="General">
                  <c:v>5</c:v>
                </c:pt>
                <c:pt idx="1">
                  <c:v>25</c:v>
                </c:pt>
                <c:pt idx="2">
                  <c:v>30</c:v>
                </c:pt>
                <c:pt idx="3">
                  <c:v>50</c:v>
                </c:pt>
                <c:pt idx="4">
                  <c:v>90</c:v>
                </c:pt>
                <c:pt idx="5">
                  <c:v>120</c:v>
                </c:pt>
                <c:pt idx="6">
                  <c:v>150</c:v>
                </c:pt>
                <c:pt idx="7">
                  <c:v>200</c:v>
                </c:pt>
                <c:pt idx="8">
                  <c:v>210</c:v>
                </c:pt>
              </c:numCache>
            </c:numRef>
          </c:xVal>
          <c:yVal>
            <c:numRef>
              <c:f>'0916'!$F$3:$F$11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13</c:v>
                </c:pt>
                <c:pt idx="3">
                  <c:v>28</c:v>
                </c:pt>
                <c:pt idx="4">
                  <c:v>44</c:v>
                </c:pt>
                <c:pt idx="5">
                  <c:v>59</c:v>
                </c:pt>
                <c:pt idx="6">
                  <c:v>74</c:v>
                </c:pt>
                <c:pt idx="7">
                  <c:v>90</c:v>
                </c:pt>
                <c:pt idx="8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'0916'!$E$2</c:f>
              <c:strCache>
                <c:ptCount val="1"/>
                <c:pt idx="0">
                  <c:v>—实际完成时间—</c:v>
                </c:pt>
              </c:strCache>
            </c:strRef>
          </c:tx>
          <c:xVal>
            <c:numRef>
              <c:f>'0916'!$E$3:$E$11</c:f>
              <c:numCache>
                <c:formatCode>0</c:formatCode>
                <c:ptCount val="9"/>
                <c:pt idx="0" formatCode="General">
                  <c:v>5</c:v>
                </c:pt>
                <c:pt idx="1">
                  <c:v>20</c:v>
                </c:pt>
                <c:pt idx="2">
                  <c:v>25</c:v>
                </c:pt>
                <c:pt idx="3">
                  <c:v>45</c:v>
                </c:pt>
                <c:pt idx="4">
                  <c:v>90</c:v>
                </c:pt>
                <c:pt idx="5">
                  <c:v>120</c:v>
                </c:pt>
                <c:pt idx="6">
                  <c:v>145</c:v>
                </c:pt>
                <c:pt idx="7">
                  <c:v>195</c:v>
                </c:pt>
                <c:pt idx="8">
                  <c:v>210</c:v>
                </c:pt>
              </c:numCache>
            </c:numRef>
          </c:xVal>
          <c:yVal>
            <c:numRef>
              <c:f>'0916'!$F$3:$F$11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13</c:v>
                </c:pt>
                <c:pt idx="3">
                  <c:v>28</c:v>
                </c:pt>
                <c:pt idx="4">
                  <c:v>44</c:v>
                </c:pt>
                <c:pt idx="5">
                  <c:v>59</c:v>
                </c:pt>
                <c:pt idx="6">
                  <c:v>74</c:v>
                </c:pt>
                <c:pt idx="7">
                  <c:v>90</c:v>
                </c:pt>
                <c:pt idx="8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03288"/>
        <c:axId val="208303680"/>
      </c:scatterChart>
      <c:valAx>
        <c:axId val="208303288"/>
        <c:scaling>
          <c:orientation val="minMax"/>
          <c:max val="21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08303680"/>
        <c:crosses val="autoZero"/>
        <c:crossBetween val="midCat"/>
        <c:majorUnit val="30"/>
      </c:valAx>
      <c:valAx>
        <c:axId val="208303680"/>
        <c:scaling>
          <c:orientation val="minMax"/>
          <c:max val="100"/>
        </c:scaling>
        <c:delete val="0"/>
        <c:axPos val="l"/>
        <c:numFmt formatCode="General" sourceLinked="1"/>
        <c:majorTickMark val="out"/>
        <c:minorTickMark val="none"/>
        <c:tickLblPos val="nextTo"/>
        <c:crossAx val="2083032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666666666666663"/>
          <c:y val="0.4495780459314187"/>
          <c:w val="0.30555555555555558"/>
          <c:h val="0.1471020502717049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847112860892412E-2"/>
          <c:y val="5.0884357012224997E-2"/>
          <c:w val="0.86565288713910771"/>
          <c:h val="0.80446529355393182"/>
        </c:manualLayout>
      </c:layout>
      <c:scatterChart>
        <c:scatterStyle val="lineMarker"/>
        <c:varyColors val="0"/>
        <c:ser>
          <c:idx val="0"/>
          <c:order val="0"/>
          <c:tx>
            <c:strRef>
              <c:f>'0917'!$D$2</c:f>
              <c:strCache>
                <c:ptCount val="1"/>
                <c:pt idx="0">
                  <c:v>—计划完成时间—</c:v>
                </c:pt>
              </c:strCache>
            </c:strRef>
          </c:tx>
          <c:xVal>
            <c:numRef>
              <c:f>'0917'!$D$3:$D$11</c:f>
              <c:numCache>
                <c:formatCode>0</c:formatCode>
                <c:ptCount val="9"/>
                <c:pt idx="0" formatCode="General">
                  <c:v>5</c:v>
                </c:pt>
                <c:pt idx="1">
                  <c:v>25</c:v>
                </c:pt>
                <c:pt idx="2">
                  <c:v>30</c:v>
                </c:pt>
                <c:pt idx="3">
                  <c:v>50</c:v>
                </c:pt>
                <c:pt idx="4">
                  <c:v>90</c:v>
                </c:pt>
                <c:pt idx="5">
                  <c:v>120</c:v>
                </c:pt>
                <c:pt idx="6">
                  <c:v>150</c:v>
                </c:pt>
                <c:pt idx="7">
                  <c:v>200</c:v>
                </c:pt>
                <c:pt idx="8">
                  <c:v>210</c:v>
                </c:pt>
              </c:numCache>
            </c:numRef>
          </c:xVal>
          <c:yVal>
            <c:numRef>
              <c:f>'0917'!$F$3:$F$11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13</c:v>
                </c:pt>
                <c:pt idx="3">
                  <c:v>28</c:v>
                </c:pt>
                <c:pt idx="4">
                  <c:v>44</c:v>
                </c:pt>
                <c:pt idx="5">
                  <c:v>59</c:v>
                </c:pt>
                <c:pt idx="6">
                  <c:v>74</c:v>
                </c:pt>
                <c:pt idx="7">
                  <c:v>90</c:v>
                </c:pt>
                <c:pt idx="8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'0917'!$E$2</c:f>
              <c:strCache>
                <c:ptCount val="1"/>
                <c:pt idx="0">
                  <c:v>—实际完成时间—</c:v>
                </c:pt>
              </c:strCache>
            </c:strRef>
          </c:tx>
          <c:xVal>
            <c:numRef>
              <c:f>'0917'!$E$3:$E$11</c:f>
              <c:numCache>
                <c:formatCode>0</c:formatCode>
                <c:ptCount val="9"/>
                <c:pt idx="0" formatCode="General">
                  <c:v>5</c:v>
                </c:pt>
                <c:pt idx="1">
                  <c:v>20</c:v>
                </c:pt>
                <c:pt idx="2">
                  <c:v>25</c:v>
                </c:pt>
                <c:pt idx="3">
                  <c:v>45</c:v>
                </c:pt>
                <c:pt idx="4">
                  <c:v>90</c:v>
                </c:pt>
                <c:pt idx="5">
                  <c:v>120</c:v>
                </c:pt>
                <c:pt idx="6">
                  <c:v>145</c:v>
                </c:pt>
                <c:pt idx="7">
                  <c:v>195</c:v>
                </c:pt>
                <c:pt idx="8">
                  <c:v>210</c:v>
                </c:pt>
              </c:numCache>
            </c:numRef>
          </c:xVal>
          <c:yVal>
            <c:numRef>
              <c:f>'0917'!$F$3:$F$11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13</c:v>
                </c:pt>
                <c:pt idx="3">
                  <c:v>28</c:v>
                </c:pt>
                <c:pt idx="4">
                  <c:v>44</c:v>
                </c:pt>
                <c:pt idx="5">
                  <c:v>59</c:v>
                </c:pt>
                <c:pt idx="6">
                  <c:v>74</c:v>
                </c:pt>
                <c:pt idx="7">
                  <c:v>90</c:v>
                </c:pt>
                <c:pt idx="8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547656"/>
        <c:axId val="287516360"/>
      </c:scatterChart>
      <c:valAx>
        <c:axId val="286547656"/>
        <c:scaling>
          <c:orientation val="minMax"/>
          <c:max val="21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87516360"/>
        <c:crosses val="autoZero"/>
        <c:crossBetween val="midCat"/>
        <c:majorUnit val="30"/>
      </c:valAx>
      <c:valAx>
        <c:axId val="287516360"/>
        <c:scaling>
          <c:orientation val="minMax"/>
          <c:max val="100"/>
        </c:scaling>
        <c:delete val="0"/>
        <c:axPos val="l"/>
        <c:numFmt formatCode="General" sourceLinked="1"/>
        <c:majorTickMark val="out"/>
        <c:minorTickMark val="none"/>
        <c:tickLblPos val="nextTo"/>
        <c:crossAx val="2865476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666666666666663"/>
          <c:y val="0.4495780459314187"/>
          <c:w val="0.30555555555555558"/>
          <c:h val="0.1471020502717049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847112860892481E-2"/>
          <c:y val="5.0884357012224997E-2"/>
          <c:w val="0.86565288713910804"/>
          <c:h val="0.80446529355393182"/>
        </c:manualLayout>
      </c:layout>
      <c:scatterChart>
        <c:scatterStyle val="lineMarker"/>
        <c:varyColors val="0"/>
        <c:ser>
          <c:idx val="0"/>
          <c:order val="0"/>
          <c:tx>
            <c:strRef>
              <c:f>'0918'!$D$2</c:f>
              <c:strCache>
                <c:ptCount val="1"/>
                <c:pt idx="0">
                  <c:v>—计划完成时间—</c:v>
                </c:pt>
              </c:strCache>
            </c:strRef>
          </c:tx>
          <c:xVal>
            <c:numRef>
              <c:f>'0918'!$D$3:$D$11</c:f>
              <c:numCache>
                <c:formatCode>0</c:formatCode>
                <c:ptCount val="9"/>
                <c:pt idx="0" formatCode="General">
                  <c:v>5</c:v>
                </c:pt>
                <c:pt idx="1">
                  <c:v>25</c:v>
                </c:pt>
                <c:pt idx="2">
                  <c:v>30</c:v>
                </c:pt>
                <c:pt idx="3">
                  <c:v>50</c:v>
                </c:pt>
                <c:pt idx="4">
                  <c:v>90</c:v>
                </c:pt>
                <c:pt idx="5">
                  <c:v>120</c:v>
                </c:pt>
                <c:pt idx="6">
                  <c:v>150</c:v>
                </c:pt>
                <c:pt idx="7">
                  <c:v>200</c:v>
                </c:pt>
                <c:pt idx="8">
                  <c:v>210</c:v>
                </c:pt>
              </c:numCache>
            </c:numRef>
          </c:xVal>
          <c:yVal>
            <c:numRef>
              <c:f>'0918'!$F$3:$F$11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13</c:v>
                </c:pt>
                <c:pt idx="3">
                  <c:v>28</c:v>
                </c:pt>
                <c:pt idx="4">
                  <c:v>44</c:v>
                </c:pt>
                <c:pt idx="5">
                  <c:v>59</c:v>
                </c:pt>
                <c:pt idx="6">
                  <c:v>74</c:v>
                </c:pt>
                <c:pt idx="7">
                  <c:v>90</c:v>
                </c:pt>
                <c:pt idx="8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'0918'!$E$2</c:f>
              <c:strCache>
                <c:ptCount val="1"/>
                <c:pt idx="0">
                  <c:v>—实际完成时间—</c:v>
                </c:pt>
              </c:strCache>
            </c:strRef>
          </c:tx>
          <c:xVal>
            <c:numRef>
              <c:f>'0918'!$E$3:$E$11</c:f>
              <c:numCache>
                <c:formatCode>0</c:formatCode>
                <c:ptCount val="9"/>
                <c:pt idx="0" formatCode="General">
                  <c:v>5</c:v>
                </c:pt>
                <c:pt idx="1">
                  <c:v>30</c:v>
                </c:pt>
                <c:pt idx="2">
                  <c:v>35</c:v>
                </c:pt>
                <c:pt idx="3">
                  <c:v>65</c:v>
                </c:pt>
                <c:pt idx="4">
                  <c:v>100</c:v>
                </c:pt>
                <c:pt idx="5">
                  <c:v>120</c:v>
                </c:pt>
                <c:pt idx="6">
                  <c:v>150</c:v>
                </c:pt>
                <c:pt idx="7">
                  <c:v>195</c:v>
                </c:pt>
                <c:pt idx="8">
                  <c:v>210</c:v>
                </c:pt>
              </c:numCache>
            </c:numRef>
          </c:xVal>
          <c:yVal>
            <c:numRef>
              <c:f>'0918'!$F$3:$F$11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13</c:v>
                </c:pt>
                <c:pt idx="3">
                  <c:v>28</c:v>
                </c:pt>
                <c:pt idx="4">
                  <c:v>44</c:v>
                </c:pt>
                <c:pt idx="5">
                  <c:v>59</c:v>
                </c:pt>
                <c:pt idx="6">
                  <c:v>74</c:v>
                </c:pt>
                <c:pt idx="7">
                  <c:v>90</c:v>
                </c:pt>
                <c:pt idx="8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98328"/>
        <c:axId val="208898720"/>
      </c:scatterChart>
      <c:valAx>
        <c:axId val="208898328"/>
        <c:scaling>
          <c:orientation val="minMax"/>
          <c:max val="21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08898720"/>
        <c:crosses val="autoZero"/>
        <c:crossBetween val="midCat"/>
        <c:majorUnit val="30"/>
      </c:valAx>
      <c:valAx>
        <c:axId val="208898720"/>
        <c:scaling>
          <c:orientation val="minMax"/>
          <c:max val="100"/>
        </c:scaling>
        <c:delete val="0"/>
        <c:axPos val="l"/>
        <c:numFmt formatCode="General" sourceLinked="1"/>
        <c:majorTickMark val="out"/>
        <c:minorTickMark val="none"/>
        <c:tickLblPos val="nextTo"/>
        <c:crossAx val="2088983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666666666666663"/>
          <c:y val="0.44957804593141881"/>
          <c:w val="0.30555555555555558"/>
          <c:h val="0.1471020502717049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773206</xdr:colOff>
      <xdr:row>1</xdr:row>
      <xdr:rowOff>11206</xdr:rowOff>
    </xdr:from>
    <xdr:to>
      <xdr:col>12</xdr:col>
      <xdr:colOff>235323</xdr:colOff>
      <xdr:row>14</xdr:row>
      <xdr:rowOff>134471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1</xdr:row>
      <xdr:rowOff>76200</xdr:rowOff>
    </xdr:from>
    <xdr:to>
      <xdr:col>11</xdr:col>
      <xdr:colOff>628650</xdr:colOff>
      <xdr:row>15</xdr:row>
      <xdr:rowOff>19050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773206</xdr:colOff>
      <xdr:row>1</xdr:row>
      <xdr:rowOff>11206</xdr:rowOff>
    </xdr:from>
    <xdr:to>
      <xdr:col>12</xdr:col>
      <xdr:colOff>235323</xdr:colOff>
      <xdr:row>14</xdr:row>
      <xdr:rowOff>134471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773206</xdr:colOff>
      <xdr:row>1</xdr:row>
      <xdr:rowOff>11206</xdr:rowOff>
    </xdr:from>
    <xdr:to>
      <xdr:col>12</xdr:col>
      <xdr:colOff>235323</xdr:colOff>
      <xdr:row>14</xdr:row>
      <xdr:rowOff>134471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773206</xdr:colOff>
      <xdr:row>1</xdr:row>
      <xdr:rowOff>11206</xdr:rowOff>
    </xdr:from>
    <xdr:to>
      <xdr:col>12</xdr:col>
      <xdr:colOff>235323</xdr:colOff>
      <xdr:row>14</xdr:row>
      <xdr:rowOff>134471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47;&#20999;&#21106;-3.5&#23567;&#26102;&#65288;2&#6528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47;&#20999;&#21106;-3.5&#23567;&#26102;&#65288;4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15-1"/>
      <sheetName val="0915-2"/>
      <sheetName val="0916-1"/>
    </sheetNames>
    <sheetDataSet>
      <sheetData sheetId="0" refreshError="1"/>
      <sheetData sheetId="1">
        <row r="2">
          <cell r="D2" t="str">
            <v>—计划完成时间—</v>
          </cell>
          <cell r="E2" t="str">
            <v>—实际完成时间—</v>
          </cell>
        </row>
        <row r="3">
          <cell r="D3">
            <v>5</v>
          </cell>
          <cell r="E3">
            <v>5</v>
          </cell>
          <cell r="F3">
            <v>0</v>
          </cell>
        </row>
        <row r="4">
          <cell r="D4">
            <v>25</v>
          </cell>
          <cell r="E4">
            <v>20</v>
          </cell>
          <cell r="F4">
            <v>10</v>
          </cell>
        </row>
        <row r="5">
          <cell r="D5">
            <v>30</v>
          </cell>
          <cell r="E5">
            <v>25</v>
          </cell>
          <cell r="F5">
            <v>13</v>
          </cell>
        </row>
        <row r="6">
          <cell r="D6">
            <v>50</v>
          </cell>
          <cell r="E6">
            <v>45</v>
          </cell>
          <cell r="F6">
            <v>28</v>
          </cell>
        </row>
        <row r="7">
          <cell r="D7">
            <v>90</v>
          </cell>
          <cell r="E7">
            <v>90</v>
          </cell>
          <cell r="F7">
            <v>44</v>
          </cell>
        </row>
        <row r="8">
          <cell r="D8">
            <v>120</v>
          </cell>
          <cell r="E8">
            <v>120</v>
          </cell>
          <cell r="F8">
            <v>59</v>
          </cell>
        </row>
        <row r="9">
          <cell r="D9">
            <v>150</v>
          </cell>
          <cell r="E9">
            <v>145</v>
          </cell>
          <cell r="F9">
            <v>74</v>
          </cell>
        </row>
        <row r="10">
          <cell r="D10">
            <v>200</v>
          </cell>
          <cell r="E10">
            <v>195</v>
          </cell>
          <cell r="F10">
            <v>90</v>
          </cell>
        </row>
        <row r="11">
          <cell r="D11">
            <v>210</v>
          </cell>
          <cell r="E11">
            <v>210</v>
          </cell>
          <cell r="F11">
            <v>100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15-1"/>
      <sheetName val="0915-2"/>
      <sheetName val="0916-1"/>
    </sheetNames>
    <sheetDataSet>
      <sheetData sheetId="0" refreshError="1"/>
      <sheetData sheetId="1">
        <row r="2">
          <cell r="D2" t="str">
            <v>—计划完成时间—</v>
          </cell>
          <cell r="E2" t="str">
            <v>—实际完成时间—</v>
          </cell>
        </row>
        <row r="3">
          <cell r="D3">
            <v>5</v>
          </cell>
          <cell r="E3">
            <v>5</v>
          </cell>
          <cell r="F3">
            <v>0</v>
          </cell>
        </row>
        <row r="4">
          <cell r="D4">
            <v>25</v>
          </cell>
          <cell r="E4">
            <v>30</v>
          </cell>
          <cell r="F4">
            <v>10</v>
          </cell>
        </row>
        <row r="5">
          <cell r="D5">
            <v>30</v>
          </cell>
          <cell r="E5">
            <v>35</v>
          </cell>
          <cell r="F5">
            <v>13</v>
          </cell>
        </row>
        <row r="6">
          <cell r="D6">
            <v>50</v>
          </cell>
          <cell r="E6">
            <v>65</v>
          </cell>
          <cell r="F6">
            <v>28</v>
          </cell>
        </row>
        <row r="7">
          <cell r="D7">
            <v>90</v>
          </cell>
          <cell r="E7">
            <v>100</v>
          </cell>
          <cell r="F7">
            <v>44</v>
          </cell>
        </row>
        <row r="8">
          <cell r="D8">
            <v>120</v>
          </cell>
          <cell r="E8">
            <v>120</v>
          </cell>
          <cell r="F8">
            <v>59</v>
          </cell>
        </row>
        <row r="9">
          <cell r="D9">
            <v>150</v>
          </cell>
          <cell r="E9">
            <v>150</v>
          </cell>
          <cell r="F9">
            <v>74</v>
          </cell>
        </row>
        <row r="10">
          <cell r="D10">
            <v>200</v>
          </cell>
          <cell r="E10">
            <v>195</v>
          </cell>
          <cell r="F10">
            <v>90</v>
          </cell>
        </row>
        <row r="11">
          <cell r="D11">
            <v>210</v>
          </cell>
          <cell r="E11">
            <v>210</v>
          </cell>
          <cell r="F11">
            <v>100</v>
          </cell>
        </row>
      </sheetData>
      <sheetData sheetId="2" refreshError="1"/>
    </sheetDataSet>
  </externalBook>
</externalLink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5"/>
  <sheetViews>
    <sheetView showGridLines="0" tabSelected="1" zoomScale="85" zoomScaleNormal="85" workbookViewId="0">
      <selection activeCell="H19" sqref="H19"/>
    </sheetView>
  </sheetViews>
  <sheetFormatPr defaultColWidth="8.8984375" defaultRowHeight="12.75" customHeight="1" x14ac:dyDescent="0.2"/>
  <cols>
    <col min="1" max="1" width="10.296875" style="12" bestFit="1" customWidth="1"/>
    <col min="2" max="2" width="8.59765625" style="12" customWidth="1"/>
    <col min="3" max="4" width="12.8984375" style="12" customWidth="1"/>
    <col min="5" max="5" width="13.8984375" style="12" customWidth="1"/>
    <col min="6" max="6" width="12.8984375" style="12" customWidth="1"/>
    <col min="7" max="256" width="8.8984375" style="12" customWidth="1"/>
    <col min="257" max="16384" width="8.8984375" style="19"/>
  </cols>
  <sheetData>
    <row r="1" spans="1:6" ht="15.6" customHeight="1" x14ac:dyDescent="0.2">
      <c r="A1" s="11"/>
      <c r="B1" s="11"/>
      <c r="C1" s="11"/>
      <c r="D1" s="11"/>
      <c r="E1" s="11"/>
      <c r="F1" s="11"/>
    </row>
    <row r="2" spans="1:6" ht="15.95" customHeight="1" x14ac:dyDescent="0.2">
      <c r="A2" s="13" t="s">
        <v>16</v>
      </c>
      <c r="B2" s="13" t="s">
        <v>17</v>
      </c>
      <c r="C2" s="14" t="s">
        <v>18</v>
      </c>
      <c r="D2" s="15" t="s">
        <v>19</v>
      </c>
      <c r="E2" s="16" t="s">
        <v>20</v>
      </c>
      <c r="F2" s="17" t="s">
        <v>21</v>
      </c>
    </row>
    <row r="3" spans="1:6" ht="15.95" customHeight="1" x14ac:dyDescent="0.2">
      <c r="A3" s="17" t="s">
        <v>22</v>
      </c>
      <c r="B3" s="14">
        <v>0</v>
      </c>
      <c r="C3" s="14">
        <v>0</v>
      </c>
      <c r="D3" s="14">
        <v>5</v>
      </c>
      <c r="E3" s="14">
        <v>5</v>
      </c>
      <c r="F3" s="14">
        <f>ROUND(C3/C$11*100,0)</f>
        <v>0</v>
      </c>
    </row>
    <row r="4" spans="1:6" ht="15.95" customHeight="1" x14ac:dyDescent="0.2">
      <c r="A4" s="17" t="s">
        <v>23</v>
      </c>
      <c r="B4" s="18">
        <v>20</v>
      </c>
      <c r="C4" s="18">
        <f>C3+B4</f>
        <v>20</v>
      </c>
      <c r="D4" s="18">
        <v>25</v>
      </c>
      <c r="E4" s="18">
        <v>30</v>
      </c>
      <c r="F4" s="14">
        <f t="shared" ref="F4:F11" si="0">ROUND(C4/C$11*100,0)</f>
        <v>10</v>
      </c>
    </row>
    <row r="5" spans="1:6" ht="15.95" customHeight="1" x14ac:dyDescent="0.2">
      <c r="A5" s="17" t="s">
        <v>9</v>
      </c>
      <c r="B5" s="18">
        <v>5</v>
      </c>
      <c r="C5" s="18">
        <f t="shared" ref="C5:C11" si="1">C4+B5</f>
        <v>25</v>
      </c>
      <c r="D5" s="18">
        <v>30</v>
      </c>
      <c r="E5" s="18">
        <v>35</v>
      </c>
      <c r="F5" s="14">
        <f>ROUND(C5/C$11*100,0)</f>
        <v>13</v>
      </c>
    </row>
    <row r="6" spans="1:6" ht="15.95" customHeight="1" x14ac:dyDescent="0.2">
      <c r="A6" s="17" t="s">
        <v>0</v>
      </c>
      <c r="B6" s="18">
        <v>30</v>
      </c>
      <c r="C6" s="18">
        <f>C5+B6</f>
        <v>55</v>
      </c>
      <c r="D6" s="18">
        <v>50</v>
      </c>
      <c r="E6" s="18">
        <v>65</v>
      </c>
      <c r="F6" s="14">
        <f t="shared" si="0"/>
        <v>28</v>
      </c>
    </row>
    <row r="7" spans="1:6" ht="15.95" customHeight="1" x14ac:dyDescent="0.2">
      <c r="A7" s="17" t="s">
        <v>10</v>
      </c>
      <c r="B7" s="18">
        <v>30</v>
      </c>
      <c r="C7" s="18">
        <f t="shared" si="1"/>
        <v>85</v>
      </c>
      <c r="D7" s="18">
        <v>90</v>
      </c>
      <c r="E7" s="18">
        <v>100</v>
      </c>
      <c r="F7" s="14">
        <f>ROUND(C7/C$11*100,0)</f>
        <v>44</v>
      </c>
    </row>
    <row r="8" spans="1:6" ht="15.95" customHeight="1" x14ac:dyDescent="0.2">
      <c r="A8" s="17" t="s">
        <v>11</v>
      </c>
      <c r="B8" s="18">
        <v>30</v>
      </c>
      <c r="C8" s="18">
        <f t="shared" si="1"/>
        <v>115</v>
      </c>
      <c r="D8" s="18">
        <v>120</v>
      </c>
      <c r="E8" s="18">
        <v>120</v>
      </c>
      <c r="F8" s="14">
        <f t="shared" si="0"/>
        <v>59</v>
      </c>
    </row>
    <row r="9" spans="1:6" ht="15.95" customHeight="1" x14ac:dyDescent="0.2">
      <c r="A9" s="17" t="s">
        <v>12</v>
      </c>
      <c r="B9" s="18">
        <v>30</v>
      </c>
      <c r="C9" s="18">
        <f t="shared" si="1"/>
        <v>145</v>
      </c>
      <c r="D9" s="18">
        <v>150</v>
      </c>
      <c r="E9" s="18">
        <v>150</v>
      </c>
      <c r="F9" s="14">
        <f t="shared" si="0"/>
        <v>74</v>
      </c>
    </row>
    <row r="10" spans="1:6" ht="15.95" customHeight="1" x14ac:dyDescent="0.2">
      <c r="A10" s="17" t="s">
        <v>14</v>
      </c>
      <c r="B10" s="18">
        <v>30</v>
      </c>
      <c r="C10" s="18">
        <f t="shared" si="1"/>
        <v>175</v>
      </c>
      <c r="D10" s="18">
        <v>200</v>
      </c>
      <c r="E10" s="18">
        <v>195</v>
      </c>
      <c r="F10" s="14">
        <f t="shared" si="0"/>
        <v>90</v>
      </c>
    </row>
    <row r="11" spans="1:6" ht="15.95" customHeight="1" x14ac:dyDescent="0.2">
      <c r="A11" s="17" t="s">
        <v>15</v>
      </c>
      <c r="B11" s="18">
        <v>20</v>
      </c>
      <c r="C11" s="18">
        <f t="shared" si="1"/>
        <v>195</v>
      </c>
      <c r="D11" s="18">
        <v>210</v>
      </c>
      <c r="E11" s="18">
        <v>210</v>
      </c>
      <c r="F11" s="14">
        <f t="shared" si="0"/>
        <v>100</v>
      </c>
    </row>
    <row r="12" spans="1:6" ht="15.95" customHeight="1" x14ac:dyDescent="0.2">
      <c r="A12" s="17"/>
      <c r="B12" s="18"/>
      <c r="C12" s="18"/>
      <c r="D12" s="18"/>
      <c r="E12" s="18"/>
      <c r="F12" s="18"/>
    </row>
    <row r="13" spans="1:6" ht="15.95" customHeight="1" x14ac:dyDescent="0.2">
      <c r="A13" s="17"/>
      <c r="B13" s="18"/>
      <c r="C13" s="18"/>
      <c r="D13" s="18"/>
      <c r="E13" s="18"/>
      <c r="F13" s="18"/>
    </row>
    <row r="14" spans="1:6" ht="15.95" customHeight="1" x14ac:dyDescent="0.2">
      <c r="A14" s="17"/>
      <c r="B14" s="18"/>
      <c r="C14" s="18"/>
      <c r="D14" s="18"/>
      <c r="E14" s="18"/>
      <c r="F14" s="18"/>
    </row>
    <row r="15" spans="1:6" ht="15.95" customHeight="1" x14ac:dyDescent="0.2">
      <c r="A15" s="17"/>
      <c r="B15" s="18"/>
      <c r="C15" s="18"/>
      <c r="D15" s="18"/>
      <c r="E15" s="18"/>
      <c r="F15" s="18"/>
    </row>
  </sheetData>
  <phoneticPr fontId="2" type="noConversion"/>
  <pageMargins left="0.75" right="0.75" top="1" bottom="1" header="0.5" footer="0.5"/>
  <pageSetup orientation="portrait" r:id="rId1"/>
  <headerFooter>
    <oddHeader>&amp;C&amp;"Times New Roman,Regular"&amp;12&amp;K000000Sheet1</oddHeader>
    <oddFooter>&amp;L&amp;"Helvetica,Regular"&amp;12&amp;K000000&amp;P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5"/>
  <sheetViews>
    <sheetView showGridLines="0" workbookViewId="0">
      <selection activeCell="F12" sqref="F12"/>
    </sheetView>
  </sheetViews>
  <sheetFormatPr defaultColWidth="8.8984375" defaultRowHeight="12.75" customHeight="1" x14ac:dyDescent="0.2"/>
  <cols>
    <col min="1" max="1" width="10.296875" style="1" bestFit="1" customWidth="1"/>
    <col min="2" max="2" width="8.59765625" style="1" customWidth="1"/>
    <col min="3" max="4" width="12.8984375" style="1" customWidth="1"/>
    <col min="5" max="5" width="13.8984375" style="1" customWidth="1"/>
    <col min="6" max="6" width="12.8984375" style="1" customWidth="1"/>
    <col min="7" max="256" width="8.8984375" style="1" customWidth="1"/>
  </cols>
  <sheetData>
    <row r="1" spans="1:256" ht="15.6" customHeight="1" x14ac:dyDescent="0.2">
      <c r="A1" s="2"/>
      <c r="B1" s="2"/>
      <c r="C1" s="2"/>
      <c r="D1" s="2"/>
      <c r="E1" s="2"/>
      <c r="F1" s="2"/>
    </row>
    <row r="2" spans="1:256" ht="15.95" customHeight="1" x14ac:dyDescent="0.2">
      <c r="A2" s="8" t="s">
        <v>2</v>
      </c>
      <c r="B2" s="8" t="s">
        <v>3</v>
      </c>
      <c r="C2" s="7" t="s">
        <v>4</v>
      </c>
      <c r="D2" s="9" t="s">
        <v>5</v>
      </c>
      <c r="E2" s="10" t="s">
        <v>6</v>
      </c>
      <c r="F2" s="6" t="s">
        <v>7</v>
      </c>
    </row>
    <row r="3" spans="1:256" ht="15.95" customHeight="1" x14ac:dyDescent="0.2">
      <c r="A3" s="6" t="s">
        <v>1</v>
      </c>
      <c r="B3" s="3">
        <v>0</v>
      </c>
      <c r="C3" s="3">
        <v>0</v>
      </c>
      <c r="D3" s="3">
        <v>5</v>
      </c>
      <c r="E3" s="3">
        <v>5</v>
      </c>
      <c r="F3" s="3">
        <f>ROUND(C3/C$11*100,0)</f>
        <v>0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</row>
    <row r="4" spans="1:256" ht="15.95" customHeight="1" x14ac:dyDescent="0.2">
      <c r="A4" s="6" t="s">
        <v>8</v>
      </c>
      <c r="B4" s="4">
        <v>20</v>
      </c>
      <c r="C4" s="4">
        <f>C3+B4</f>
        <v>20</v>
      </c>
      <c r="D4" s="4">
        <v>25</v>
      </c>
      <c r="E4" s="4">
        <v>18</v>
      </c>
      <c r="F4" s="3">
        <f t="shared" ref="F4:F11" si="0">ROUND(C4/C$11*100,0)</f>
        <v>10</v>
      </c>
    </row>
    <row r="5" spans="1:256" ht="15.95" customHeight="1" x14ac:dyDescent="0.2">
      <c r="A5" s="6" t="s">
        <v>9</v>
      </c>
      <c r="B5" s="4">
        <v>5</v>
      </c>
      <c r="C5" s="4">
        <f t="shared" ref="C5:C11" si="1">C4+B5</f>
        <v>25</v>
      </c>
      <c r="D5" s="4">
        <v>30</v>
      </c>
      <c r="E5" s="4">
        <v>23</v>
      </c>
      <c r="F5" s="3">
        <f>ROUND(C5/C$11*100,0)</f>
        <v>13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</row>
    <row r="6" spans="1:256" ht="15.95" customHeight="1" x14ac:dyDescent="0.2">
      <c r="A6" s="6" t="s">
        <v>0</v>
      </c>
      <c r="B6" s="4">
        <v>30</v>
      </c>
      <c r="C6" s="4">
        <f>C5+B6</f>
        <v>55</v>
      </c>
      <c r="D6" s="4">
        <v>50</v>
      </c>
      <c r="E6" s="4">
        <v>43</v>
      </c>
      <c r="F6" s="3">
        <f t="shared" si="0"/>
        <v>28</v>
      </c>
    </row>
    <row r="7" spans="1:256" ht="15.95" customHeight="1" x14ac:dyDescent="0.2">
      <c r="A7" s="6" t="s">
        <v>10</v>
      </c>
      <c r="B7" s="4">
        <v>30</v>
      </c>
      <c r="C7" s="4">
        <f t="shared" si="1"/>
        <v>85</v>
      </c>
      <c r="D7" s="4">
        <v>90</v>
      </c>
      <c r="E7" s="4">
        <v>73</v>
      </c>
      <c r="F7" s="3">
        <f>ROUND(C7/C$11*100,0)</f>
        <v>44</v>
      </c>
    </row>
    <row r="8" spans="1:256" ht="15.95" customHeight="1" x14ac:dyDescent="0.2">
      <c r="A8" s="6" t="s">
        <v>11</v>
      </c>
      <c r="B8" s="4">
        <v>30</v>
      </c>
      <c r="C8" s="4">
        <f t="shared" si="1"/>
        <v>115</v>
      </c>
      <c r="D8" s="4">
        <v>120</v>
      </c>
      <c r="E8" s="4">
        <v>128</v>
      </c>
      <c r="F8" s="3">
        <f t="shared" si="0"/>
        <v>59</v>
      </c>
    </row>
    <row r="9" spans="1:256" ht="15.95" customHeight="1" x14ac:dyDescent="0.2">
      <c r="A9" s="6" t="s">
        <v>12</v>
      </c>
      <c r="B9" s="4">
        <v>30</v>
      </c>
      <c r="C9" s="4">
        <f t="shared" si="1"/>
        <v>145</v>
      </c>
      <c r="D9" s="4">
        <v>150</v>
      </c>
      <c r="E9" s="4">
        <v>155</v>
      </c>
      <c r="F9" s="3">
        <f t="shared" si="0"/>
        <v>74</v>
      </c>
    </row>
    <row r="10" spans="1:256" ht="15.95" customHeight="1" x14ac:dyDescent="0.2">
      <c r="A10" s="6" t="s">
        <v>14</v>
      </c>
      <c r="B10" s="4">
        <v>30</v>
      </c>
      <c r="C10" s="4">
        <f t="shared" si="1"/>
        <v>175</v>
      </c>
      <c r="D10" s="4">
        <v>200</v>
      </c>
      <c r="E10" s="4">
        <v>200</v>
      </c>
      <c r="F10" s="3">
        <f t="shared" si="0"/>
        <v>90</v>
      </c>
    </row>
    <row r="11" spans="1:256" ht="15.95" customHeight="1" x14ac:dyDescent="0.2">
      <c r="A11" s="6" t="s">
        <v>13</v>
      </c>
      <c r="B11" s="4">
        <v>20</v>
      </c>
      <c r="C11" s="4">
        <f t="shared" si="1"/>
        <v>195</v>
      </c>
      <c r="D11" s="4">
        <v>210</v>
      </c>
      <c r="E11" s="4">
        <v>210</v>
      </c>
      <c r="F11" s="3">
        <f t="shared" si="0"/>
        <v>100</v>
      </c>
    </row>
    <row r="12" spans="1:256" ht="15.95" customHeight="1" x14ac:dyDescent="0.2">
      <c r="A12" s="6"/>
      <c r="B12" s="4"/>
      <c r="C12" s="4"/>
      <c r="D12" s="4"/>
      <c r="E12" s="4"/>
      <c r="F12" s="4"/>
    </row>
    <row r="13" spans="1:256" ht="15.95" customHeight="1" x14ac:dyDescent="0.2">
      <c r="A13" s="6"/>
      <c r="B13" s="4"/>
      <c r="C13" s="4"/>
      <c r="D13" s="4"/>
      <c r="E13" s="4"/>
      <c r="F13" s="4"/>
    </row>
    <row r="14" spans="1:256" ht="15.95" customHeight="1" x14ac:dyDescent="0.2">
      <c r="A14" s="6"/>
      <c r="B14" s="4"/>
      <c r="C14" s="4"/>
      <c r="D14" s="4"/>
      <c r="E14" s="4"/>
      <c r="F14" s="4"/>
    </row>
    <row r="15" spans="1:256" ht="15.95" customHeight="1" x14ac:dyDescent="0.2">
      <c r="A15" s="6"/>
      <c r="B15" s="4"/>
      <c r="C15" s="4"/>
      <c r="D15" s="4"/>
      <c r="E15" s="4"/>
      <c r="F15" s="4"/>
    </row>
  </sheetData>
  <phoneticPr fontId="2" type="noConversion"/>
  <pageMargins left="0.75" right="0.75" top="1" bottom="1" header="0.5" footer="0.5"/>
  <pageSetup orientation="portrait" r:id="rId1"/>
  <headerFooter>
    <oddHeader>&amp;C&amp;"Times New Roman,Regular"&amp;12&amp;K000000Sheet1</oddHeader>
    <oddFooter>&amp;L&amp;"Helvetica,Regular"&amp;12&amp;K000000&amp;P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5"/>
  <sheetViews>
    <sheetView showGridLines="0" zoomScale="85" zoomScaleNormal="85" workbookViewId="0">
      <selection activeCell="F24" sqref="F24"/>
    </sheetView>
  </sheetViews>
  <sheetFormatPr defaultColWidth="8.8984375" defaultRowHeight="12.75" customHeight="1" x14ac:dyDescent="0.2"/>
  <cols>
    <col min="1" max="1" width="10.296875" style="12" bestFit="1" customWidth="1"/>
    <col min="2" max="2" width="8.59765625" style="12" customWidth="1"/>
    <col min="3" max="4" width="12.8984375" style="12" customWidth="1"/>
    <col min="5" max="5" width="13.8984375" style="12" customWidth="1"/>
    <col min="6" max="6" width="12.8984375" style="12" customWidth="1"/>
    <col min="7" max="256" width="8.8984375" style="12" customWidth="1"/>
    <col min="257" max="16384" width="8.8984375" style="19"/>
  </cols>
  <sheetData>
    <row r="1" spans="1:6" ht="15.6" customHeight="1" x14ac:dyDescent="0.2">
      <c r="A1" s="11"/>
      <c r="B1" s="11"/>
      <c r="C1" s="11"/>
      <c r="D1" s="11"/>
      <c r="E1" s="11"/>
      <c r="F1" s="11"/>
    </row>
    <row r="2" spans="1:6" ht="15.95" customHeight="1" x14ac:dyDescent="0.2">
      <c r="A2" s="13" t="s">
        <v>2</v>
      </c>
      <c r="B2" s="13" t="s">
        <v>3</v>
      </c>
      <c r="C2" s="14" t="s">
        <v>4</v>
      </c>
      <c r="D2" s="15" t="s">
        <v>5</v>
      </c>
      <c r="E2" s="16" t="s">
        <v>6</v>
      </c>
      <c r="F2" s="17" t="s">
        <v>7</v>
      </c>
    </row>
    <row r="3" spans="1:6" ht="15.95" customHeight="1" x14ac:dyDescent="0.2">
      <c r="A3" s="17" t="s">
        <v>1</v>
      </c>
      <c r="B3" s="14">
        <v>0</v>
      </c>
      <c r="C3" s="14">
        <v>0</v>
      </c>
      <c r="D3" s="14">
        <v>5</v>
      </c>
      <c r="E3" s="14">
        <v>5</v>
      </c>
      <c r="F3" s="14">
        <f>ROUND(C3/C$11*100,0)</f>
        <v>0</v>
      </c>
    </row>
    <row r="4" spans="1:6" ht="15.95" customHeight="1" x14ac:dyDescent="0.2">
      <c r="A4" s="17" t="s">
        <v>8</v>
      </c>
      <c r="B4" s="18">
        <v>20</v>
      </c>
      <c r="C4" s="18">
        <f>C3+B4</f>
        <v>20</v>
      </c>
      <c r="D4" s="18">
        <v>25</v>
      </c>
      <c r="E4" s="18">
        <v>20</v>
      </c>
      <c r="F4" s="14">
        <f t="shared" ref="F4:F11" si="0">ROUND(C4/C$11*100,0)</f>
        <v>10</v>
      </c>
    </row>
    <row r="5" spans="1:6" ht="15.95" customHeight="1" x14ac:dyDescent="0.2">
      <c r="A5" s="17" t="s">
        <v>9</v>
      </c>
      <c r="B5" s="18">
        <v>5</v>
      </c>
      <c r="C5" s="18">
        <f t="shared" ref="C5:C11" si="1">C4+B5</f>
        <v>25</v>
      </c>
      <c r="D5" s="18">
        <v>30</v>
      </c>
      <c r="E5" s="18">
        <v>25</v>
      </c>
      <c r="F5" s="14">
        <f>ROUND(C5/C$11*100,0)</f>
        <v>13</v>
      </c>
    </row>
    <row r="6" spans="1:6" ht="15.95" customHeight="1" x14ac:dyDescent="0.2">
      <c r="A6" s="17" t="s">
        <v>0</v>
      </c>
      <c r="B6" s="18">
        <v>30</v>
      </c>
      <c r="C6" s="18">
        <f>C5+B6</f>
        <v>55</v>
      </c>
      <c r="D6" s="18">
        <v>50</v>
      </c>
      <c r="E6" s="18">
        <v>45</v>
      </c>
      <c r="F6" s="14">
        <f t="shared" si="0"/>
        <v>28</v>
      </c>
    </row>
    <row r="7" spans="1:6" ht="15.95" customHeight="1" x14ac:dyDescent="0.2">
      <c r="A7" s="17" t="s">
        <v>10</v>
      </c>
      <c r="B7" s="18">
        <v>30</v>
      </c>
      <c r="C7" s="18">
        <f t="shared" si="1"/>
        <v>85</v>
      </c>
      <c r="D7" s="18">
        <v>90</v>
      </c>
      <c r="E7" s="18">
        <v>90</v>
      </c>
      <c r="F7" s="14">
        <f>ROUND(C7/C$11*100,0)</f>
        <v>44</v>
      </c>
    </row>
    <row r="8" spans="1:6" ht="15.95" customHeight="1" x14ac:dyDescent="0.2">
      <c r="A8" s="17" t="s">
        <v>11</v>
      </c>
      <c r="B8" s="18">
        <v>30</v>
      </c>
      <c r="C8" s="18">
        <f t="shared" si="1"/>
        <v>115</v>
      </c>
      <c r="D8" s="18">
        <v>120</v>
      </c>
      <c r="E8" s="18">
        <v>120</v>
      </c>
      <c r="F8" s="14">
        <f t="shared" si="0"/>
        <v>59</v>
      </c>
    </row>
    <row r="9" spans="1:6" ht="15.95" customHeight="1" x14ac:dyDescent="0.2">
      <c r="A9" s="17" t="s">
        <v>12</v>
      </c>
      <c r="B9" s="18">
        <v>30</v>
      </c>
      <c r="C9" s="18">
        <f t="shared" si="1"/>
        <v>145</v>
      </c>
      <c r="D9" s="18">
        <v>150</v>
      </c>
      <c r="E9" s="18">
        <v>145</v>
      </c>
      <c r="F9" s="14">
        <f t="shared" si="0"/>
        <v>74</v>
      </c>
    </row>
    <row r="10" spans="1:6" ht="15.95" customHeight="1" x14ac:dyDescent="0.2">
      <c r="A10" s="17" t="s">
        <v>14</v>
      </c>
      <c r="B10" s="18">
        <v>30</v>
      </c>
      <c r="C10" s="18">
        <f t="shared" si="1"/>
        <v>175</v>
      </c>
      <c r="D10" s="18">
        <v>200</v>
      </c>
      <c r="E10" s="18">
        <v>195</v>
      </c>
      <c r="F10" s="14">
        <f t="shared" si="0"/>
        <v>90</v>
      </c>
    </row>
    <row r="11" spans="1:6" ht="15.95" customHeight="1" x14ac:dyDescent="0.2">
      <c r="A11" s="17" t="s">
        <v>15</v>
      </c>
      <c r="B11" s="18">
        <v>20</v>
      </c>
      <c r="C11" s="18">
        <f t="shared" si="1"/>
        <v>195</v>
      </c>
      <c r="D11" s="18">
        <v>210</v>
      </c>
      <c r="E11" s="18">
        <v>210</v>
      </c>
      <c r="F11" s="14">
        <f t="shared" si="0"/>
        <v>100</v>
      </c>
    </row>
    <row r="12" spans="1:6" ht="15.95" customHeight="1" x14ac:dyDescent="0.2">
      <c r="A12" s="17"/>
      <c r="B12" s="18"/>
      <c r="C12" s="18"/>
      <c r="D12" s="18"/>
      <c r="E12" s="18"/>
      <c r="F12" s="18"/>
    </row>
    <row r="13" spans="1:6" ht="15.95" customHeight="1" x14ac:dyDescent="0.2">
      <c r="A13" s="17"/>
      <c r="B13" s="18"/>
      <c r="C13" s="18"/>
      <c r="D13" s="18"/>
      <c r="E13" s="18"/>
      <c r="F13" s="18"/>
    </row>
    <row r="14" spans="1:6" ht="15.95" customHeight="1" x14ac:dyDescent="0.2">
      <c r="A14" s="17"/>
      <c r="B14" s="18"/>
      <c r="C14" s="18"/>
      <c r="D14" s="18"/>
      <c r="E14" s="18"/>
      <c r="F14" s="18"/>
    </row>
    <row r="15" spans="1:6" ht="15.95" customHeight="1" x14ac:dyDescent="0.2">
      <c r="A15" s="17"/>
      <c r="B15" s="18"/>
      <c r="C15" s="18"/>
      <c r="D15" s="18"/>
      <c r="E15" s="18"/>
      <c r="F15" s="18"/>
    </row>
  </sheetData>
  <phoneticPr fontId="2" type="noConversion"/>
  <pageMargins left="0.75" right="0.75" top="1" bottom="1" header="0.5" footer="0.5"/>
  <pageSetup orientation="portrait" r:id="rId1"/>
  <headerFooter>
    <oddHeader>&amp;C&amp;"Times New Roman,Regular"&amp;12&amp;K000000Sheet1</oddHeader>
    <oddFooter>&amp;L&amp;"Helvetica,Regular"&amp;12&amp;K000000&amp;P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5"/>
  <sheetViews>
    <sheetView showGridLines="0" zoomScale="85" zoomScaleNormal="85" workbookViewId="0">
      <selection activeCell="F24" sqref="F24"/>
    </sheetView>
  </sheetViews>
  <sheetFormatPr defaultColWidth="8.8984375" defaultRowHeight="12.75" customHeight="1" x14ac:dyDescent="0.2"/>
  <cols>
    <col min="1" max="1" width="10.296875" style="12" bestFit="1" customWidth="1"/>
    <col min="2" max="2" width="8.59765625" style="12" customWidth="1"/>
    <col min="3" max="4" width="12.8984375" style="12" customWidth="1"/>
    <col min="5" max="5" width="13.8984375" style="12" customWidth="1"/>
    <col min="6" max="6" width="12.8984375" style="12" customWidth="1"/>
    <col min="7" max="256" width="8.8984375" style="12" customWidth="1"/>
    <col min="257" max="16384" width="8.8984375" style="19"/>
  </cols>
  <sheetData>
    <row r="1" spans="1:6" ht="15.6" customHeight="1" x14ac:dyDescent="0.2">
      <c r="A1" s="11"/>
      <c r="B1" s="11"/>
      <c r="C1" s="11"/>
      <c r="D1" s="11"/>
      <c r="E1" s="11"/>
      <c r="F1" s="11"/>
    </row>
    <row r="2" spans="1:6" ht="15.95" customHeight="1" x14ac:dyDescent="0.2">
      <c r="A2" s="13" t="s">
        <v>2</v>
      </c>
      <c r="B2" s="13" t="s">
        <v>3</v>
      </c>
      <c r="C2" s="14" t="s">
        <v>4</v>
      </c>
      <c r="D2" s="15" t="s">
        <v>5</v>
      </c>
      <c r="E2" s="16" t="s">
        <v>6</v>
      </c>
      <c r="F2" s="17" t="s">
        <v>7</v>
      </c>
    </row>
    <row r="3" spans="1:6" ht="15.95" customHeight="1" x14ac:dyDescent="0.2">
      <c r="A3" s="17" t="s">
        <v>1</v>
      </c>
      <c r="B3" s="14">
        <v>0</v>
      </c>
      <c r="C3" s="14">
        <v>0</v>
      </c>
      <c r="D3" s="14">
        <v>5</v>
      </c>
      <c r="E3" s="14">
        <v>5</v>
      </c>
      <c r="F3" s="14">
        <f>ROUND(C3/C$11*100,0)</f>
        <v>0</v>
      </c>
    </row>
    <row r="4" spans="1:6" ht="15.95" customHeight="1" x14ac:dyDescent="0.2">
      <c r="A4" s="17" t="s">
        <v>8</v>
      </c>
      <c r="B4" s="18">
        <v>20</v>
      </c>
      <c r="C4" s="18">
        <f>C3+B4</f>
        <v>20</v>
      </c>
      <c r="D4" s="18">
        <v>25</v>
      </c>
      <c r="E4" s="18">
        <v>20</v>
      </c>
      <c r="F4" s="14">
        <f t="shared" ref="F4:F11" si="0">ROUND(C4/C$11*100,0)</f>
        <v>10</v>
      </c>
    </row>
    <row r="5" spans="1:6" ht="15.95" customHeight="1" x14ac:dyDescent="0.2">
      <c r="A5" s="17" t="s">
        <v>9</v>
      </c>
      <c r="B5" s="18">
        <v>5</v>
      </c>
      <c r="C5" s="18">
        <f t="shared" ref="C5:C11" si="1">C4+B5</f>
        <v>25</v>
      </c>
      <c r="D5" s="18">
        <v>30</v>
      </c>
      <c r="E5" s="18">
        <v>25</v>
      </c>
      <c r="F5" s="14">
        <f>ROUND(C5/C$11*100,0)</f>
        <v>13</v>
      </c>
    </row>
    <row r="6" spans="1:6" ht="15.95" customHeight="1" x14ac:dyDescent="0.2">
      <c r="A6" s="17" t="s">
        <v>0</v>
      </c>
      <c r="B6" s="18">
        <v>30</v>
      </c>
      <c r="C6" s="18">
        <f>C5+B6</f>
        <v>55</v>
      </c>
      <c r="D6" s="18">
        <v>50</v>
      </c>
      <c r="E6" s="18">
        <v>45</v>
      </c>
      <c r="F6" s="14">
        <f t="shared" si="0"/>
        <v>28</v>
      </c>
    </row>
    <row r="7" spans="1:6" ht="15.95" customHeight="1" x14ac:dyDescent="0.2">
      <c r="A7" s="17" t="s">
        <v>10</v>
      </c>
      <c r="B7" s="18">
        <v>30</v>
      </c>
      <c r="C7" s="18">
        <f t="shared" si="1"/>
        <v>85</v>
      </c>
      <c r="D7" s="18">
        <v>90</v>
      </c>
      <c r="E7" s="18">
        <v>90</v>
      </c>
      <c r="F7" s="14">
        <f>ROUND(C7/C$11*100,0)</f>
        <v>44</v>
      </c>
    </row>
    <row r="8" spans="1:6" ht="15.95" customHeight="1" x14ac:dyDescent="0.2">
      <c r="A8" s="17" t="s">
        <v>11</v>
      </c>
      <c r="B8" s="18">
        <v>30</v>
      </c>
      <c r="C8" s="18">
        <f t="shared" si="1"/>
        <v>115</v>
      </c>
      <c r="D8" s="18">
        <v>120</v>
      </c>
      <c r="E8" s="18">
        <v>120</v>
      </c>
      <c r="F8" s="14">
        <f t="shared" si="0"/>
        <v>59</v>
      </c>
    </row>
    <row r="9" spans="1:6" ht="15.95" customHeight="1" x14ac:dyDescent="0.2">
      <c r="A9" s="17" t="s">
        <v>12</v>
      </c>
      <c r="B9" s="18">
        <v>30</v>
      </c>
      <c r="C9" s="18">
        <f t="shared" si="1"/>
        <v>145</v>
      </c>
      <c r="D9" s="18">
        <v>150</v>
      </c>
      <c r="E9" s="18">
        <v>145</v>
      </c>
      <c r="F9" s="14">
        <f t="shared" si="0"/>
        <v>74</v>
      </c>
    </row>
    <row r="10" spans="1:6" ht="15.95" customHeight="1" x14ac:dyDescent="0.2">
      <c r="A10" s="17" t="s">
        <v>14</v>
      </c>
      <c r="B10" s="18">
        <v>30</v>
      </c>
      <c r="C10" s="18">
        <f t="shared" si="1"/>
        <v>175</v>
      </c>
      <c r="D10" s="18">
        <v>200</v>
      </c>
      <c r="E10" s="18">
        <v>195</v>
      </c>
      <c r="F10" s="14">
        <f t="shared" si="0"/>
        <v>90</v>
      </c>
    </row>
    <row r="11" spans="1:6" ht="15.95" customHeight="1" x14ac:dyDescent="0.2">
      <c r="A11" s="17" t="s">
        <v>15</v>
      </c>
      <c r="B11" s="18">
        <v>20</v>
      </c>
      <c r="C11" s="18">
        <f t="shared" si="1"/>
        <v>195</v>
      </c>
      <c r="D11" s="18">
        <v>210</v>
      </c>
      <c r="E11" s="18">
        <v>210</v>
      </c>
      <c r="F11" s="14">
        <f t="shared" si="0"/>
        <v>100</v>
      </c>
    </row>
    <row r="12" spans="1:6" ht="15.95" customHeight="1" x14ac:dyDescent="0.2">
      <c r="A12" s="17"/>
      <c r="B12" s="18"/>
      <c r="C12" s="18"/>
      <c r="D12" s="18"/>
      <c r="E12" s="18"/>
      <c r="F12" s="18"/>
    </row>
    <row r="13" spans="1:6" ht="15.95" customHeight="1" x14ac:dyDescent="0.2">
      <c r="A13" s="17"/>
      <c r="B13" s="18"/>
      <c r="C13" s="18"/>
      <c r="D13" s="18"/>
      <c r="E13" s="18"/>
      <c r="F13" s="18"/>
    </row>
    <row r="14" spans="1:6" ht="15.95" customHeight="1" x14ac:dyDescent="0.2">
      <c r="A14" s="17"/>
      <c r="B14" s="18"/>
      <c r="C14" s="18"/>
      <c r="D14" s="18"/>
      <c r="E14" s="18"/>
      <c r="F14" s="18"/>
    </row>
    <row r="15" spans="1:6" ht="15.95" customHeight="1" x14ac:dyDescent="0.2">
      <c r="A15" s="17"/>
      <c r="B15" s="18"/>
      <c r="C15" s="18"/>
      <c r="D15" s="18"/>
      <c r="E15" s="18"/>
      <c r="F15" s="18"/>
    </row>
  </sheetData>
  <phoneticPr fontId="2" type="noConversion"/>
  <pageMargins left="0.75" right="0.75" top="1" bottom="1" header="0.5" footer="0.5"/>
  <pageSetup orientation="portrait" r:id="rId1"/>
  <headerFooter>
    <oddHeader>&amp;C&amp;"Times New Roman,Regular"&amp;12&amp;K000000Sheet1</oddHeader>
    <oddFooter>&amp;L&amp;"Helvetica,Regular"&amp;12&amp;K000000&amp;P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5"/>
  <sheetViews>
    <sheetView showGridLines="0" zoomScale="85" zoomScaleNormal="85" workbookViewId="0">
      <selection activeCell="D30" sqref="D30"/>
    </sheetView>
  </sheetViews>
  <sheetFormatPr defaultColWidth="8.8984375" defaultRowHeight="12.75" customHeight="1" x14ac:dyDescent="0.2"/>
  <cols>
    <col min="1" max="1" width="10.296875" style="12" bestFit="1" customWidth="1"/>
    <col min="2" max="2" width="8.59765625" style="12" customWidth="1"/>
    <col min="3" max="4" width="12.8984375" style="12" customWidth="1"/>
    <col min="5" max="5" width="13.8984375" style="12" customWidth="1"/>
    <col min="6" max="6" width="12.8984375" style="12" customWidth="1"/>
    <col min="7" max="256" width="8.8984375" style="12" customWidth="1"/>
    <col min="257" max="16384" width="8.8984375" style="19"/>
  </cols>
  <sheetData>
    <row r="1" spans="1:6" ht="15.6" customHeight="1" x14ac:dyDescent="0.2">
      <c r="A1" s="11"/>
      <c r="B1" s="11"/>
      <c r="C1" s="11"/>
      <c r="D1" s="11"/>
      <c r="E1" s="11"/>
      <c r="F1" s="11"/>
    </row>
    <row r="2" spans="1:6" ht="15.95" customHeight="1" x14ac:dyDescent="0.2">
      <c r="A2" s="13" t="s">
        <v>16</v>
      </c>
      <c r="B2" s="13" t="s">
        <v>17</v>
      </c>
      <c r="C2" s="14" t="s">
        <v>18</v>
      </c>
      <c r="D2" s="15" t="s">
        <v>19</v>
      </c>
      <c r="E2" s="16" t="s">
        <v>20</v>
      </c>
      <c r="F2" s="17" t="s">
        <v>21</v>
      </c>
    </row>
    <row r="3" spans="1:6" ht="15.95" customHeight="1" x14ac:dyDescent="0.2">
      <c r="A3" s="17" t="s">
        <v>22</v>
      </c>
      <c r="B3" s="14">
        <v>0</v>
      </c>
      <c r="C3" s="14">
        <v>0</v>
      </c>
      <c r="D3" s="14">
        <v>5</v>
      </c>
      <c r="E3" s="14">
        <v>5</v>
      </c>
      <c r="F3" s="14">
        <f>ROUND(C3/C$11*100,0)</f>
        <v>0</v>
      </c>
    </row>
    <row r="4" spans="1:6" ht="15.95" customHeight="1" x14ac:dyDescent="0.2">
      <c r="A4" s="17" t="s">
        <v>23</v>
      </c>
      <c r="B4" s="18">
        <v>20</v>
      </c>
      <c r="C4" s="18">
        <f>C3+B4</f>
        <v>20</v>
      </c>
      <c r="D4" s="18">
        <v>25</v>
      </c>
      <c r="E4" s="18">
        <v>30</v>
      </c>
      <c r="F4" s="14">
        <f t="shared" ref="F4:F11" si="0">ROUND(C4/C$11*100,0)</f>
        <v>10</v>
      </c>
    </row>
    <row r="5" spans="1:6" ht="15.95" customHeight="1" x14ac:dyDescent="0.2">
      <c r="A5" s="17" t="s">
        <v>9</v>
      </c>
      <c r="B5" s="18">
        <v>5</v>
      </c>
      <c r="C5" s="18">
        <f t="shared" ref="C5:C11" si="1">C4+B5</f>
        <v>25</v>
      </c>
      <c r="D5" s="18">
        <v>30</v>
      </c>
      <c r="E5" s="18">
        <v>35</v>
      </c>
      <c r="F5" s="14">
        <f>ROUND(C5/C$11*100,0)</f>
        <v>13</v>
      </c>
    </row>
    <row r="6" spans="1:6" ht="15.95" customHeight="1" x14ac:dyDescent="0.2">
      <c r="A6" s="17" t="s">
        <v>0</v>
      </c>
      <c r="B6" s="18">
        <v>30</v>
      </c>
      <c r="C6" s="18">
        <f>C5+B6</f>
        <v>55</v>
      </c>
      <c r="D6" s="18">
        <v>50</v>
      </c>
      <c r="E6" s="18">
        <v>65</v>
      </c>
      <c r="F6" s="14">
        <f t="shared" si="0"/>
        <v>28</v>
      </c>
    </row>
    <row r="7" spans="1:6" ht="15.95" customHeight="1" x14ac:dyDescent="0.2">
      <c r="A7" s="17" t="s">
        <v>10</v>
      </c>
      <c r="B7" s="18">
        <v>30</v>
      </c>
      <c r="C7" s="18">
        <f t="shared" si="1"/>
        <v>85</v>
      </c>
      <c r="D7" s="18">
        <v>90</v>
      </c>
      <c r="E7" s="18">
        <v>100</v>
      </c>
      <c r="F7" s="14">
        <f>ROUND(C7/C$11*100,0)</f>
        <v>44</v>
      </c>
    </row>
    <row r="8" spans="1:6" ht="15.95" customHeight="1" x14ac:dyDescent="0.2">
      <c r="A8" s="17" t="s">
        <v>11</v>
      </c>
      <c r="B8" s="18">
        <v>30</v>
      </c>
      <c r="C8" s="18">
        <f t="shared" si="1"/>
        <v>115</v>
      </c>
      <c r="D8" s="18">
        <v>120</v>
      </c>
      <c r="E8" s="18">
        <v>120</v>
      </c>
      <c r="F8" s="14">
        <f t="shared" si="0"/>
        <v>59</v>
      </c>
    </row>
    <row r="9" spans="1:6" ht="15.95" customHeight="1" x14ac:dyDescent="0.2">
      <c r="A9" s="17" t="s">
        <v>12</v>
      </c>
      <c r="B9" s="18">
        <v>30</v>
      </c>
      <c r="C9" s="18">
        <f t="shared" si="1"/>
        <v>145</v>
      </c>
      <c r="D9" s="18">
        <v>150</v>
      </c>
      <c r="E9" s="18">
        <v>150</v>
      </c>
      <c r="F9" s="14">
        <f t="shared" si="0"/>
        <v>74</v>
      </c>
    </row>
    <row r="10" spans="1:6" ht="15.95" customHeight="1" x14ac:dyDescent="0.2">
      <c r="A10" s="17" t="s">
        <v>14</v>
      </c>
      <c r="B10" s="18">
        <v>30</v>
      </c>
      <c r="C10" s="18">
        <f t="shared" si="1"/>
        <v>175</v>
      </c>
      <c r="D10" s="18">
        <v>200</v>
      </c>
      <c r="E10" s="18">
        <v>195</v>
      </c>
      <c r="F10" s="14">
        <f t="shared" si="0"/>
        <v>90</v>
      </c>
    </row>
    <row r="11" spans="1:6" ht="15.95" customHeight="1" x14ac:dyDescent="0.2">
      <c r="A11" s="17" t="s">
        <v>15</v>
      </c>
      <c r="B11" s="18">
        <v>20</v>
      </c>
      <c r="C11" s="18">
        <f t="shared" si="1"/>
        <v>195</v>
      </c>
      <c r="D11" s="18">
        <v>210</v>
      </c>
      <c r="E11" s="18">
        <v>210</v>
      </c>
      <c r="F11" s="14">
        <f t="shared" si="0"/>
        <v>100</v>
      </c>
    </row>
    <row r="12" spans="1:6" ht="15.95" customHeight="1" x14ac:dyDescent="0.2">
      <c r="A12" s="17"/>
      <c r="B12" s="18"/>
      <c r="C12" s="18"/>
      <c r="D12" s="18"/>
      <c r="E12" s="18"/>
      <c r="F12" s="18"/>
    </row>
    <row r="13" spans="1:6" ht="15.95" customHeight="1" x14ac:dyDescent="0.2">
      <c r="A13" s="17"/>
      <c r="B13" s="18"/>
      <c r="C13" s="18"/>
      <c r="D13" s="18"/>
      <c r="E13" s="18"/>
      <c r="F13" s="18"/>
    </row>
    <row r="14" spans="1:6" ht="15.95" customHeight="1" x14ac:dyDescent="0.2">
      <c r="A14" s="17"/>
      <c r="B14" s="18"/>
      <c r="C14" s="18"/>
      <c r="D14" s="18"/>
      <c r="E14" s="18"/>
      <c r="F14" s="18"/>
    </row>
    <row r="15" spans="1:6" ht="15.95" customHeight="1" x14ac:dyDescent="0.2">
      <c r="A15" s="17"/>
      <c r="B15" s="18"/>
      <c r="C15" s="18"/>
      <c r="D15" s="18"/>
      <c r="E15" s="18"/>
      <c r="F15" s="18"/>
    </row>
  </sheetData>
  <phoneticPr fontId="2" type="noConversion"/>
  <pageMargins left="0.75" right="0.75" top="1" bottom="1" header="0.5" footer="0.5"/>
  <pageSetup orientation="portrait" r:id="rId1"/>
  <headerFooter>
    <oddHeader>&amp;C&amp;"Times New Roman,Regular"&amp;12&amp;K000000Sheet1</oddHeader>
    <oddFooter>&amp;L&amp;"Helvetica,Regular"&amp;12&amp;K000000&amp;P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汇总</vt:lpstr>
      <vt:lpstr>0915</vt:lpstr>
      <vt:lpstr>0916</vt:lpstr>
      <vt:lpstr>0917</vt:lpstr>
      <vt:lpstr>0918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WOODY</dc:creator>
  <cp:lastModifiedBy>WOODY</cp:lastModifiedBy>
  <dcterms:created xsi:type="dcterms:W3CDTF">2014-09-13T00:38:22Z</dcterms:created>
  <dcterms:modified xsi:type="dcterms:W3CDTF">2014-09-19T02:47:31Z</dcterms:modified>
</cp:coreProperties>
</file>