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5920" yWindow="0" windowWidth="25600" windowHeight="183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I15" i="1"/>
  <c r="I12" i="1"/>
  <c r="I7" i="1"/>
  <c r="I18" i="1"/>
  <c r="G18" i="1"/>
  <c r="D18" i="1"/>
  <c r="E18" i="1"/>
  <c r="F18" i="1"/>
  <c r="F13" i="1"/>
  <c r="F14" i="1"/>
  <c r="F15" i="1"/>
  <c r="H15" i="1"/>
  <c r="F8" i="1"/>
  <c r="F9" i="1"/>
  <c r="F10" i="1"/>
  <c r="F11" i="1"/>
  <c r="F12" i="1"/>
  <c r="H12" i="1"/>
  <c r="F5" i="1"/>
  <c r="F6" i="1"/>
  <c r="F7" i="1"/>
  <c r="H7" i="1"/>
  <c r="F3" i="1"/>
  <c r="F4" i="1"/>
  <c r="H4" i="1"/>
  <c r="I4" i="1"/>
  <c r="G5" i="1"/>
  <c r="G6" i="1"/>
  <c r="G7" i="1"/>
  <c r="G9" i="1"/>
  <c r="G10" i="1"/>
  <c r="G11" i="1"/>
  <c r="G12" i="1"/>
  <c r="G13" i="1"/>
  <c r="G14" i="1"/>
  <c r="G15" i="1"/>
  <c r="G4" i="1"/>
  <c r="G8" i="1"/>
  <c r="G3" i="1"/>
</calcChain>
</file>

<file path=xl/sharedStrings.xml><?xml version="1.0" encoding="utf-8"?>
<sst xmlns="http://schemas.openxmlformats.org/spreadsheetml/2006/main" count="41" uniqueCount="38">
  <si>
    <t>房间</t>
    <phoneticPr fontId="2" type="noConversion"/>
  </si>
  <si>
    <t>楼层</t>
    <phoneticPr fontId="2" type="noConversion"/>
  </si>
  <si>
    <t>83度广角</t>
    <phoneticPr fontId="2" type="noConversion"/>
  </si>
  <si>
    <t>106度广角</t>
    <phoneticPr fontId="2" type="noConversion"/>
  </si>
  <si>
    <t>小计</t>
    <phoneticPr fontId="2" type="noConversion"/>
  </si>
  <si>
    <t>房间位置</t>
    <phoneticPr fontId="2" type="noConversion"/>
  </si>
  <si>
    <t>创客咖啡</t>
    <phoneticPr fontId="2" type="noConversion"/>
  </si>
  <si>
    <t>西北</t>
    <phoneticPr fontId="2" type="noConversion"/>
  </si>
  <si>
    <t>自行车工坊</t>
    <phoneticPr fontId="2" type="noConversion"/>
  </si>
  <si>
    <t>西南</t>
    <phoneticPr fontId="2" type="noConversion"/>
  </si>
  <si>
    <t>学生创新社团B445</t>
    <phoneticPr fontId="2" type="noConversion"/>
  </si>
  <si>
    <t>东北</t>
    <phoneticPr fontId="2" type="noConversion"/>
  </si>
  <si>
    <t>学生创新社团B439</t>
    <phoneticPr fontId="2" type="noConversion"/>
  </si>
  <si>
    <t>学生创新社团B436</t>
    <phoneticPr fontId="2" type="noConversion"/>
  </si>
  <si>
    <t>跨学科创新实验室1</t>
    <phoneticPr fontId="2" type="noConversion"/>
  </si>
  <si>
    <t>北</t>
    <phoneticPr fontId="2" type="noConversion"/>
  </si>
  <si>
    <t>价格小计</t>
    <phoneticPr fontId="2" type="noConversion"/>
  </si>
  <si>
    <t>楼层小计</t>
    <phoneticPr fontId="2" type="noConversion"/>
  </si>
  <si>
    <t>楼层价格小计</t>
    <phoneticPr fontId="2" type="noConversion"/>
  </si>
  <si>
    <t>摄像头型号</t>
    <phoneticPr fontId="2" type="noConversion"/>
  </si>
  <si>
    <t>大华摄像机DH-IPC-HDBW4426R-AS</t>
  </si>
  <si>
    <t>单价</t>
    <phoneticPr fontId="2" type="noConversion"/>
  </si>
  <si>
    <t>链接</t>
    <phoneticPr fontId="2" type="noConversion"/>
  </si>
  <si>
    <t>http://item.jd.com/1696195003.html</t>
  </si>
  <si>
    <t>跨学科创新实验室2</t>
  </si>
  <si>
    <t>跨学科创新实验室3</t>
  </si>
  <si>
    <t>东北</t>
    <phoneticPr fontId="2" type="noConversion"/>
  </si>
  <si>
    <t>西南</t>
    <phoneticPr fontId="2" type="noConversion"/>
  </si>
  <si>
    <t>东南</t>
    <phoneticPr fontId="2" type="noConversion"/>
  </si>
  <si>
    <t>创新设计实验室1</t>
    <phoneticPr fontId="2" type="noConversion"/>
  </si>
  <si>
    <t>创新设计实验室2</t>
  </si>
  <si>
    <t>学生三创基地</t>
    <phoneticPr fontId="2" type="noConversion"/>
  </si>
  <si>
    <t>西</t>
    <phoneticPr fontId="2" type="noConversion"/>
  </si>
  <si>
    <t>综合办公空间</t>
    <phoneticPr fontId="2" type="noConversion"/>
  </si>
  <si>
    <t>北</t>
    <phoneticPr fontId="2" type="noConversion"/>
  </si>
  <si>
    <t>VIP咖啡茶饮</t>
    <phoneticPr fontId="2" type="noConversion"/>
  </si>
  <si>
    <t>东北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</si>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</sst>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¥&quot;\ * #,##0.00_-;\-&quot;¥&quot;\ * #,##0.00_-;_-&quot;¥&quot;\ * &quot;-&quot;??_-;_-@_-"/>
  </numFmts>
  <fonts count="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16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货币" xfId="1" builtinId="4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6" sqref="H6:H34"/>
    </sheetView>
  </sheetViews>
  <sheetFormatPr baseColWidth="10" defaultRowHeight="15" x14ac:dyDescent="0"/>
  <cols>
    <col min="2" max="2" width="17.5" bestFit="1" customWidth="1"/>
    <col min="7" max="7" width="14.5" style="1" bestFit="1" customWidth="1"/>
    <col min="9" max="9" width="17.5" bestFit="1" customWidth="1"/>
  </cols>
  <sheetData>
    <row r="1" spans="1:9">
      <c r="A1" t="s">
        <v>19</v>
      </c>
      <c r="B1" t="s">
        <v>20</v>
      </c>
      <c r="E1" t="s">
        <v>21</v>
      </c>
      <c r="F1" s="1">
        <v>549</v>
      </c>
      <c r="G1" s="1" t="s">
        <v>22</v>
      </c>
      <c r="H1" t="s">
        <v>23</v>
      </c>
    </row>
    <row r="2" spans="1:9">
      <c r="A2" t="s">
        <v>1</v>
      </c>
      <c r="B2" t="s">
        <v>0</v>
      </c>
      <c r="C2" t="s">
        <v>5</v>
      </c>
      <c r="D2" t="s">
        <v>2</v>
      </c>
      <c r="E2" t="s">
        <v>3</v>
      </c>
      <c r="F2" t="s">
        <v>4</v>
      </c>
      <c r="G2" s="1" t="s">
        <v>16</v>
      </c>
      <c r="H2" t="s">
        <v>17</v>
      </c>
      <c r="I2" t="s">
        <v>18</v>
      </c>
    </row>
    <row r="3" spans="1:9">
      <c r="A3">
        <v>1</v>
      </c>
      <c r="B3" t="s">
        <v>6</v>
      </c>
      <c r="C3" t="s">
        <v>7</v>
      </c>
      <c r="D3">
        <v>6</v>
      </c>
      <c r="E3">
        <v>1</v>
      </c>
      <c r="F3">
        <f>D3+E3</f>
        <v>7</v>
      </c>
      <c r="G3" s="1">
        <f>F$1*F3</f>
        <v>3843</v>
      </c>
    </row>
    <row r="4" spans="1:9">
      <c r="A4">
        <v>1</v>
      </c>
      <c r="B4" t="s">
        <v>8</v>
      </c>
      <c r="C4" t="s">
        <v>9</v>
      </c>
      <c r="D4">
        <v>6</v>
      </c>
      <c r="E4">
        <v>0</v>
      </c>
      <c r="F4">
        <f t="shared" ref="F4:F15" si="0">D4+E4</f>
        <v>6</v>
      </c>
      <c r="G4" s="1">
        <f>F$1*F4</f>
        <v>3294</v>
      </c>
      <c r="H4">
        <f>SUM(F3:F4)</f>
        <v>13</v>
      </c>
      <c r="I4" s="2">
        <f>F$1*H4</f>
        <v>7137</v>
      </c>
    </row>
    <row r="5" spans="1:9">
      <c r="A5">
        <v>4</v>
      </c>
      <c r="B5" t="s">
        <v>10</v>
      </c>
      <c r="C5" t="s">
        <v>11</v>
      </c>
      <c r="D5">
        <v>2</v>
      </c>
      <c r="E5">
        <v>0</v>
      </c>
      <c r="F5">
        <f t="shared" si="0"/>
        <v>2</v>
      </c>
      <c r="G5" s="1">
        <f>F$1*F5</f>
        <v>1098</v>
      </c>
    </row>
    <row r="6" spans="1:9">
      <c r="A6">
        <v>4</v>
      </c>
      <c r="B6" t="s">
        <v>12</v>
      </c>
      <c r="C6" t="s">
        <v>11</v>
      </c>
      <c r="D6">
        <v>2</v>
      </c>
      <c r="E6">
        <v>0</v>
      </c>
      <c r="F6">
        <f t="shared" si="0"/>
        <v>2</v>
      </c>
      <c r="G6" s="1">
        <f>F$1*F6</f>
        <v>1098</v>
      </c>
    </row>
    <row r="7" spans="1:9">
      <c r="A7">
        <v>4</v>
      </c>
      <c r="B7" t="s">
        <v>13</v>
      </c>
      <c r="C7" t="s">
        <v>11</v>
      </c>
      <c r="D7">
        <v>2</v>
      </c>
      <c r="E7">
        <v>0</v>
      </c>
      <c r="F7">
        <f t="shared" si="0"/>
        <v>2</v>
      </c>
      <c r="G7" s="1">
        <f>F$1*F7</f>
        <v>1098</v>
      </c>
      <c r="H7">
        <f>SUM(F5:F7)</f>
        <v>6</v>
      </c>
      <c r="I7" s="2">
        <f>F$1*H7</f>
        <v>3294</v>
      </c>
    </row>
    <row r="8" spans="1:9">
      <c r="A8">
        <v>5</v>
      </c>
      <c r="B8" t="s">
        <v>14</v>
      </c>
      <c r="C8" t="s">
        <v>15</v>
      </c>
      <c r="D8">
        <v>2</v>
      </c>
      <c r="E8">
        <v>1</v>
      </c>
      <c r="F8">
        <f t="shared" si="0"/>
        <v>3</v>
      </c>
      <c r="G8" s="1">
        <f>F$1*F8</f>
        <v>1647</v>
      </c>
    </row>
    <row r="9" spans="1:9">
      <c r="A9">
        <v>5</v>
      </c>
      <c r="B9" t="s">
        <v>24</v>
      </c>
      <c r="C9" t="s">
        <v>15</v>
      </c>
      <c r="D9">
        <v>1</v>
      </c>
      <c r="E9">
        <v>0</v>
      </c>
      <c r="F9">
        <f t="shared" si="0"/>
        <v>1</v>
      </c>
      <c r="G9" s="1">
        <f>F$1*F9</f>
        <v>549</v>
      </c>
    </row>
    <row r="10" spans="1:9">
      <c r="A10">
        <v>5</v>
      </c>
      <c r="B10" t="s">
        <v>25</v>
      </c>
      <c r="C10" t="s">
        <v>26</v>
      </c>
      <c r="D10">
        <v>2</v>
      </c>
      <c r="E10">
        <v>1</v>
      </c>
      <c r="F10">
        <f t="shared" si="0"/>
        <v>3</v>
      </c>
      <c r="G10" s="1">
        <f>F$1*F10</f>
        <v>1647</v>
      </c>
    </row>
    <row r="11" spans="1:9">
      <c r="A11">
        <v>5</v>
      </c>
      <c r="B11" t="s">
        <v>29</v>
      </c>
      <c r="C11" t="s">
        <v>27</v>
      </c>
      <c r="D11">
        <v>4</v>
      </c>
      <c r="E11">
        <v>0</v>
      </c>
      <c r="F11">
        <f t="shared" si="0"/>
        <v>4</v>
      </c>
      <c r="G11" s="1">
        <f>F$1*F11</f>
        <v>2196</v>
      </c>
    </row>
    <row r="12" spans="1:9">
      <c r="A12">
        <v>5</v>
      </c>
      <c r="B12" t="s">
        <v>30</v>
      </c>
      <c r="C12" t="s">
        <v>28</v>
      </c>
      <c r="D12">
        <v>4</v>
      </c>
      <c r="E12">
        <v>0</v>
      </c>
      <c r="F12">
        <f t="shared" si="0"/>
        <v>4</v>
      </c>
      <c r="G12" s="1">
        <f>F$1*F12</f>
        <v>2196</v>
      </c>
      <c r="H12">
        <f>SUM(F8:F12)</f>
        <v>15</v>
      </c>
      <c r="I12" s="2">
        <f>F$1*H12</f>
        <v>8235</v>
      </c>
    </row>
    <row r="13" spans="1:9">
      <c r="A13">
        <v>6</v>
      </c>
      <c r="B13" t="s">
        <v>31</v>
      </c>
      <c r="C13" t="s">
        <v>32</v>
      </c>
      <c r="D13">
        <v>6</v>
      </c>
      <c r="E13">
        <v>3</v>
      </c>
      <c r="F13">
        <f t="shared" si="0"/>
        <v>9</v>
      </c>
      <c r="G13" s="1">
        <f>F$1*F13</f>
        <v>4941</v>
      </c>
    </row>
    <row r="14" spans="1:9">
      <c r="A14">
        <v>6</v>
      </c>
      <c r="B14" t="s">
        <v>33</v>
      </c>
      <c r="C14" t="s">
        <v>34</v>
      </c>
      <c r="D14">
        <v>4</v>
      </c>
      <c r="E14">
        <v>1</v>
      </c>
      <c r="F14">
        <f t="shared" si="0"/>
        <v>5</v>
      </c>
      <c r="G14" s="1">
        <f>F$1*F14</f>
        <v>2745</v>
      </c>
    </row>
    <row r="15" spans="1:9">
      <c r="A15">
        <v>6</v>
      </c>
      <c r="B15" t="s">
        <v>35</v>
      </c>
      <c r="C15" t="s">
        <v>36</v>
      </c>
      <c r="D15">
        <v>2</v>
      </c>
      <c r="E15">
        <v>0</v>
      </c>
      <c r="F15">
        <f t="shared" si="0"/>
        <v>2</v>
      </c>
      <c r="G15" s="1">
        <f>F$1*F15</f>
        <v>1098</v>
      </c>
      <c r="H15">
        <f>SUM(F13:F15)</f>
        <v>16</v>
      </c>
      <c r="I15" s="2">
        <f>F$1*H15</f>
        <v>8784</v>
      </c>
    </row>
    <row r="17" spans="4:9">
      <c r="F17" t="s">
        <v>37</v>
      </c>
    </row>
    <row r="18" spans="4:9">
      <c r="D18">
        <f t="shared" ref="D18:E18" si="1">SUM(D3:D15)</f>
        <v>43</v>
      </c>
      <c r="E18">
        <f t="shared" si="1"/>
        <v>7</v>
      </c>
      <c r="F18">
        <f>SUM(F3:F15)</f>
        <v>50</v>
      </c>
      <c r="G18" s="1">
        <f>SUM(G3:G15)</f>
        <v>27450</v>
      </c>
      <c r="H18">
        <f>SUM(H15,H12,H7,H4)</f>
        <v>50</v>
      </c>
      <c r="I18" s="2">
        <f>SUM(I15,I12,I7,I4)</f>
        <v>27450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媒体工作室 i.Center</dc:creator>
  <cp:lastModifiedBy>媒体工作室 i.Center</cp:lastModifiedBy>
  <dcterms:created xsi:type="dcterms:W3CDTF">2015-10-29T09:50:55Z</dcterms:created>
  <dcterms:modified xsi:type="dcterms:W3CDTF">2015-10-29T10:00:01Z</dcterms:modified>
</cp:coreProperties>
</file>