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iCenterStudio/Documents/Git Projects/workzone/训练中心创客交叉融合空间建设/admin/创客空间配套设施建设项目/"/>
    </mc:Choice>
  </mc:AlternateContent>
  <bookViews>
    <workbookView xWindow="16020" yWindow="2400" windowWidth="26960" windowHeight="15380" tabRatio="500" activeTab="6"/>
  </bookViews>
  <sheets>
    <sheet name="1.创意设计" sheetId="1" r:id="rId1"/>
    <sheet name="2.创意实现" sheetId="3" r:id="rId2"/>
    <sheet name="3.智能沙盘" sheetId="4" r:id="rId3"/>
    <sheet name="4.新闻中心" sheetId="5" r:id="rId4"/>
    <sheet name="5.智能知识库" sheetId="6" r:id="rId5"/>
    <sheet name="6.智能楼宇" sheetId="7" r:id="rId6"/>
    <sheet name="7.空气质量" sheetId="8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8" l="1"/>
  <c r="G4" i="8"/>
  <c r="G5" i="8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3" i="6"/>
  <c r="G4" i="6"/>
  <c r="G5" i="6"/>
  <c r="G6" i="6"/>
  <c r="G5" i="5"/>
  <c r="G3" i="5"/>
  <c r="G4" i="5"/>
  <c r="G6" i="5"/>
  <c r="G7" i="5"/>
  <c r="G8" i="5"/>
  <c r="G9" i="5"/>
  <c r="G10" i="5"/>
  <c r="G6" i="4"/>
  <c r="G10" i="4"/>
  <c r="G4" i="4"/>
  <c r="G5" i="4"/>
  <c r="G7" i="4"/>
  <c r="G8" i="4"/>
  <c r="G9" i="4"/>
  <c r="G3" i="4"/>
  <c r="H6" i="1"/>
  <c r="H7" i="1"/>
  <c r="H8" i="1"/>
  <c r="H5" i="1"/>
</calcChain>
</file>

<file path=xl/sharedStrings.xml><?xml version="1.0" encoding="utf-8"?>
<sst xmlns="http://schemas.openxmlformats.org/spreadsheetml/2006/main" count="207" uniqueCount="121">
  <si>
    <t>序号</t>
  </si>
  <si>
    <t>设备名称</t>
  </si>
  <si>
    <t>主要规格</t>
  </si>
  <si>
    <t>厂牌</t>
  </si>
  <si>
    <t>单价</t>
  </si>
  <si>
    <t>数量</t>
  </si>
  <si>
    <t>金额</t>
  </si>
  <si>
    <t>图形计算工作站</t>
  </si>
  <si>
    <t>Z820，Xeon E5-2643 v3，32GB，内存1TB)</t>
  </si>
  <si>
    <t>HP</t>
  </si>
  <si>
    <t>Mac Pro图形工作站</t>
  </si>
  <si>
    <t>平板显示器</t>
  </si>
  <si>
    <t>Wacom绘图板</t>
  </si>
  <si>
    <t>325.12*203.2mm（12.8*8.0英寸），电磁共振感应方式，200线/毫米（5080lpi）</t>
    <phoneticPr fontId="1" type="noConversion"/>
  </si>
  <si>
    <t>和冠</t>
    <rPh sb="0" eb="1">
      <t>he guan</t>
    </rPh>
    <phoneticPr fontId="1" type="noConversion"/>
  </si>
  <si>
    <t>Apple</t>
    <phoneticPr fontId="1" type="noConversion"/>
  </si>
  <si>
    <t>BDM3275UP，32英寸，4K（3840 × 2160）分辨率</t>
    <rPh sb="30" eb="31">
      <t>fen bian lü</t>
    </rPh>
    <phoneticPr fontId="1" type="noConversion"/>
  </si>
  <si>
    <t>五楼创新教室设备清单</t>
    <phoneticPr fontId="1" type="noConversion"/>
  </si>
  <si>
    <t>木工专用台锯系统</t>
  </si>
  <si>
    <t>精密红外定位角度切割锯</t>
  </si>
  <si>
    <t>精密切割圆锯配套</t>
  </si>
  <si>
    <t>CTW-250G线切割机床</t>
  </si>
  <si>
    <t>开天激光</t>
  </si>
  <si>
    <t>光纤切割机床</t>
  </si>
  <si>
    <t>铜铝不锈钢加工</t>
  </si>
  <si>
    <t>光纤打标机床</t>
  </si>
  <si>
    <t>全材质精加工</t>
  </si>
  <si>
    <t>CO2切割机床(加工亚克力）</t>
  </si>
  <si>
    <t>大幅面亚克力加工</t>
  </si>
  <si>
    <t>CO2打标机床(加工亚克力）</t>
  </si>
  <si>
    <t>全材质表面打标</t>
  </si>
  <si>
    <t>组合式多功能工作台</t>
  </si>
  <si>
    <t>木工加工</t>
  </si>
  <si>
    <t>定制</t>
  </si>
  <si>
    <t>万用多功能工作台</t>
  </si>
  <si>
    <t>Facetool</t>
  </si>
  <si>
    <t>木工设备整套吸尘系统</t>
  </si>
  <si>
    <t>亚克力材料架</t>
  </si>
  <si>
    <t>木材放置架</t>
  </si>
  <si>
    <t>半成品材料中转架</t>
  </si>
  <si>
    <t>装配桌（带工具架）</t>
  </si>
  <si>
    <t>电源桌</t>
  </si>
  <si>
    <t>工具组合包</t>
  </si>
  <si>
    <t>量具组合包</t>
  </si>
  <si>
    <t>静音空气压缩机</t>
  </si>
  <si>
    <t>总计</t>
  </si>
  <si>
    <t>沙盘组装桌</t>
    <rPh sb="0" eb="1">
      <t>sha pan</t>
    </rPh>
    <rPh sb="2" eb="3">
      <t>zu zhuang</t>
    </rPh>
    <rPh sb="4" eb="5">
      <t>zhuo</t>
    </rPh>
    <phoneticPr fontId="1" type="noConversion"/>
  </si>
  <si>
    <t>宽3米，长5米</t>
    <rPh sb="0" eb="1">
      <t>kuan</t>
    </rPh>
    <rPh sb="2" eb="3">
      <t>mi</t>
    </rPh>
    <rPh sb="4" eb="5">
      <t>chang</t>
    </rPh>
    <rPh sb="6" eb="7">
      <t>mi</t>
    </rPh>
    <phoneticPr fontId="1" type="noConversion"/>
  </si>
  <si>
    <t>Makeblock</t>
    <phoneticPr fontId="1" type="noConversion"/>
  </si>
  <si>
    <t>Dobot</t>
    <phoneticPr fontId="1" type="noConversion"/>
  </si>
  <si>
    <t>工业级铝合金机电搭建套件</t>
    <rPh sb="3" eb="4">
      <t>lü he jin</t>
    </rPh>
    <rPh sb="6" eb="7">
      <t>ji dian</t>
    </rPh>
    <rPh sb="8" eb="9">
      <t>da jian</t>
    </rPh>
    <phoneticPr fontId="1" type="noConversion"/>
  </si>
  <si>
    <t>结构件、连接件、传动部件、电子模块、等</t>
    <rPh sb="0" eb="1">
      <t>jie gou jian</t>
    </rPh>
    <rPh sb="4" eb="5">
      <t>lian jie jian</t>
    </rPh>
    <rPh sb="8" eb="9">
      <t>chuan dong bu jian</t>
    </rPh>
    <rPh sb="13" eb="14">
      <t>dian zi mo kuai</t>
    </rPh>
    <rPh sb="18" eb="19">
      <t>deng</t>
    </rPh>
    <phoneticPr fontId="1" type="noConversion"/>
  </si>
  <si>
    <t>精度0.2mm，负载0.5千克，三自由度</t>
    <rPh sb="0" eb="1">
      <t>jing du</t>
    </rPh>
    <rPh sb="8" eb="9">
      <t>fu zai</t>
    </rPh>
    <rPh sb="13" eb="14">
      <t>qian ke</t>
    </rPh>
    <rPh sb="16" eb="17">
      <t>san zi you du</t>
    </rPh>
    <phoneticPr fontId="1" type="noConversion"/>
  </si>
  <si>
    <t>气动夹具、激光头、挤出头</t>
    <rPh sb="0" eb="1">
      <t>qi dong</t>
    </rPh>
    <rPh sb="2" eb="3">
      <t>jia ju</t>
    </rPh>
    <rPh sb="5" eb="6">
      <t>ji guagn tou</t>
    </rPh>
    <phoneticPr fontId="1" type="noConversion"/>
  </si>
  <si>
    <t>定制</t>
    <rPh sb="0" eb="1">
      <t>ding zhi</t>
    </rPh>
    <phoneticPr fontId="1" type="noConversion"/>
  </si>
  <si>
    <t>加工、物料运输、仓储模块</t>
    <rPh sb="0" eb="1">
      <t>jia gong</t>
    </rPh>
    <rPh sb="3" eb="4">
      <t>wu liao shu song</t>
    </rPh>
    <rPh sb="5" eb="6">
      <t>yun shu</t>
    </rPh>
    <rPh sb="8" eb="9">
      <t>cang chu</t>
    </rPh>
    <rPh sb="10" eb="11">
      <t>mo kuai</t>
    </rPh>
    <phoneticPr fontId="1" type="noConversion"/>
  </si>
  <si>
    <t>东方教具</t>
    <rPh sb="0" eb="1">
      <t>dong fang jiao ju</t>
    </rPh>
    <phoneticPr fontId="1" type="noConversion"/>
  </si>
  <si>
    <t>工业系统套件</t>
    <phoneticPr fontId="1" type="noConversion"/>
  </si>
  <si>
    <t>相关执行机构</t>
    <phoneticPr fontId="1" type="noConversion"/>
  </si>
  <si>
    <t>工业级桌面机器手臂</t>
    <phoneticPr fontId="1" type="noConversion"/>
  </si>
  <si>
    <t>地下二智能工厂沙盘系统设备清单</t>
    <rPh sb="0" eb="1">
      <t>di xia er</t>
    </rPh>
    <rPh sb="3" eb="4">
      <t>zhi neng</t>
    </rPh>
    <rPh sb="5" eb="6">
      <t>gong chang</t>
    </rPh>
    <rPh sb="9" eb="10">
      <t>xi tong</t>
    </rPh>
    <phoneticPr fontId="1" type="noConversion"/>
  </si>
  <si>
    <t>4K平面显示系统</t>
    <phoneticPr fontId="1" type="noConversion"/>
  </si>
  <si>
    <t>Mac Pro视频剪辑工作站</t>
    <phoneticPr fontId="1" type="noConversion"/>
  </si>
  <si>
    <t>高保真音频系统</t>
    <phoneticPr fontId="1" type="noConversion"/>
  </si>
  <si>
    <t>可变背景装置</t>
    <phoneticPr fontId="1" type="noConversion"/>
  </si>
  <si>
    <t>隔音录制间整体装潢</t>
    <phoneticPr fontId="1" type="noConversion"/>
  </si>
  <si>
    <t>Inspire 1 Pro拍摄平台</t>
    <phoneticPr fontId="1" type="noConversion"/>
  </si>
  <si>
    <t>85英寸，超高清4K（3840x2160），4核CPU+4核GPU</t>
    <rPh sb="2" eb="3">
      <t>ying cun</t>
    </rPh>
    <phoneticPr fontId="1" type="noConversion"/>
  </si>
  <si>
    <t>Philips</t>
    <phoneticPr fontId="1" type="noConversion"/>
  </si>
  <si>
    <t>十二核 2.7GHz处理器，64GB+B4:H81TB固态硬盘，双AMD FirePro D700图形处理器，各6GB显存</t>
    <phoneticPr fontId="1" type="noConversion"/>
  </si>
  <si>
    <t>八核 3.0GHz处理器，64GB，512GB固态硬盘，双AMD FirePro D700图形处理器，各6GB显存</t>
    <rPh sb="0" eb="1">
      <t>ba</t>
    </rPh>
    <rPh sb="9" eb="10">
      <t>chu li qi</t>
    </rPh>
    <rPh sb="23" eb="24">
      <t>gu tai</t>
    </rPh>
    <rPh sb="25" eb="26">
      <t>ying pan</t>
    </rPh>
    <rPh sb="55" eb="56">
      <t>xian cun</t>
    </rPh>
    <phoneticPr fontId="1" type="noConversion"/>
  </si>
  <si>
    <t>Philips</t>
    <phoneticPr fontId="1" type="noConversion"/>
  </si>
  <si>
    <t>平板显示器</t>
    <rPh sb="0" eb="1">
      <t>ping ban xian shi qi</t>
    </rPh>
    <phoneticPr fontId="1" type="noConversion"/>
  </si>
  <si>
    <t>BDM3275UP，32英寸，4K（3840 × 2160）</t>
    <phoneticPr fontId="1" type="noConversion"/>
  </si>
  <si>
    <t>Philips</t>
    <phoneticPr fontId="1" type="noConversion"/>
  </si>
  <si>
    <t>7.1声道，支持Airplay，声场定位</t>
    <rPh sb="3" eb="4">
      <t>sheng dao</t>
    </rPh>
    <rPh sb="6" eb="7">
      <t>zhi chi</t>
    </rPh>
    <rPh sb="16" eb="17">
      <t>sheng chang ding wei</t>
    </rPh>
    <phoneticPr fontId="1" type="noConversion"/>
  </si>
  <si>
    <t>多种背景板互换</t>
    <rPh sb="0" eb="1">
      <t>duo zhong bei jing</t>
    </rPh>
    <rPh sb="4" eb="5">
      <t>ban</t>
    </rPh>
    <rPh sb="5" eb="6">
      <t>hu huan</t>
    </rPh>
    <phoneticPr fontId="1" type="noConversion"/>
  </si>
  <si>
    <t>吸音材料、避光材料</t>
    <rPh sb="0" eb="1">
      <t>xi yin cai liao</t>
    </rPh>
    <rPh sb="5" eb="6">
      <t>bi guang</t>
    </rPh>
    <rPh sb="7" eb="8">
      <t>cai liao</t>
    </rPh>
    <phoneticPr fontId="1" type="noConversion"/>
  </si>
  <si>
    <t>DJI</t>
    <phoneticPr fontId="1" type="noConversion"/>
  </si>
  <si>
    <t>4K画质的Zenmuse X5系统，图传控制5km</t>
    <rPh sb="2" eb="3">
      <t>hua zhi</t>
    </rPh>
    <rPh sb="4" eb="5">
      <t>de</t>
    </rPh>
    <rPh sb="15" eb="16">
      <t>xi tong</t>
    </rPh>
    <rPh sb="18" eb="19">
      <t>tu chuan kong zhi</t>
    </rPh>
    <phoneticPr fontId="1" type="noConversion"/>
  </si>
  <si>
    <t>五层新闻中心设备清单</t>
    <rPh sb="0" eb="1">
      <t>wu ceng</t>
    </rPh>
    <rPh sb="2" eb="3">
      <t>xin wen zhogn xin</t>
    </rPh>
    <phoneticPr fontId="1" type="noConversion"/>
  </si>
  <si>
    <t>Wolfram专有定制云服务</t>
    <phoneticPr fontId="1" type="noConversion"/>
  </si>
  <si>
    <t>Wolfram智能可计算搜索引擎及知识库本地版应用</t>
    <phoneticPr fontId="1" type="noConversion"/>
  </si>
  <si>
    <t>Wolfram Mathematica及相关插件</t>
    <phoneticPr fontId="1" type="noConversion"/>
  </si>
  <si>
    <t>1000节点</t>
    <rPh sb="4" eb="5">
      <t>jie dian</t>
    </rPh>
    <phoneticPr fontId="1" type="noConversion"/>
  </si>
  <si>
    <t>Wolfram</t>
    <phoneticPr fontId="1" type="noConversion"/>
  </si>
  <si>
    <t>本地数据库接入</t>
    <rPh sb="0" eb="1">
      <t>ben di shu ju ku</t>
    </rPh>
    <rPh sb="5" eb="6">
      <t>jie ru</t>
    </rPh>
    <phoneticPr fontId="1" type="noConversion"/>
  </si>
  <si>
    <t>本地知识数据库定制</t>
    <rPh sb="0" eb="1">
      <t>ben di</t>
    </rPh>
    <rPh sb="2" eb="3">
      <t>zhi shi shu ju ku</t>
    </rPh>
    <rPh sb="7" eb="8">
      <t>ding zhi</t>
    </rPh>
    <phoneticPr fontId="1" type="noConversion"/>
  </si>
  <si>
    <t>三层数据中心设备清单</t>
    <rPh sb="0" eb="1">
      <t>san</t>
    </rPh>
    <rPh sb="2" eb="3">
      <t>shu ju</t>
    </rPh>
    <phoneticPr fontId="1" type="noConversion"/>
  </si>
  <si>
    <t>智慧空间管理终端设备</t>
  </si>
  <si>
    <t>中央管控系统</t>
  </si>
  <si>
    <t>安防管控系统</t>
  </si>
  <si>
    <t>空间服务系统</t>
  </si>
  <si>
    <t>基于大数据的统计分析</t>
  </si>
  <si>
    <t>空间预约系统</t>
  </si>
  <si>
    <t>实时对讲系统</t>
  </si>
  <si>
    <t>需要与电话进行绑定</t>
  </si>
  <si>
    <t>电子课表系统</t>
  </si>
  <si>
    <t>需要和教务对接</t>
  </si>
  <si>
    <t>点名签到系统</t>
  </si>
  <si>
    <t>巡班管理系统</t>
  </si>
  <si>
    <t>媒体公播系统</t>
  </si>
  <si>
    <t>信息管理系统</t>
  </si>
  <si>
    <t>节能环保系统</t>
  </si>
  <si>
    <t>集成摄像头、传感器</t>
  </si>
  <si>
    <t>个人资讯系统</t>
  </si>
  <si>
    <t>定制集成</t>
  </si>
  <si>
    <t>总计</t>
    <rPh sb="0" eb="1">
      <t>zong ji</t>
    </rPh>
    <phoneticPr fontId="1" type="noConversion"/>
  </si>
  <si>
    <t>分辨率800x480</t>
    <rPh sb="0" eb="1">
      <t>fen bian lü</t>
    </rPh>
    <phoneticPr fontId="1" type="noConversion"/>
  </si>
  <si>
    <t>西安智园</t>
    <phoneticPr fontId="1" type="noConversion"/>
  </si>
  <si>
    <t>对整个ROOMIS系统的集中管控</t>
    <phoneticPr fontId="1" type="noConversion"/>
  </si>
  <si>
    <t>集成校园卡系统，带密码锁</t>
    <rPh sb="5" eb="6">
      <t>xi tong</t>
    </rPh>
    <rPh sb="8" eb="9">
      <t>dai mi ma suo</t>
    </rPh>
    <phoneticPr fontId="1" type="noConversion"/>
  </si>
  <si>
    <t>与室内摄像头系统对接</t>
    <rPh sb="0" eb="1">
      <t>yu</t>
    </rPh>
    <rPh sb="6" eb="7">
      <t>xi tong</t>
    </rPh>
    <rPh sb="8" eb="9">
      <t>dui jie</t>
    </rPh>
    <phoneticPr fontId="1" type="noConversion"/>
  </si>
  <si>
    <t>全楼智能楼宇门禁系统设备清单</t>
    <rPh sb="0" eb="1">
      <t>quan lou</t>
    </rPh>
    <rPh sb="2" eb="3">
      <t>zhi neng lou yu</t>
    </rPh>
    <rPh sb="6" eb="7">
      <t>men jin</t>
    </rPh>
    <rPh sb="8" eb="9">
      <t>xi tong</t>
    </rPh>
    <phoneticPr fontId="1" type="noConversion"/>
  </si>
  <si>
    <t>Blueair</t>
  </si>
  <si>
    <t>Pro XL，1600CADR，19W，32d</t>
    <phoneticPr fontId="1" type="noConversion"/>
  </si>
  <si>
    <t>空气净化系统</t>
    <rPh sb="0" eb="1">
      <t>kong qi jing hua</t>
    </rPh>
    <rPh sb="4" eb="5">
      <t>xi tong</t>
    </rPh>
    <phoneticPr fontId="1" type="noConversion"/>
  </si>
  <si>
    <t>空气质量监测</t>
    <rPh sb="0" eb="1">
      <t>kong qi zhi liang jian ce</t>
    </rPh>
    <phoneticPr fontId="1" type="noConversion"/>
  </si>
  <si>
    <t>TVOC、颗粒物检测</t>
    <rPh sb="5" eb="6">
      <t>ke li wu</t>
    </rPh>
    <rPh sb="8" eb="9">
      <t>jian ce</t>
    </rPh>
    <phoneticPr fontId="1" type="noConversion"/>
  </si>
  <si>
    <t>AVIC</t>
    <phoneticPr fontId="1" type="noConversion"/>
  </si>
  <si>
    <t>全楼空气质量管理系统设备清单</t>
    <rPh sb="0" eb="1">
      <t>quan lou</t>
    </rPh>
    <rPh sb="2" eb="3">
      <t>kong qi zhi liang guan li</t>
    </rPh>
    <rPh sb="8" eb="9">
      <t>xi tong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</si>
</sst>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¥#,##0.00_);[Red]\(\¥#,##0.00\)"/>
    <numFmt numFmtId="178" formatCode="#,##0.00_ ;[Red]\-#,##0.00\ "/>
  </numFmts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20"/>
      <color theme="1"/>
      <name val="DengXian"/>
      <family val="2"/>
      <scheme val="minor"/>
    </font>
    <font>
      <sz val="14"/>
      <color theme="1"/>
      <name val="DengXian"/>
      <family val="2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76" fontId="7" fillId="0" borderId="0">
      <alignment vertical="center"/>
    </xf>
    <xf numFmtId="178" fontId="8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4" fillId="0" borderId="0" xfId="3"/>
    <xf numFmtId="0" fontId="6" fillId="0" borderId="1" xfId="3" applyFont="1" applyBorder="1" applyAlignment="1">
      <alignment horizontal="center" vertical="center"/>
    </xf>
    <xf numFmtId="0" fontId="6" fillId="0" borderId="1" xfId="3" applyNumberFormat="1" applyFont="1" applyBorder="1" applyAlignment="1">
      <alignment horizontal="center" vertical="center"/>
    </xf>
    <xf numFmtId="0" fontId="6" fillId="0" borderId="1" xfId="3" applyNumberFormat="1" applyFont="1" applyBorder="1" applyAlignment="1">
      <alignment horizontal="right" vertical="center"/>
    </xf>
    <xf numFmtId="0" fontId="6" fillId="2" borderId="1" xfId="3" applyFont="1" applyFill="1" applyBorder="1" applyAlignment="1">
      <alignment horizontal="center" vertical="center"/>
    </xf>
    <xf numFmtId="0" fontId="4" fillId="0" borderId="0" xfId="3" applyNumberFormat="1"/>
    <xf numFmtId="0" fontId="5" fillId="0" borderId="2" xfId="3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NumberFormat="1" applyFont="1" applyBorder="1" applyAlignment="1">
      <alignment vertical="center"/>
    </xf>
    <xf numFmtId="0" fontId="6" fillId="0" borderId="1" xfId="3" applyFont="1" applyBorder="1" applyAlignment="1">
      <alignment vertical="center"/>
    </xf>
  </cellXfs>
  <cellStyles count="16">
    <cellStyle name="常规" xfId="0" builtinId="0"/>
    <cellStyle name="常规 11" xfId="11"/>
    <cellStyle name="常规 12" xfId="10"/>
    <cellStyle name="常规 2" xfId="3"/>
    <cellStyle name="超链接" xfId="1" builtinId="8" hidden="1"/>
    <cellStyle name="超链接" xfId="4" builtinId="8" hidden="1"/>
    <cellStyle name="超链接" xfId="6" builtinId="8" hidden="1"/>
    <cellStyle name="超链接" xfId="8" builtinId="8" hidden="1"/>
    <cellStyle name="超链接" xfId="12" builtinId="8" hidden="1"/>
    <cellStyle name="超链接" xfId="14" builtinId="8" hidden="1"/>
    <cellStyle name="已访问的超链接" xfId="2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3" builtinId="9" hidden="1"/>
    <cellStyle name="已访问的超链接" xfId="1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"/>
  <sheetViews>
    <sheetView workbookViewId="0">
      <selection activeCell="E7" sqref="E7"/>
    </sheetView>
  </sheetViews>
  <sheetFormatPr baseColWidth="10" defaultRowHeight="16" x14ac:dyDescent="0.2"/>
  <cols>
    <col min="3" max="3" width="18.5" bestFit="1" customWidth="1"/>
    <col min="4" max="4" width="71.1640625" bestFit="1" customWidth="1"/>
    <col min="5" max="5" width="6.5" bestFit="1" customWidth="1"/>
  </cols>
  <sheetData>
    <row r="4" spans="2:8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8" x14ac:dyDescent="0.2">
      <c r="B5">
        <v>1</v>
      </c>
      <c r="C5" t="s">
        <v>7</v>
      </c>
      <c r="D5" t="s">
        <v>8</v>
      </c>
      <c r="E5" t="s">
        <v>9</v>
      </c>
      <c r="F5">
        <v>4.9000000000000004</v>
      </c>
      <c r="G5">
        <v>3</v>
      </c>
      <c r="H5">
        <f>F5*G5</f>
        <v>14.700000000000001</v>
      </c>
    </row>
    <row r="6" spans="2:8" ht="32" x14ac:dyDescent="0.2">
      <c r="B6">
        <v>2</v>
      </c>
      <c r="C6" t="s">
        <v>10</v>
      </c>
      <c r="D6" s="1" t="s">
        <v>70</v>
      </c>
      <c r="E6" t="s">
        <v>15</v>
      </c>
      <c r="F6">
        <v>5.8</v>
      </c>
      <c r="G6">
        <v>3</v>
      </c>
      <c r="H6">
        <f t="shared" ref="H6:H8" si="0">F6*G6</f>
        <v>17.399999999999999</v>
      </c>
    </row>
    <row r="7" spans="2:8" x14ac:dyDescent="0.2">
      <c r="B7">
        <v>3</v>
      </c>
      <c r="C7" t="s">
        <v>11</v>
      </c>
      <c r="D7" t="s">
        <v>16</v>
      </c>
      <c r="E7" t="s">
        <v>71</v>
      </c>
      <c r="F7">
        <v>0.8</v>
      </c>
      <c r="G7">
        <v>3</v>
      </c>
      <c r="H7">
        <f t="shared" si="0"/>
        <v>2.4000000000000004</v>
      </c>
    </row>
    <row r="8" spans="2:8" x14ac:dyDescent="0.2">
      <c r="B8">
        <v>4</v>
      </c>
      <c r="C8" t="s">
        <v>12</v>
      </c>
      <c r="D8" t="s">
        <v>13</v>
      </c>
      <c r="E8" t="s">
        <v>14</v>
      </c>
      <c r="F8">
        <v>0.4</v>
      </c>
      <c r="G8">
        <v>6</v>
      </c>
      <c r="H8">
        <f t="shared" si="0"/>
        <v>2.4000000000000004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8" sqref="B18:G20"/>
    </sheetView>
  </sheetViews>
  <sheetFormatPr baseColWidth="10" defaultColWidth="8.83203125" defaultRowHeight="15" x14ac:dyDescent="0.2"/>
  <cols>
    <col min="1" max="1" width="4.6640625" style="2" customWidth="1"/>
    <col min="2" max="2" width="29.83203125" style="2" bestFit="1" customWidth="1"/>
    <col min="3" max="3" width="20.1640625" style="7" bestFit="1" customWidth="1"/>
    <col min="4" max="4" width="10.83203125" style="2" bestFit="1" customWidth="1"/>
    <col min="5" max="6" width="6.1640625" style="2" bestFit="1" customWidth="1"/>
    <col min="7" max="16384" width="8.83203125" style="2"/>
  </cols>
  <sheetData>
    <row r="1" spans="1:7" ht="30" customHeight="1" x14ac:dyDescent="0.2">
      <c r="A1" s="8" t="s">
        <v>17</v>
      </c>
      <c r="B1" s="9"/>
      <c r="C1" s="9"/>
      <c r="D1" s="9"/>
      <c r="E1" s="9"/>
      <c r="F1" s="9"/>
      <c r="G1" s="9"/>
    </row>
    <row r="2" spans="1:7" ht="20" customHeight="1" x14ac:dyDescent="0.2">
      <c r="A2" s="3"/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0" customHeight="1" x14ac:dyDescent="0.2">
      <c r="A3" s="3">
        <v>1</v>
      </c>
      <c r="B3" s="3" t="s">
        <v>21</v>
      </c>
      <c r="C3" s="5"/>
      <c r="D3" s="3" t="s">
        <v>22</v>
      </c>
      <c r="E3" s="5">
        <v>9.5</v>
      </c>
      <c r="F3" s="3">
        <v>1</v>
      </c>
      <c r="G3" s="3">
        <v>9.5</v>
      </c>
    </row>
    <row r="4" spans="1:7" ht="20" customHeight="1" x14ac:dyDescent="0.2">
      <c r="A4" s="3">
        <v>2</v>
      </c>
      <c r="B4" s="3" t="s">
        <v>23</v>
      </c>
      <c r="C4" s="5" t="s">
        <v>24</v>
      </c>
      <c r="D4" s="3" t="s">
        <v>22</v>
      </c>
      <c r="E4" s="5">
        <v>29.5</v>
      </c>
      <c r="F4" s="3">
        <v>1</v>
      </c>
      <c r="G4" s="3">
        <v>29.5</v>
      </c>
    </row>
    <row r="5" spans="1:7" ht="20" customHeight="1" x14ac:dyDescent="0.2">
      <c r="A5" s="3">
        <v>3</v>
      </c>
      <c r="B5" s="3" t="s">
        <v>25</v>
      </c>
      <c r="C5" s="5" t="s">
        <v>26</v>
      </c>
      <c r="D5" s="3" t="s">
        <v>22</v>
      </c>
      <c r="E5" s="5">
        <v>22</v>
      </c>
      <c r="F5" s="3">
        <v>1</v>
      </c>
      <c r="G5" s="3">
        <v>22</v>
      </c>
    </row>
    <row r="6" spans="1:7" ht="20" customHeight="1" x14ac:dyDescent="0.2">
      <c r="A6" s="3">
        <v>4</v>
      </c>
      <c r="B6" s="3" t="s">
        <v>27</v>
      </c>
      <c r="C6" s="5" t="s">
        <v>28</v>
      </c>
      <c r="D6" s="3" t="s">
        <v>22</v>
      </c>
      <c r="E6" s="5">
        <v>21.5</v>
      </c>
      <c r="F6" s="3">
        <v>1</v>
      </c>
      <c r="G6" s="3">
        <v>21.5</v>
      </c>
    </row>
    <row r="7" spans="1:7" ht="20" customHeight="1" x14ac:dyDescent="0.2">
      <c r="A7" s="3">
        <v>5</v>
      </c>
      <c r="B7" s="3" t="s">
        <v>29</v>
      </c>
      <c r="C7" s="5" t="s">
        <v>30</v>
      </c>
      <c r="D7" s="3" t="s">
        <v>22</v>
      </c>
      <c r="E7" s="5">
        <v>14</v>
      </c>
      <c r="F7" s="3">
        <v>1</v>
      </c>
      <c r="G7" s="3">
        <v>14</v>
      </c>
    </row>
    <row r="8" spans="1:7" ht="20" customHeight="1" x14ac:dyDescent="0.2">
      <c r="A8" s="3">
        <v>6</v>
      </c>
      <c r="B8" s="6" t="s">
        <v>31</v>
      </c>
      <c r="C8" s="5" t="s">
        <v>32</v>
      </c>
      <c r="D8" s="3" t="s">
        <v>33</v>
      </c>
      <c r="E8" s="5">
        <v>4.2</v>
      </c>
      <c r="F8" s="3">
        <v>1</v>
      </c>
      <c r="G8" s="3">
        <v>4.2</v>
      </c>
    </row>
    <row r="9" spans="1:7" ht="20" customHeight="1" x14ac:dyDescent="0.2">
      <c r="A9" s="3">
        <v>7</v>
      </c>
      <c r="B9" s="6" t="s">
        <v>34</v>
      </c>
      <c r="C9" s="5" t="s">
        <v>32</v>
      </c>
      <c r="D9" s="3" t="s">
        <v>33</v>
      </c>
      <c r="E9" s="5">
        <v>8.4</v>
      </c>
      <c r="F9" s="3">
        <v>1</v>
      </c>
      <c r="G9" s="3">
        <v>8.4</v>
      </c>
    </row>
    <row r="10" spans="1:7" ht="20" customHeight="1" x14ac:dyDescent="0.2">
      <c r="A10" s="3">
        <v>8</v>
      </c>
      <c r="B10" s="6" t="s">
        <v>18</v>
      </c>
      <c r="C10" s="5" t="s">
        <v>32</v>
      </c>
      <c r="D10" s="3" t="s">
        <v>35</v>
      </c>
      <c r="E10" s="5">
        <v>6.5</v>
      </c>
      <c r="F10" s="3">
        <v>1</v>
      </c>
      <c r="G10" s="3">
        <v>6.5</v>
      </c>
    </row>
    <row r="11" spans="1:7" ht="20" customHeight="1" x14ac:dyDescent="0.2">
      <c r="A11" s="3">
        <v>9</v>
      </c>
      <c r="B11" s="6" t="s">
        <v>19</v>
      </c>
      <c r="C11" s="5" t="s">
        <v>32</v>
      </c>
      <c r="D11" s="3" t="s">
        <v>35</v>
      </c>
      <c r="E11" s="5">
        <v>6.6</v>
      </c>
      <c r="F11" s="3">
        <v>1</v>
      </c>
      <c r="G11" s="3">
        <v>6.6</v>
      </c>
    </row>
    <row r="12" spans="1:7" ht="20" customHeight="1" x14ac:dyDescent="0.2">
      <c r="A12" s="3">
        <v>10</v>
      </c>
      <c r="B12" s="6" t="s">
        <v>20</v>
      </c>
      <c r="C12" s="5" t="s">
        <v>32</v>
      </c>
      <c r="D12" s="3" t="s">
        <v>35</v>
      </c>
      <c r="E12" s="5">
        <v>2.2999999999999998</v>
      </c>
      <c r="F12" s="3">
        <v>1</v>
      </c>
      <c r="G12" s="3">
        <v>2.2999999999999998</v>
      </c>
    </row>
    <row r="13" spans="1:7" ht="20" customHeight="1" x14ac:dyDescent="0.2">
      <c r="A13" s="3">
        <v>11</v>
      </c>
      <c r="B13" s="6" t="s">
        <v>36</v>
      </c>
      <c r="C13" s="5" t="s">
        <v>32</v>
      </c>
      <c r="D13" s="3" t="s">
        <v>35</v>
      </c>
      <c r="E13" s="5">
        <v>7.3</v>
      </c>
      <c r="F13" s="3">
        <v>1</v>
      </c>
      <c r="G13" s="3">
        <v>7.3</v>
      </c>
    </row>
    <row r="14" spans="1:7" ht="20" customHeight="1" x14ac:dyDescent="0.2">
      <c r="A14" s="3">
        <v>12</v>
      </c>
      <c r="B14" s="3" t="s">
        <v>37</v>
      </c>
      <c r="C14" s="5"/>
      <c r="D14" s="3" t="s">
        <v>33</v>
      </c>
      <c r="E14" s="5">
        <v>0.5</v>
      </c>
      <c r="F14" s="3">
        <v>1</v>
      </c>
      <c r="G14" s="3">
        <v>0.5</v>
      </c>
    </row>
    <row r="15" spans="1:7" ht="20" customHeight="1" x14ac:dyDescent="0.2">
      <c r="A15" s="3">
        <v>13</v>
      </c>
      <c r="B15" s="3" t="s">
        <v>38</v>
      </c>
      <c r="C15" s="5"/>
      <c r="D15" s="3" t="s">
        <v>33</v>
      </c>
      <c r="E15" s="5">
        <v>0.4</v>
      </c>
      <c r="F15" s="3">
        <v>1</v>
      </c>
      <c r="G15" s="3">
        <v>0.4</v>
      </c>
    </row>
    <row r="16" spans="1:7" ht="20" customHeight="1" x14ac:dyDescent="0.2">
      <c r="A16" s="3">
        <v>14</v>
      </c>
      <c r="B16" s="3" t="s">
        <v>39</v>
      </c>
      <c r="C16" s="5"/>
      <c r="D16" s="3" t="s">
        <v>33</v>
      </c>
      <c r="E16" s="5">
        <v>0.2</v>
      </c>
      <c r="F16" s="3">
        <v>3</v>
      </c>
      <c r="G16" s="3">
        <v>0.6</v>
      </c>
    </row>
    <row r="17" spans="1:7" ht="18" x14ac:dyDescent="0.2">
      <c r="A17" s="3">
        <v>15</v>
      </c>
      <c r="B17" s="3" t="s">
        <v>40</v>
      </c>
      <c r="C17" s="5"/>
      <c r="D17" s="3" t="s">
        <v>33</v>
      </c>
      <c r="E17" s="5">
        <v>0.2</v>
      </c>
      <c r="F17" s="3">
        <v>7</v>
      </c>
      <c r="G17" s="3">
        <v>1.4</v>
      </c>
    </row>
    <row r="18" spans="1:7" ht="18" x14ac:dyDescent="0.2">
      <c r="A18" s="3">
        <v>16</v>
      </c>
      <c r="B18" s="3" t="s">
        <v>41</v>
      </c>
      <c r="C18" s="5"/>
      <c r="D18" s="3" t="s">
        <v>33</v>
      </c>
      <c r="E18" s="5">
        <v>0.2</v>
      </c>
      <c r="F18" s="3">
        <v>8</v>
      </c>
      <c r="G18" s="3">
        <v>1.6</v>
      </c>
    </row>
    <row r="19" spans="1:7" ht="18" x14ac:dyDescent="0.2">
      <c r="A19" s="3">
        <v>17</v>
      </c>
      <c r="B19" s="3" t="s">
        <v>42</v>
      </c>
      <c r="C19" s="5"/>
      <c r="D19" s="3" t="s">
        <v>33</v>
      </c>
      <c r="E19" s="5">
        <v>0.1</v>
      </c>
      <c r="F19" s="3">
        <v>12</v>
      </c>
      <c r="G19" s="3">
        <v>1.2</v>
      </c>
    </row>
    <row r="20" spans="1:7" ht="18" x14ac:dyDescent="0.2">
      <c r="A20" s="3">
        <v>18</v>
      </c>
      <c r="B20" s="3" t="s">
        <v>43</v>
      </c>
      <c r="C20" s="5"/>
      <c r="D20" s="3" t="s">
        <v>33</v>
      </c>
      <c r="E20" s="5">
        <v>0.2</v>
      </c>
      <c r="F20" s="3">
        <v>12</v>
      </c>
      <c r="G20" s="3">
        <v>2.4</v>
      </c>
    </row>
    <row r="21" spans="1:7" ht="18" x14ac:dyDescent="0.2">
      <c r="A21" s="3">
        <v>19</v>
      </c>
      <c r="B21" s="3" t="s">
        <v>44</v>
      </c>
      <c r="C21" s="5"/>
      <c r="D21" s="3" t="s">
        <v>33</v>
      </c>
      <c r="E21" s="5">
        <v>0.7</v>
      </c>
      <c r="F21" s="3">
        <v>2</v>
      </c>
      <c r="G21" s="3">
        <v>1.4</v>
      </c>
    </row>
    <row r="22" spans="1:7" ht="18" x14ac:dyDescent="0.2">
      <c r="A22" s="3">
        <v>20</v>
      </c>
      <c r="B22" s="3" t="s">
        <v>45</v>
      </c>
      <c r="C22" s="5"/>
      <c r="D22" s="3"/>
      <c r="E22" s="5"/>
      <c r="F22" s="3"/>
      <c r="G22" s="3">
        <v>141.30000000000001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ColWidth="8.83203125" defaultRowHeight="15" x14ac:dyDescent="0.2"/>
  <cols>
    <col min="1" max="1" width="4.6640625" style="2" customWidth="1"/>
    <col min="2" max="2" width="49.1640625" style="2" bestFit="1" customWidth="1"/>
    <col min="3" max="3" width="20.1640625" style="7" bestFit="1" customWidth="1"/>
    <col min="4" max="4" width="10.83203125" style="2" bestFit="1" customWidth="1"/>
    <col min="5" max="6" width="6.1640625" style="2" bestFit="1" customWidth="1"/>
    <col min="7" max="16384" width="8.83203125" style="2"/>
  </cols>
  <sheetData>
    <row r="1" spans="1:7" ht="30" customHeight="1" x14ac:dyDescent="0.2">
      <c r="A1" s="8" t="s">
        <v>60</v>
      </c>
      <c r="B1" s="9"/>
      <c r="C1" s="9"/>
      <c r="D1" s="9"/>
      <c r="E1" s="9"/>
      <c r="F1" s="9"/>
      <c r="G1" s="9"/>
    </row>
    <row r="2" spans="1:7" ht="20" customHeight="1" x14ac:dyDescent="0.2">
      <c r="A2" s="3"/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0" customHeight="1" x14ac:dyDescent="0.2">
      <c r="A3" s="3">
        <v>1</v>
      </c>
      <c r="B3" s="3" t="s">
        <v>50</v>
      </c>
      <c r="C3" s="5" t="s">
        <v>51</v>
      </c>
      <c r="D3" s="3" t="s">
        <v>48</v>
      </c>
      <c r="E3" s="5">
        <v>23.8</v>
      </c>
      <c r="F3" s="3">
        <v>1</v>
      </c>
      <c r="G3" s="3">
        <f>E3*F3</f>
        <v>23.8</v>
      </c>
    </row>
    <row r="4" spans="1:7" ht="20" customHeight="1" x14ac:dyDescent="0.2">
      <c r="A4" s="3">
        <v>2</v>
      </c>
      <c r="B4" s="3" t="s">
        <v>59</v>
      </c>
      <c r="C4" s="5" t="s">
        <v>52</v>
      </c>
      <c r="D4" s="3" t="s">
        <v>49</v>
      </c>
      <c r="E4" s="5">
        <v>1.2</v>
      </c>
      <c r="F4" s="3">
        <v>3</v>
      </c>
      <c r="G4" s="3">
        <f t="shared" ref="G4:G9" si="0">E4*F4</f>
        <v>3.5999999999999996</v>
      </c>
    </row>
    <row r="5" spans="1:7" ht="20" customHeight="1" x14ac:dyDescent="0.2">
      <c r="A5" s="3">
        <v>3</v>
      </c>
      <c r="B5" s="3" t="s">
        <v>58</v>
      </c>
      <c r="C5" s="5" t="s">
        <v>53</v>
      </c>
      <c r="D5" s="3" t="s">
        <v>54</v>
      </c>
      <c r="E5" s="5">
        <v>0.8</v>
      </c>
      <c r="F5" s="3">
        <v>3</v>
      </c>
      <c r="G5" s="3">
        <f t="shared" si="0"/>
        <v>2.4000000000000004</v>
      </c>
    </row>
    <row r="6" spans="1:7" ht="20" customHeight="1" x14ac:dyDescent="0.2">
      <c r="A6" s="3">
        <v>4</v>
      </c>
      <c r="B6" s="3" t="s">
        <v>57</v>
      </c>
      <c r="C6" s="5" t="s">
        <v>55</v>
      </c>
      <c r="D6" s="3" t="s">
        <v>56</v>
      </c>
      <c r="E6" s="5">
        <v>22.3</v>
      </c>
      <c r="F6" s="3">
        <v>1</v>
      </c>
      <c r="G6" s="3">
        <f t="shared" si="0"/>
        <v>22.3</v>
      </c>
    </row>
    <row r="7" spans="1:7" ht="20" customHeight="1" x14ac:dyDescent="0.2">
      <c r="A7" s="3">
        <v>5</v>
      </c>
      <c r="B7" s="3" t="s">
        <v>46</v>
      </c>
      <c r="C7" s="5" t="s">
        <v>47</v>
      </c>
      <c r="D7" s="3" t="s">
        <v>33</v>
      </c>
      <c r="E7" s="5">
        <v>1.5</v>
      </c>
      <c r="F7" s="3">
        <v>8</v>
      </c>
      <c r="G7" s="3">
        <f t="shared" si="0"/>
        <v>12</v>
      </c>
    </row>
    <row r="8" spans="1:7" ht="20" customHeight="1" x14ac:dyDescent="0.2">
      <c r="A8" s="3">
        <v>6</v>
      </c>
      <c r="B8" s="3" t="s">
        <v>42</v>
      </c>
      <c r="C8" s="5"/>
      <c r="D8" s="3" t="s">
        <v>33</v>
      </c>
      <c r="E8" s="5">
        <v>0.1</v>
      </c>
      <c r="F8" s="3">
        <v>10</v>
      </c>
      <c r="G8" s="3">
        <f t="shared" si="0"/>
        <v>1</v>
      </c>
    </row>
    <row r="9" spans="1:7" ht="20" customHeight="1" x14ac:dyDescent="0.2">
      <c r="A9" s="3">
        <v>7</v>
      </c>
      <c r="B9" s="3" t="s">
        <v>43</v>
      </c>
      <c r="C9" s="5"/>
      <c r="D9" s="3" t="s">
        <v>33</v>
      </c>
      <c r="E9" s="5">
        <v>0.2</v>
      </c>
      <c r="F9" s="3">
        <v>10</v>
      </c>
      <c r="G9" s="3">
        <f t="shared" si="0"/>
        <v>2</v>
      </c>
    </row>
    <row r="10" spans="1:7" ht="18" x14ac:dyDescent="0.2">
      <c r="A10" s="3"/>
      <c r="B10" s="3" t="s">
        <v>45</v>
      </c>
      <c r="C10" s="5"/>
      <c r="D10" s="3"/>
      <c r="E10" s="5"/>
      <c r="F10" s="3"/>
      <c r="G10" s="3">
        <f>SUM(G3:G9)</f>
        <v>67.099999999999994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ColWidth="8.83203125" defaultRowHeight="15" x14ac:dyDescent="0.2"/>
  <cols>
    <col min="1" max="1" width="4.6640625" style="2" customWidth="1"/>
    <col min="2" max="2" width="49.1640625" style="2" bestFit="1" customWidth="1"/>
    <col min="3" max="3" width="20.1640625" style="7" bestFit="1" customWidth="1"/>
    <col min="4" max="4" width="10.83203125" style="2" bestFit="1" customWidth="1"/>
    <col min="5" max="6" width="6.1640625" style="2" bestFit="1" customWidth="1"/>
    <col min="7" max="16384" width="8.83203125" style="2"/>
  </cols>
  <sheetData>
    <row r="1" spans="1:7" ht="30" customHeight="1" x14ac:dyDescent="0.2">
      <c r="A1" s="8" t="s">
        <v>80</v>
      </c>
      <c r="B1" s="9"/>
      <c r="C1" s="9"/>
      <c r="D1" s="9"/>
      <c r="E1" s="9"/>
      <c r="F1" s="9"/>
      <c r="G1" s="9"/>
    </row>
    <row r="2" spans="1:7" ht="20" customHeight="1" x14ac:dyDescent="0.2">
      <c r="A2" s="3"/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0" customHeight="1" x14ac:dyDescent="0.2">
      <c r="A3" s="3">
        <v>1</v>
      </c>
      <c r="B3" s="3" t="s">
        <v>61</v>
      </c>
      <c r="C3" s="5" t="s">
        <v>67</v>
      </c>
      <c r="D3" s="3" t="s">
        <v>68</v>
      </c>
      <c r="E3" s="5">
        <v>5.4</v>
      </c>
      <c r="F3" s="3">
        <v>1</v>
      </c>
      <c r="G3" s="3">
        <f>E3*F3</f>
        <v>5.4</v>
      </c>
    </row>
    <row r="4" spans="1:7" ht="20" customHeight="1" x14ac:dyDescent="0.2">
      <c r="A4" s="3">
        <v>2</v>
      </c>
      <c r="B4" s="3" t="s">
        <v>62</v>
      </c>
      <c r="C4" s="5" t="s">
        <v>69</v>
      </c>
      <c r="D4" s="3" t="s">
        <v>49</v>
      </c>
      <c r="E4" s="5">
        <v>7.3</v>
      </c>
      <c r="F4" s="3">
        <v>1</v>
      </c>
      <c r="G4" s="3">
        <f t="shared" ref="G4:G9" si="0">E4*F4</f>
        <v>7.3</v>
      </c>
    </row>
    <row r="5" spans="1:7" ht="20" customHeight="1" x14ac:dyDescent="0.2">
      <c r="A5" s="3">
        <v>3</v>
      </c>
      <c r="B5" s="3" t="s">
        <v>72</v>
      </c>
      <c r="C5" s="5" t="s">
        <v>73</v>
      </c>
      <c r="D5" s="3" t="s">
        <v>74</v>
      </c>
      <c r="E5" s="5">
        <v>0.8</v>
      </c>
      <c r="F5" s="3">
        <v>1</v>
      </c>
      <c r="G5" s="3">
        <f t="shared" si="0"/>
        <v>0.8</v>
      </c>
    </row>
    <row r="6" spans="1:7" ht="20" customHeight="1" x14ac:dyDescent="0.2">
      <c r="A6" s="3">
        <v>4</v>
      </c>
      <c r="B6" s="3" t="s">
        <v>63</v>
      </c>
      <c r="C6" s="5" t="s">
        <v>75</v>
      </c>
      <c r="D6" s="3" t="s">
        <v>54</v>
      </c>
      <c r="E6" s="5">
        <v>2.2999999999999998</v>
      </c>
      <c r="F6" s="3">
        <v>1</v>
      </c>
      <c r="G6" s="3">
        <f t="shared" si="0"/>
        <v>2.2999999999999998</v>
      </c>
    </row>
    <row r="7" spans="1:7" ht="20" customHeight="1" x14ac:dyDescent="0.2">
      <c r="A7" s="3">
        <v>5</v>
      </c>
      <c r="B7" s="3" t="s">
        <v>64</v>
      </c>
      <c r="C7" s="5" t="s">
        <v>76</v>
      </c>
      <c r="D7" s="3" t="s">
        <v>54</v>
      </c>
      <c r="E7" s="5">
        <v>1.4</v>
      </c>
      <c r="F7" s="3">
        <v>1</v>
      </c>
      <c r="G7" s="3">
        <f t="shared" si="0"/>
        <v>1.4</v>
      </c>
    </row>
    <row r="8" spans="1:7" ht="20" customHeight="1" x14ac:dyDescent="0.2">
      <c r="A8" s="3">
        <v>6</v>
      </c>
      <c r="B8" s="3" t="s">
        <v>65</v>
      </c>
      <c r="C8" s="5" t="s">
        <v>77</v>
      </c>
      <c r="D8" s="3" t="s">
        <v>33</v>
      </c>
      <c r="E8" s="5">
        <v>2.1</v>
      </c>
      <c r="F8" s="3">
        <v>1</v>
      </c>
      <c r="G8" s="3">
        <f t="shared" si="0"/>
        <v>2.1</v>
      </c>
    </row>
    <row r="9" spans="1:7" ht="20" customHeight="1" x14ac:dyDescent="0.2">
      <c r="A9" s="3">
        <v>7</v>
      </c>
      <c r="B9" s="3" t="s">
        <v>66</v>
      </c>
      <c r="C9" s="5" t="s">
        <v>79</v>
      </c>
      <c r="D9" s="3" t="s">
        <v>78</v>
      </c>
      <c r="E9" s="5">
        <v>3.1</v>
      </c>
      <c r="F9" s="3">
        <v>1</v>
      </c>
      <c r="G9" s="3">
        <f t="shared" si="0"/>
        <v>3.1</v>
      </c>
    </row>
    <row r="10" spans="1:7" ht="18" x14ac:dyDescent="0.2">
      <c r="A10" s="3"/>
      <c r="B10" s="3" t="s">
        <v>45</v>
      </c>
      <c r="C10" s="5"/>
      <c r="D10" s="3"/>
      <c r="E10" s="5"/>
      <c r="F10" s="3"/>
      <c r="G10" s="3">
        <f>SUM(G3:G9)</f>
        <v>22.400000000000002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4.6640625" style="2" customWidth="1"/>
    <col min="2" max="2" width="66.33203125" style="2" bestFit="1" customWidth="1"/>
    <col min="3" max="3" width="20.1640625" style="7" bestFit="1" customWidth="1"/>
    <col min="4" max="4" width="10.83203125" style="2" bestFit="1" customWidth="1"/>
    <col min="5" max="6" width="6.1640625" style="2" bestFit="1" customWidth="1"/>
    <col min="7" max="16384" width="8.83203125" style="2"/>
  </cols>
  <sheetData>
    <row r="1" spans="1:7" ht="30" customHeight="1" x14ac:dyDescent="0.2">
      <c r="A1" s="8" t="s">
        <v>88</v>
      </c>
      <c r="B1" s="9"/>
      <c r="C1" s="9"/>
      <c r="D1" s="9"/>
      <c r="E1" s="9"/>
      <c r="F1" s="9"/>
      <c r="G1" s="9"/>
    </row>
    <row r="2" spans="1:7" ht="20" customHeight="1" x14ac:dyDescent="0.2">
      <c r="A2" s="3"/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0" customHeight="1" x14ac:dyDescent="0.2">
      <c r="A3" s="3">
        <v>1</v>
      </c>
      <c r="B3" s="3" t="s">
        <v>81</v>
      </c>
      <c r="C3" s="5" t="s">
        <v>86</v>
      </c>
      <c r="D3" s="3" t="s">
        <v>85</v>
      </c>
      <c r="E3" s="5">
        <v>21.1</v>
      </c>
      <c r="F3" s="3">
        <v>1</v>
      </c>
      <c r="G3" s="3">
        <f>E3*F3</f>
        <v>21.1</v>
      </c>
    </row>
    <row r="4" spans="1:7" ht="20" customHeight="1" x14ac:dyDescent="0.2">
      <c r="A4" s="3">
        <v>2</v>
      </c>
      <c r="B4" s="3" t="s">
        <v>82</v>
      </c>
      <c r="C4" s="5" t="s">
        <v>87</v>
      </c>
      <c r="D4" s="3" t="s">
        <v>85</v>
      </c>
      <c r="E4" s="5">
        <v>13.7</v>
      </c>
      <c r="F4" s="3">
        <v>1</v>
      </c>
      <c r="G4" s="3">
        <f t="shared" ref="G4:G5" si="0">E4*F4</f>
        <v>13.7</v>
      </c>
    </row>
    <row r="5" spans="1:7" ht="20" customHeight="1" x14ac:dyDescent="0.2">
      <c r="A5" s="3">
        <v>3</v>
      </c>
      <c r="B5" s="3" t="s">
        <v>83</v>
      </c>
      <c r="C5" s="5" t="s">
        <v>84</v>
      </c>
      <c r="D5" s="3" t="s">
        <v>85</v>
      </c>
      <c r="E5" s="5">
        <v>10.1</v>
      </c>
      <c r="F5" s="3">
        <v>1</v>
      </c>
      <c r="G5" s="3">
        <f t="shared" si="0"/>
        <v>10.1</v>
      </c>
    </row>
    <row r="6" spans="1:7" ht="18" x14ac:dyDescent="0.2">
      <c r="A6" s="3"/>
      <c r="B6" s="3" t="s">
        <v>45</v>
      </c>
      <c r="C6" s="5"/>
      <c r="D6" s="3"/>
      <c r="E6" s="5"/>
      <c r="F6" s="3"/>
      <c r="G6" s="3">
        <f>SUM(G3:G5)</f>
        <v>44.9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4.6640625" style="2" customWidth="1"/>
    <col min="2" max="2" width="24.83203125" style="2" bestFit="1" customWidth="1"/>
    <col min="3" max="3" width="33.5" style="7" bestFit="1" customWidth="1"/>
    <col min="4" max="4" width="10.83203125" style="2" bestFit="1" customWidth="1"/>
    <col min="5" max="6" width="6.1640625" style="2" bestFit="1" customWidth="1"/>
    <col min="7" max="16384" width="8.83203125" style="2"/>
  </cols>
  <sheetData>
    <row r="1" spans="1:7" ht="30" customHeight="1" x14ac:dyDescent="0.2">
      <c r="A1" s="8" t="s">
        <v>113</v>
      </c>
      <c r="B1" s="9"/>
      <c r="C1" s="9"/>
      <c r="D1" s="9"/>
      <c r="E1" s="9"/>
      <c r="F1" s="9"/>
      <c r="G1" s="9"/>
    </row>
    <row r="2" spans="1:7" ht="20" customHeight="1" x14ac:dyDescent="0.2">
      <c r="A2" s="3"/>
      <c r="B2" s="10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0" customHeight="1" x14ac:dyDescent="0.2">
      <c r="A3" s="3">
        <v>1</v>
      </c>
      <c r="B3" s="10" t="s">
        <v>89</v>
      </c>
      <c r="C3" s="11" t="s">
        <v>108</v>
      </c>
      <c r="D3" s="3" t="s">
        <v>109</v>
      </c>
      <c r="E3" s="5">
        <v>0.8</v>
      </c>
      <c r="F3" s="3">
        <v>54</v>
      </c>
      <c r="G3" s="3">
        <f>E3*F3</f>
        <v>43.2</v>
      </c>
    </row>
    <row r="4" spans="1:7" ht="20" customHeight="1" x14ac:dyDescent="0.2">
      <c r="A4" s="3">
        <v>2</v>
      </c>
      <c r="B4" s="10" t="s">
        <v>90</v>
      </c>
      <c r="C4" s="11" t="s">
        <v>110</v>
      </c>
      <c r="D4" s="3" t="s">
        <v>109</v>
      </c>
      <c r="E4" s="5">
        <v>30</v>
      </c>
      <c r="F4" s="3">
        <v>1</v>
      </c>
      <c r="G4" s="3">
        <f t="shared" ref="G4:G16" si="0">E4*F4</f>
        <v>30</v>
      </c>
    </row>
    <row r="5" spans="1:7" ht="20" customHeight="1" x14ac:dyDescent="0.2">
      <c r="A5" s="3">
        <v>3</v>
      </c>
      <c r="B5" s="10" t="s">
        <v>91</v>
      </c>
      <c r="C5" s="11" t="s">
        <v>111</v>
      </c>
      <c r="D5" s="3" t="s">
        <v>109</v>
      </c>
      <c r="E5" s="5">
        <v>16</v>
      </c>
      <c r="F5" s="3">
        <v>1</v>
      </c>
      <c r="G5" s="3">
        <f t="shared" si="0"/>
        <v>16</v>
      </c>
    </row>
    <row r="6" spans="1:7" ht="18" x14ac:dyDescent="0.2">
      <c r="A6" s="3">
        <v>4</v>
      </c>
      <c r="B6" s="10" t="s">
        <v>92</v>
      </c>
      <c r="C6" s="12" t="s">
        <v>93</v>
      </c>
      <c r="D6" s="3" t="s">
        <v>109</v>
      </c>
      <c r="E6" s="3">
        <v>16</v>
      </c>
      <c r="F6" s="3">
        <v>1</v>
      </c>
      <c r="G6" s="3">
        <f t="shared" si="0"/>
        <v>16</v>
      </c>
    </row>
    <row r="7" spans="1:7" ht="18" x14ac:dyDescent="0.2">
      <c r="A7" s="3">
        <v>5</v>
      </c>
      <c r="B7" s="10" t="s">
        <v>94</v>
      </c>
      <c r="C7" s="12" t="s">
        <v>93</v>
      </c>
      <c r="D7" s="3" t="s">
        <v>109</v>
      </c>
      <c r="E7" s="3">
        <v>16</v>
      </c>
      <c r="F7" s="3">
        <v>1</v>
      </c>
      <c r="G7" s="3">
        <f t="shared" si="0"/>
        <v>16</v>
      </c>
    </row>
    <row r="8" spans="1:7" ht="18" x14ac:dyDescent="0.2">
      <c r="A8" s="3">
        <v>6</v>
      </c>
      <c r="B8" s="10" t="s">
        <v>95</v>
      </c>
      <c r="C8" s="12" t="s">
        <v>96</v>
      </c>
      <c r="D8" s="3" t="s">
        <v>109</v>
      </c>
      <c r="E8" s="3">
        <v>5</v>
      </c>
      <c r="F8" s="3">
        <v>1</v>
      </c>
      <c r="G8" s="3">
        <f t="shared" si="0"/>
        <v>5</v>
      </c>
    </row>
    <row r="9" spans="1:7" ht="18" x14ac:dyDescent="0.2">
      <c r="A9" s="3">
        <v>7</v>
      </c>
      <c r="B9" s="10" t="s">
        <v>97</v>
      </c>
      <c r="C9" s="12" t="s">
        <v>98</v>
      </c>
      <c r="D9" s="3" t="s">
        <v>109</v>
      </c>
      <c r="E9" s="3">
        <v>5</v>
      </c>
      <c r="F9" s="3">
        <v>1</v>
      </c>
      <c r="G9" s="3">
        <f t="shared" si="0"/>
        <v>5</v>
      </c>
    </row>
    <row r="10" spans="1:7" ht="18" x14ac:dyDescent="0.2">
      <c r="A10" s="3">
        <v>8</v>
      </c>
      <c r="B10" s="10" t="s">
        <v>99</v>
      </c>
      <c r="C10" s="12"/>
      <c r="D10" s="3" t="s">
        <v>109</v>
      </c>
      <c r="E10" s="3">
        <v>5</v>
      </c>
      <c r="F10" s="3">
        <v>1</v>
      </c>
      <c r="G10" s="3">
        <f t="shared" si="0"/>
        <v>5</v>
      </c>
    </row>
    <row r="11" spans="1:7" ht="18" x14ac:dyDescent="0.2">
      <c r="A11" s="3">
        <v>9</v>
      </c>
      <c r="B11" s="10" t="s">
        <v>100</v>
      </c>
      <c r="C11" s="12" t="s">
        <v>112</v>
      </c>
      <c r="D11" s="3" t="s">
        <v>109</v>
      </c>
      <c r="E11" s="3">
        <v>5</v>
      </c>
      <c r="F11" s="3">
        <v>1</v>
      </c>
      <c r="G11" s="3">
        <f t="shared" si="0"/>
        <v>5</v>
      </c>
    </row>
    <row r="12" spans="1:7" ht="18" x14ac:dyDescent="0.2">
      <c r="A12" s="3">
        <v>10</v>
      </c>
      <c r="B12" s="10" t="s">
        <v>101</v>
      </c>
      <c r="C12" s="12"/>
      <c r="D12" s="3" t="s">
        <v>109</v>
      </c>
      <c r="E12" s="3">
        <v>5</v>
      </c>
      <c r="F12" s="3">
        <v>1</v>
      </c>
      <c r="G12" s="3">
        <f t="shared" si="0"/>
        <v>5</v>
      </c>
    </row>
    <row r="13" spans="1:7" ht="18" x14ac:dyDescent="0.2">
      <c r="A13" s="3">
        <v>11</v>
      </c>
      <c r="B13" s="10" t="s">
        <v>102</v>
      </c>
      <c r="C13" s="12"/>
      <c r="D13" s="3" t="s">
        <v>109</v>
      </c>
      <c r="E13" s="3">
        <v>5</v>
      </c>
      <c r="F13" s="3">
        <v>1</v>
      </c>
      <c r="G13" s="3">
        <f t="shared" si="0"/>
        <v>5</v>
      </c>
    </row>
    <row r="14" spans="1:7" ht="18" x14ac:dyDescent="0.2">
      <c r="A14" s="3">
        <v>12</v>
      </c>
      <c r="B14" s="10" t="s">
        <v>103</v>
      </c>
      <c r="C14" s="12" t="s">
        <v>104</v>
      </c>
      <c r="D14" s="3" t="s">
        <v>109</v>
      </c>
      <c r="E14" s="3">
        <v>10</v>
      </c>
      <c r="F14" s="3">
        <v>1</v>
      </c>
      <c r="G14" s="3">
        <f t="shared" si="0"/>
        <v>10</v>
      </c>
    </row>
    <row r="15" spans="1:7" ht="18" x14ac:dyDescent="0.2">
      <c r="A15" s="3">
        <v>13</v>
      </c>
      <c r="B15" s="10" t="s">
        <v>105</v>
      </c>
      <c r="C15" s="12"/>
      <c r="D15" s="3" t="s">
        <v>109</v>
      </c>
      <c r="E15" s="3">
        <v>5</v>
      </c>
      <c r="F15" s="3">
        <v>1</v>
      </c>
      <c r="G15" s="3">
        <f t="shared" si="0"/>
        <v>5</v>
      </c>
    </row>
    <row r="16" spans="1:7" ht="18" x14ac:dyDescent="0.2">
      <c r="A16" s="3">
        <v>14</v>
      </c>
      <c r="B16" s="10" t="s">
        <v>106</v>
      </c>
      <c r="C16" s="12"/>
      <c r="D16" s="3" t="s">
        <v>109</v>
      </c>
      <c r="E16" s="3">
        <v>2</v>
      </c>
      <c r="F16" s="3">
        <v>1</v>
      </c>
      <c r="G16" s="3">
        <f t="shared" si="0"/>
        <v>2</v>
      </c>
    </row>
    <row r="17" spans="1:7" ht="18" x14ac:dyDescent="0.2">
      <c r="A17" s="3"/>
      <c r="B17" s="10" t="s">
        <v>107</v>
      </c>
      <c r="C17" s="3"/>
      <c r="D17" s="3"/>
      <c r="E17" s="3"/>
      <c r="F17" s="3"/>
      <c r="G17" s="3">
        <f>SUM(G3:G16)</f>
        <v>168.2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G5"/>
    </sheetView>
  </sheetViews>
  <sheetFormatPr baseColWidth="10" defaultColWidth="8.83203125" defaultRowHeight="15" x14ac:dyDescent="0.2"/>
  <cols>
    <col min="1" max="1" width="4.6640625" style="2" customWidth="1"/>
    <col min="2" max="2" width="24.83203125" style="2" bestFit="1" customWidth="1"/>
    <col min="3" max="3" width="33.5" style="7" bestFit="1" customWidth="1"/>
    <col min="4" max="4" width="10.83203125" style="2" bestFit="1" customWidth="1"/>
    <col min="5" max="6" width="6.1640625" style="2" bestFit="1" customWidth="1"/>
    <col min="7" max="16384" width="8.83203125" style="2"/>
  </cols>
  <sheetData>
    <row r="1" spans="1:7" ht="30" customHeight="1" x14ac:dyDescent="0.2">
      <c r="A1" s="8" t="s">
        <v>120</v>
      </c>
      <c r="B1" s="9"/>
      <c r="C1" s="9"/>
      <c r="D1" s="9"/>
      <c r="E1" s="9"/>
      <c r="F1" s="9"/>
      <c r="G1" s="9"/>
    </row>
    <row r="2" spans="1:7" ht="20" customHeight="1" x14ac:dyDescent="0.2">
      <c r="A2" s="3"/>
      <c r="B2" s="10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0" customHeight="1" x14ac:dyDescent="0.2">
      <c r="A3" s="3">
        <v>1</v>
      </c>
      <c r="B3" s="10" t="s">
        <v>116</v>
      </c>
      <c r="C3" s="11" t="s">
        <v>115</v>
      </c>
      <c r="D3" s="3" t="s">
        <v>114</v>
      </c>
      <c r="E3" s="5">
        <v>2.6</v>
      </c>
      <c r="F3" s="3">
        <v>24</v>
      </c>
      <c r="G3" s="3">
        <f>E3*F3</f>
        <v>62.400000000000006</v>
      </c>
    </row>
    <row r="4" spans="1:7" ht="20" customHeight="1" x14ac:dyDescent="0.2">
      <c r="A4" s="3">
        <v>2</v>
      </c>
      <c r="B4" s="10" t="s">
        <v>117</v>
      </c>
      <c r="C4" s="11" t="s">
        <v>118</v>
      </c>
      <c r="D4" s="3" t="s">
        <v>119</v>
      </c>
      <c r="E4" s="5">
        <v>0.09</v>
      </c>
      <c r="F4" s="3">
        <v>24</v>
      </c>
      <c r="G4" s="3">
        <f t="shared" ref="G4" si="0">E4*F4</f>
        <v>2.16</v>
      </c>
    </row>
    <row r="5" spans="1:7" ht="18" x14ac:dyDescent="0.2">
      <c r="A5" s="3"/>
      <c r="B5" s="10" t="s">
        <v>107</v>
      </c>
      <c r="C5" s="3"/>
      <c r="D5" s="3"/>
      <c r="E5" s="3"/>
      <c r="F5" s="3"/>
      <c r="G5" s="3">
        <f>SUM(G3:G4)</f>
        <v>64.56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1.创意设计</vt:lpstr>
      <vt:lpstr>2.创意实现</vt:lpstr>
      <vt:lpstr>3.智能沙盘</vt:lpstr>
      <vt:lpstr>4.新闻中心</vt:lpstr>
      <vt:lpstr>5.智能知识库</vt:lpstr>
      <vt:lpstr>6.智能楼宇</vt:lpstr>
      <vt:lpstr>7.空气质量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2015-11-04T14:27:42Z</dcterms:created>
  <dcterms:modified xsi:type="dcterms:W3CDTF">2015-11-04T15:56:28Z</dcterms:modified>
</cp:coreProperties>
</file>