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oody/Documents/Git Workspace/workzone/训练中心创客交叉融合空间建设/admin/建设经费/发改委0.8B/"/>
    </mc:Choice>
  </mc:AlternateContent>
  <bookViews>
    <workbookView xWindow="0" yWindow="460" windowWidth="28800" windowHeight="16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6" i="1" l="1"/>
  <c r="L47" i="1"/>
  <c r="L48" i="1"/>
  <c r="L49" i="1"/>
  <c r="L50" i="1"/>
  <c r="L51" i="1"/>
  <c r="I46" i="1"/>
  <c r="I47" i="1"/>
  <c r="I48" i="1"/>
  <c r="I49" i="1"/>
  <c r="I50" i="1"/>
  <c r="I51" i="1"/>
  <c r="I29" i="1"/>
  <c r="L29" i="1"/>
  <c r="I28" i="1"/>
  <c r="L28" i="1"/>
  <c r="I3" i="1"/>
  <c r="L3" i="1"/>
  <c r="I4" i="1"/>
  <c r="L4" i="1"/>
  <c r="I5" i="1"/>
  <c r="L5" i="1"/>
  <c r="I6" i="1"/>
  <c r="L6" i="1"/>
  <c r="I7" i="1"/>
  <c r="L7" i="1"/>
  <c r="I8" i="1"/>
  <c r="L8" i="1"/>
  <c r="I9" i="1"/>
  <c r="L9" i="1"/>
  <c r="I10" i="1"/>
  <c r="L10" i="1"/>
  <c r="I11" i="1"/>
  <c r="L11" i="1"/>
  <c r="I12" i="1"/>
  <c r="L12" i="1"/>
  <c r="I13" i="1"/>
  <c r="L13" i="1"/>
  <c r="I14" i="1"/>
  <c r="L14" i="1"/>
  <c r="I15" i="1"/>
  <c r="L15" i="1"/>
  <c r="I16" i="1"/>
  <c r="L16" i="1"/>
  <c r="I17" i="1"/>
  <c r="L17" i="1"/>
  <c r="I18" i="1"/>
  <c r="L18" i="1"/>
  <c r="I19" i="1"/>
  <c r="L19" i="1"/>
  <c r="I20" i="1"/>
  <c r="L20" i="1"/>
  <c r="I21" i="1"/>
  <c r="L21" i="1"/>
  <c r="I22" i="1"/>
  <c r="L22" i="1"/>
  <c r="I23" i="1"/>
  <c r="L23" i="1"/>
  <c r="I24" i="1"/>
  <c r="L24" i="1"/>
  <c r="I25" i="1"/>
  <c r="L25" i="1"/>
  <c r="I26" i="1"/>
  <c r="L26" i="1"/>
  <c r="I27" i="1"/>
  <c r="L27" i="1"/>
  <c r="I30" i="1"/>
  <c r="L30" i="1"/>
  <c r="I31" i="1"/>
  <c r="L31" i="1"/>
  <c r="I32" i="1"/>
  <c r="L32" i="1"/>
  <c r="I33" i="1"/>
  <c r="L33" i="1"/>
  <c r="I34" i="1"/>
  <c r="L34" i="1"/>
  <c r="I35" i="1"/>
  <c r="L35" i="1"/>
  <c r="I36" i="1"/>
  <c r="L36" i="1"/>
  <c r="I37" i="1"/>
  <c r="L37" i="1"/>
  <c r="I38" i="1"/>
  <c r="L38" i="1"/>
  <c r="I39" i="1"/>
  <c r="L39" i="1"/>
  <c r="I40" i="1"/>
  <c r="L40" i="1"/>
  <c r="I41" i="1"/>
  <c r="L41" i="1"/>
  <c r="I42" i="1"/>
  <c r="L42" i="1"/>
  <c r="I43" i="1"/>
  <c r="L43" i="1"/>
  <c r="I44" i="1"/>
  <c r="L44" i="1"/>
  <c r="I45" i="1"/>
  <c r="L45" i="1"/>
  <c r="I2" i="1"/>
  <c r="L2" i="1"/>
</calcChain>
</file>

<file path=xl/sharedStrings.xml><?xml version="1.0" encoding="utf-8"?>
<sst xmlns="http://schemas.openxmlformats.org/spreadsheetml/2006/main" count="295" uniqueCount="242">
  <si>
    <t>项目名称</t>
    <phoneticPr fontId="1" type="noConversion"/>
  </si>
  <si>
    <t>设备用途</t>
    <phoneticPr fontId="1" type="noConversion"/>
  </si>
  <si>
    <t>序号</t>
    <phoneticPr fontId="1" type="noConversion"/>
  </si>
  <si>
    <t>数量</t>
    <phoneticPr fontId="1" type="noConversion"/>
  </si>
  <si>
    <t>所需发改委经费（万）</t>
    <phoneticPr fontId="1" type="noConversion"/>
  </si>
  <si>
    <t>学校配套或捐赠公司名称</t>
    <phoneticPr fontId="1" type="noConversion"/>
  </si>
  <si>
    <t>捐赠经费（万）</t>
    <phoneticPr fontId="1" type="noConversion"/>
  </si>
  <si>
    <t>为学生设计动作类交互、人的动作仿真等程序，提供动作采集平台。同时可以用于工程类实践教学内容设计与制作，及现场互动教学。</t>
  </si>
  <si>
    <t>创客交互开发工作站</t>
  </si>
  <si>
    <t>进行交互软件开发的高性能计算工作站。</t>
  </si>
  <si>
    <t>高写真动态材质处理系统</t>
    <phoneticPr fontId="1" type="noConversion"/>
  </si>
  <si>
    <t>直观的实时预览编辑方式，实时可视化、功能模块化、拖拉连线、快速呈现，提升生产效率，提高材质品质。</t>
  </si>
  <si>
    <t>交互展示系统</t>
    <phoneticPr fontId="1" type="noConversion"/>
  </si>
  <si>
    <t>全景成像系统</t>
  </si>
  <si>
    <r>
      <t>由</t>
    </r>
    <r>
      <rPr>
        <sz val="10.5"/>
        <color theme="1"/>
        <rFont val="Calibri"/>
        <family val="2"/>
      </rPr>
      <t>6</t>
    </r>
    <r>
      <rPr>
        <sz val="10.5"/>
        <color theme="1"/>
        <rFont val="宋体"/>
        <family val="3"/>
        <charset val="134"/>
      </rPr>
      <t>台</t>
    </r>
    <r>
      <rPr>
        <sz val="10.5"/>
        <color theme="1"/>
        <rFont val="Calibri"/>
        <family val="2"/>
      </rPr>
      <t>500</t>
    </r>
    <r>
      <rPr>
        <sz val="10.5"/>
        <color theme="1"/>
        <rFont val="宋体"/>
        <family val="3"/>
        <charset val="134"/>
      </rPr>
      <t>万像素的</t>
    </r>
    <r>
      <rPr>
        <sz val="10.5"/>
        <color theme="1"/>
        <rFont val="Calibri"/>
        <family val="2"/>
      </rPr>
      <t>CCD</t>
    </r>
    <r>
      <rPr>
        <sz val="10.5"/>
        <color theme="1"/>
        <rFont val="宋体"/>
        <family val="3"/>
        <charset val="134"/>
      </rPr>
      <t>相机组成，可以实时拍摄全方向的视频系统，可用于街景导航、数字城市规划、道路交通分析等。</t>
    </r>
  </si>
  <si>
    <t>增强现实AR及虚拟现实VR实验室</t>
    <phoneticPr fontId="1" type="noConversion"/>
  </si>
  <si>
    <r>
      <t>Unity</t>
    </r>
    <r>
      <rPr>
        <sz val="10.5"/>
        <color theme="1"/>
        <rFont val="宋体"/>
        <family val="3"/>
        <charset val="134"/>
      </rPr>
      <t>多平台开发设计软件</t>
    </r>
  </si>
  <si>
    <r>
      <t>官方授权</t>
    </r>
    <r>
      <rPr>
        <sz val="10.5"/>
        <color theme="1"/>
        <rFont val="Calibri"/>
        <family val="2"/>
      </rPr>
      <t>30</t>
    </r>
    <r>
      <rPr>
        <sz val="10.5"/>
        <color theme="1"/>
        <rFont val="宋体"/>
        <family val="3"/>
        <charset val="134"/>
      </rPr>
      <t>点位</t>
    </r>
    <r>
      <rPr>
        <sz val="10.5"/>
        <color theme="1"/>
        <rFont val="Calibri"/>
        <family val="2"/>
      </rPr>
      <t>Unity</t>
    </r>
    <r>
      <rPr>
        <sz val="10.5"/>
        <color theme="1"/>
        <rFont val="宋体"/>
        <family val="3"/>
        <charset val="134"/>
      </rPr>
      <t>开发环境，可用于在网页端、</t>
    </r>
    <r>
      <rPr>
        <sz val="10.5"/>
        <color theme="1"/>
        <rFont val="Calibri"/>
        <family val="2"/>
      </rPr>
      <t>iOS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>Android</t>
    </r>
    <r>
      <rPr>
        <sz val="10.5"/>
        <color theme="1"/>
        <rFont val="宋体"/>
        <family val="3"/>
        <charset val="134"/>
      </rPr>
      <t>等不同平台发布的交互</t>
    </r>
    <r>
      <rPr>
        <sz val="10.5"/>
        <color theme="1"/>
        <rFont val="Calibri"/>
        <family val="2"/>
      </rPr>
      <t>3D</t>
    </r>
    <r>
      <rPr>
        <sz val="10.5"/>
        <color theme="1"/>
        <rFont val="宋体"/>
        <family val="3"/>
        <charset val="134"/>
      </rPr>
      <t>内容的开发。</t>
    </r>
  </si>
  <si>
    <r>
      <t>增强现实开发平台</t>
    </r>
    <r>
      <rPr>
        <sz val="10.5"/>
        <color theme="1"/>
        <rFont val="Calibri"/>
        <family val="2"/>
      </rPr>
      <t>MetaIO</t>
    </r>
  </si>
  <si>
    <r>
      <t>用于开发虚拟与现实叠加的视野，让用户使用</t>
    </r>
    <r>
      <rPr>
        <sz val="10.5"/>
        <color theme="1"/>
        <rFont val="Calibri"/>
        <family val="2"/>
      </rPr>
      <t>AR</t>
    </r>
    <r>
      <rPr>
        <sz val="10.5"/>
        <color theme="1"/>
        <rFont val="宋体"/>
        <family val="3"/>
        <charset val="134"/>
      </rPr>
      <t>眼镜，在物体上叠加显示一层信息，进而将任何表面变成触控界面。</t>
    </r>
  </si>
  <si>
    <r>
      <t>A.R.T.</t>
    </r>
    <r>
      <rPr>
        <sz val="10.5"/>
        <color theme="1"/>
        <rFont val="宋体"/>
        <family val="3"/>
        <charset val="134"/>
      </rPr>
      <t>光学跟踪交互系统</t>
    </r>
  </si>
  <si>
    <t>虚拟现实交互中追踪人体动作。</t>
  </si>
  <si>
    <r>
      <t>5DT</t>
    </r>
    <r>
      <rPr>
        <sz val="10.5"/>
        <color theme="1"/>
        <rFont val="宋体"/>
        <family val="3"/>
        <charset val="134"/>
      </rPr>
      <t>高精度数据手套</t>
    </r>
  </si>
  <si>
    <t>波形系数小、驱动程序完备、数据质量高、较低的交叉关联、高数据频率。</t>
  </si>
  <si>
    <r>
      <t>Oculus Rift</t>
    </r>
    <r>
      <rPr>
        <sz val="10.5"/>
        <color theme="1"/>
        <rFont val="宋体"/>
        <family val="3"/>
        <charset val="134"/>
      </rPr>
      <t>立体眼镜</t>
    </r>
  </si>
  <si>
    <t>沉浸式虚拟现实展示。</t>
  </si>
  <si>
    <r>
      <t>Hololens</t>
    </r>
    <r>
      <rPr>
        <sz val="10.5"/>
        <color theme="1"/>
        <rFont val="宋体"/>
        <family val="3"/>
        <charset val="134"/>
      </rPr>
      <t>立体眼镜</t>
    </r>
  </si>
  <si>
    <t>智能空间设施</t>
    <phoneticPr fontId="1" type="noConversion"/>
  </si>
  <si>
    <t>智能门禁系统二期</t>
  </si>
  <si>
    <t>通过智能身份识别系统，给予门禁权限，同时进行签到、信息记录等功能。</t>
    <phoneticPr fontId="1" type="noConversion"/>
  </si>
  <si>
    <t>防盗软标签系统</t>
    <phoneticPr fontId="1" type="noConversion"/>
  </si>
  <si>
    <t>智能工具、设备管理系统，减少贵重工具、设备、零件等物品的丢失。</t>
  </si>
  <si>
    <t>智能展示大屏幕</t>
  </si>
  <si>
    <t>设置于开发工作室，作为学生成果的展示窗口。</t>
    <phoneticPr fontId="1" type="noConversion"/>
  </si>
  <si>
    <t>信息发布系统</t>
    <phoneticPr fontId="1" type="noConversion"/>
  </si>
  <si>
    <t>设置于公共空间，作为活动信息的公告栏。</t>
  </si>
  <si>
    <t>环境陈设及绿化</t>
    <phoneticPr fontId="1" type="noConversion"/>
  </si>
  <si>
    <t>在工作坊中设置有助于营造创意氛围的陈设及绿植。同时布置实用工具架、设备收纳等家具设施，提高空间使用率，激发创新思维。</t>
    <phoneticPr fontId="1" type="noConversion"/>
  </si>
  <si>
    <t>智能室内物资配送机器人</t>
    <phoneticPr fontId="1" type="noConversion"/>
  </si>
  <si>
    <t>室内定位及巡线结合的机器人配送系统，便于传递文书、材料、零件、工具等。</t>
    <phoneticPr fontId="1" type="noConversion"/>
  </si>
  <si>
    <t>快速定制化制造系统</t>
    <phoneticPr fontId="1" type="noConversion"/>
  </si>
  <si>
    <t>可使用一系列多种材料组件（包括刚性、柔性、透明和耐用组件）创建颜色鲜亮、精度极高的产品原型。帮助学生快速实现创意。</t>
    <phoneticPr fontId="1" type="noConversion"/>
  </si>
  <si>
    <t>Stratasys工业级3D打印机Objet260 Connex3</t>
    <phoneticPr fontId="1" type="noConversion"/>
  </si>
  <si>
    <t>高精度光纤激光切割</t>
  </si>
  <si>
    <t>可用于金属切割，具有精度高，切割断面整齐，可切割材料丰富的特点。有利于拓展学生进行创意加工、产品实现的范围。</t>
  </si>
  <si>
    <t>射频激光切割系统</t>
  </si>
  <si>
    <t>用于进行非金属材料的切割，具有寿命长、加工精度高、加工效率高的特点。</t>
  </si>
  <si>
    <t>光纤激光打标系统</t>
  </si>
  <si>
    <t>用于各类材料的表面打标与图形绘制。</t>
  </si>
  <si>
    <r>
      <t>平板</t>
    </r>
    <r>
      <rPr>
        <sz val="10.5"/>
        <color theme="1"/>
        <rFont val="Calibri"/>
        <family val="2"/>
      </rPr>
      <t>UV</t>
    </r>
    <r>
      <rPr>
        <sz val="10.5"/>
        <color theme="1"/>
        <rFont val="宋体"/>
        <family val="3"/>
        <charset val="134"/>
      </rPr>
      <t>喷绘机</t>
    </r>
  </si>
  <si>
    <t>用于在多种材料表面进行彩色喷绘，分辨率高，色彩还原真实，拓展学生创意制作的可实现范围。</t>
  </si>
  <si>
    <t>高性能计算及数字化内容管理系统</t>
    <phoneticPr fontId="1" type="noConversion"/>
  </si>
  <si>
    <t>将本地化数据转变为可计算的数据引擎，实现对知识的全透明，全面索引式的管理，能够有效进行数据检索、语义分析。</t>
  </si>
  <si>
    <t>提供200个节点并发使用的Mathematica符号化计算、System Modeler系统仿真。改语言很好地结合了数值和符号计算引擎、图形系统、编程语言、文本系统、和与其他应用程序的高级连接，实现跨领域大规模计算。</t>
  </si>
  <si>
    <t>系统开发平台</t>
    <phoneticPr fontId="1" type="noConversion"/>
  </si>
  <si>
    <t>电动汽车开发平台</t>
  </si>
  <si>
    <t>较为先进的纯电动汽车开发平台，用于进行以未来汽车为对象的工业制造系统的相关教学。同时用于研究开发电动汽车的能量管理、驾驶控制、机械驱动等系统。</t>
  </si>
  <si>
    <t>长安汽车</t>
    <phoneticPr fontId="1" type="noConversion"/>
  </si>
  <si>
    <t>无人驾驶开发平台</t>
  </si>
  <si>
    <t>用于进行智能交通中车联网、信号处理、传感器、人工智能控制等方面的研究。</t>
  </si>
  <si>
    <t>无人机太阳能电站检测</t>
  </si>
  <si>
    <t>光伏发电占地面积广，太阳能电池板高达几千甚至上万块，利用无人机搭载热成像仪，能高效迅速检查太阳能电池板是否存在过热问题。有效避免太阳能电池板过热导致的损坏，大力支持可再生能源迅猛发展。用于进行未来新能源开采、能源管理、相关设备设施制造等方面的教学与研究。</t>
  </si>
  <si>
    <t>用于红外成像检测与查看，可与用于要干开发项目，也可用于热加工实验中学生进行查看</t>
    <phoneticPr fontId="1" type="noConversion"/>
  </si>
  <si>
    <t>zSpace桌面式立体增强现实系统</t>
    <phoneticPr fontId="1" type="noConversion"/>
  </si>
  <si>
    <t>用于20人进行立体增强现实的查看与互动教学</t>
    <phoneticPr fontId="1" type="noConversion"/>
  </si>
  <si>
    <t>用于创新方法研究中认知学实验中的测量</t>
    <phoneticPr fontId="1" type="noConversion"/>
  </si>
  <si>
    <t>学习行为分析实验室</t>
    <phoneticPr fontId="1" type="noConversion"/>
  </si>
  <si>
    <t>ErgoLab人机环境同步平台</t>
    <phoneticPr fontId="1" type="noConversion"/>
  </si>
  <si>
    <t>结合脑电仪、眼动仪、生理测量仪等数据进行汇总</t>
    <phoneticPr fontId="1" type="noConversion"/>
  </si>
  <si>
    <t>Tobii G2-100Hz眼动仪眼镜</t>
    <phoneticPr fontId="1" type="noConversion"/>
  </si>
  <si>
    <t>Tobii X3-120</t>
    <phoneticPr fontId="1" type="noConversion"/>
  </si>
  <si>
    <t>ErgoLab生理测量仪</t>
    <phoneticPr fontId="1" type="noConversion"/>
  </si>
  <si>
    <t>苹果高性能工作站Mac Pro</t>
    <phoneticPr fontId="1" type="noConversion"/>
  </si>
  <si>
    <t>用于多媒体内容渲染</t>
    <phoneticPr fontId="1" type="noConversion"/>
  </si>
  <si>
    <t>苹果高性能一体机iMac</t>
    <phoneticPr fontId="1" type="noConversion"/>
  </si>
  <si>
    <t>型号</t>
    <phoneticPr fontId="1" type="noConversion"/>
  </si>
  <si>
    <t>设备名称</t>
    <phoneticPr fontId="1" type="noConversion"/>
  </si>
  <si>
    <t>厂家</t>
    <phoneticPr fontId="1" type="noConversion"/>
  </si>
  <si>
    <t>单价</t>
    <phoneticPr fontId="1" type="noConversion"/>
  </si>
  <si>
    <t>总价</t>
    <phoneticPr fontId="1" type="noConversion"/>
  </si>
  <si>
    <t>规格参数</t>
    <phoneticPr fontId="1" type="noConversion"/>
  </si>
  <si>
    <t>拟使用地点</t>
    <phoneticPr fontId="1" type="noConversion"/>
  </si>
  <si>
    <t>惯性动作捕捉系统</t>
  </si>
  <si>
    <t>23骨架，3个传感器</t>
  </si>
  <si>
    <t>荷兰Xens</t>
  </si>
  <si>
    <t>MVN Link&amp;MVN  Studio Pro</t>
  </si>
  <si>
    <t>i7, 64GB, 3T</t>
  </si>
  <si>
    <t>华宸</t>
  </si>
  <si>
    <t>144寸LED屏，多点触控</t>
  </si>
  <si>
    <t>L144P1.9S</t>
  </si>
  <si>
    <t>144寸，1.9mm间距</t>
  </si>
  <si>
    <t>利亚德</t>
  </si>
  <si>
    <t>Ladybug5</t>
  </si>
  <si>
    <t>6个500万像素摄像头</t>
  </si>
  <si>
    <t>手持式红外成像仪</t>
  </si>
  <si>
    <t>Flir T630</t>
  </si>
  <si>
    <t>脑电分析仪</t>
  </si>
  <si>
    <t>Cognionics 72CH</t>
  </si>
  <si>
    <t>500万像素，0.04摄氏度分辨率，5个传感器</t>
  </si>
  <si>
    <t>FLIR</t>
  </si>
  <si>
    <t>72通道，即插即用</t>
  </si>
  <si>
    <t>Cognionics</t>
  </si>
  <si>
    <t>100组阴影渲染</t>
  </si>
  <si>
    <t>Unity</t>
  </si>
  <si>
    <t>多平台通用发布</t>
  </si>
  <si>
    <t>MetaIO</t>
  </si>
  <si>
    <t>加入了重力感应，配备SLAM，多平台</t>
  </si>
  <si>
    <t>最大60fps帧速率，3m感应距离</t>
  </si>
  <si>
    <t>Trackpack4</t>
  </si>
  <si>
    <t>Trackpack</t>
  </si>
  <si>
    <t>B643-2</t>
  </si>
  <si>
    <t>李兆基科技大楼一层及六层</t>
  </si>
  <si>
    <t>李兆基科技大楼各实验室</t>
  </si>
  <si>
    <t>B569</t>
  </si>
  <si>
    <t>5DT Data Glove 14 Ultra</t>
  </si>
  <si>
    <t>5DT</t>
  </si>
  <si>
    <t>14个传感器，0.11度分辨率，75Hz刷新率</t>
  </si>
  <si>
    <t>Point Grey</t>
  </si>
  <si>
    <t>Rift II</t>
  </si>
  <si>
    <t>1920x1080分辨率，75Hz刷新率</t>
  </si>
  <si>
    <t>Oculus</t>
  </si>
  <si>
    <t>24寸显示，1920x1080分辨率，15观看者</t>
  </si>
  <si>
    <t>zSpace</t>
  </si>
  <si>
    <t>7寸交互终端，指纹识别、视频识别、室内数据统计、教室预约与动态权限管理</t>
  </si>
  <si>
    <t>西安智园</t>
  </si>
  <si>
    <t>Roomis</t>
  </si>
  <si>
    <t>Hololens</t>
  </si>
  <si>
    <t>微软</t>
  </si>
  <si>
    <t>zSpace 300</t>
  </si>
  <si>
    <t>TV1.9</t>
  </si>
  <si>
    <t>4.8m幅面，4K高清分辨率，1.9mm间距</t>
  </si>
  <si>
    <t>Allegorithmic</t>
  </si>
  <si>
    <t>Substance Designer 5.X及database</t>
  </si>
  <si>
    <t>Surface Hub</t>
  </si>
  <si>
    <t>84寸，4K分辨率，100点触控，i7/8G/128G/Quadro K2200，多人同时触屏协作，内建识别功能</t>
  </si>
  <si>
    <t>HM-581B</t>
  </si>
  <si>
    <t>58KHz，测量范围80cm至250cm</t>
  </si>
  <si>
    <t>海米科技</t>
  </si>
  <si>
    <t>增强现实展示工具，可开展空间中立体呈现复杂机械结构或数据呈现的多人教学，也可开发叠加丰富信息的增强现实教学内容。</t>
  </si>
  <si>
    <t>230万像素，CPU独立HPU、2GB/64GB</t>
  </si>
  <si>
    <t>生生</t>
  </si>
  <si>
    <t>墙面垂直绿化</t>
  </si>
  <si>
    <t>免维护系统、全光谱补光灯</t>
  </si>
  <si>
    <t>神舟</t>
  </si>
  <si>
    <t>2吨载荷，最大速度10km/h</t>
  </si>
  <si>
    <t>神舟机器人</t>
  </si>
  <si>
    <t>打印幅面：255 × 252 × 200 mm，层面厚度16 microns</t>
  </si>
  <si>
    <t>Stratasys</t>
  </si>
  <si>
    <t>Object260 Connex3</t>
  </si>
  <si>
    <t>德美鹰华</t>
  </si>
  <si>
    <t>Raytool 700</t>
  </si>
  <si>
    <t>600*370mm幅面，700W功率</t>
  </si>
  <si>
    <t>CO2-100</t>
  </si>
  <si>
    <t>1300*900mm幅面，100W</t>
  </si>
  <si>
    <t>20W</t>
  </si>
  <si>
    <t>175mm幅面</t>
  </si>
  <si>
    <t>1300*900mm幅面，3基色</t>
  </si>
  <si>
    <t>130GT</t>
  </si>
  <si>
    <t>Wolfram私有计算云服务器</t>
  </si>
  <si>
    <t>Mathematica、System Modeler计算服务器</t>
  </si>
  <si>
    <t>Wolfram Alpha</t>
  </si>
  <si>
    <t>Mathematica 10.4</t>
  </si>
  <si>
    <t>8核心冗余运算单元</t>
  </si>
  <si>
    <t>Wolfram</t>
  </si>
  <si>
    <t>244GB，32 vCPU，8x800GB SSD，64位平台</t>
  </si>
  <si>
    <t>WolframAlpha智能数据库服务器</t>
  </si>
  <si>
    <t>Private Cloud</t>
  </si>
  <si>
    <t>16核心，244GB，64TB</t>
  </si>
  <si>
    <t>可提供结构化数据库服务，支持大规模符号化计算及人工智能运算</t>
  </si>
  <si>
    <t>Ergolab</t>
  </si>
  <si>
    <t>津发科技</t>
  </si>
  <si>
    <t>包含脑电、眼动、皮电等多重测量方式</t>
  </si>
  <si>
    <t>G2-100</t>
  </si>
  <si>
    <t>Tobii</t>
  </si>
  <si>
    <t>采样率100Hz，4部摄像机，1080p</t>
  </si>
  <si>
    <t>X3-120</t>
  </si>
  <si>
    <t>120Hz采样率，追踪能力97%，准确度0.4，精确度0.24</t>
  </si>
  <si>
    <t>人体工效学研究平台</t>
  </si>
  <si>
    <t>Embody</t>
  </si>
  <si>
    <t>10组调节单元，可进行多种人体工效学评估</t>
  </si>
  <si>
    <t>Herman Miller</t>
  </si>
  <si>
    <t>255虚拟通道，10类运算公式</t>
  </si>
  <si>
    <t>Thought Technology</t>
  </si>
  <si>
    <t>BioNeuro</t>
  </si>
  <si>
    <t>Mac Pro</t>
  </si>
  <si>
    <t>12核心，3T，64GB</t>
  </si>
  <si>
    <t>苹果</t>
  </si>
  <si>
    <t>iMac27</t>
  </si>
  <si>
    <t>27英寸，8核心CPU，3TB，32GB</t>
  </si>
  <si>
    <t>涡流喷射发动机开发平台</t>
  </si>
  <si>
    <t>P200RX等</t>
  </si>
  <si>
    <t>JetCat</t>
  </si>
  <si>
    <t>20kg推力</t>
  </si>
  <si>
    <t>B558</t>
  </si>
  <si>
    <t>1层</t>
  </si>
  <si>
    <t>B558、B570、B643-2</t>
  </si>
  <si>
    <t>地下二层</t>
  </si>
  <si>
    <t>六层</t>
  </si>
  <si>
    <t>数据中心</t>
  </si>
  <si>
    <t>创客交互综合开发平台</t>
  </si>
  <si>
    <t>FFU系统</t>
  </si>
  <si>
    <t>多朗</t>
  </si>
  <si>
    <t>1200空气流量，0.3微米，46dB静音设计，一体化机柜</t>
  </si>
  <si>
    <t>1157-320</t>
  </si>
  <si>
    <t>各实验室</t>
  </si>
  <si>
    <t>实验室、教室除尘及除甲醛</t>
  </si>
  <si>
    <t>负离子空气清洗系统</t>
  </si>
  <si>
    <t>3万伏放电电压、低能耗、有效面积20平方米</t>
  </si>
  <si>
    <t>众清科技</t>
  </si>
  <si>
    <t xml:space="preserve">B3-THU01 </t>
  </si>
  <si>
    <t>环境质量监测物联网系统</t>
  </si>
  <si>
    <t xml:space="preserve">V2-THU01 </t>
  </si>
  <si>
    <t>7种空气数据，云存储及网格分析</t>
  </si>
  <si>
    <t>实验室、教室空气环境质量监测及大数据分析</t>
  </si>
  <si>
    <t>用于复杂系统教学开发展示与拆装</t>
  </si>
  <si>
    <t>用于眼动分析，测量学习过程中对不同内容的关注</t>
  </si>
  <si>
    <t>采集使用AR等虚拟现实系统时人眼的反馈</t>
  </si>
  <si>
    <t>用于进行人体反应监测，考察人在学习过程中，对不同内容和刺激的反应，分析研究学习内容设计与学习效果的关系</t>
  </si>
  <si>
    <t>用于研究人体测量学设计对学习者绩效的影响。</t>
  </si>
  <si>
    <t>沉浸式远程学习系统</t>
  </si>
  <si>
    <t>TP-SMP-K9</t>
    <phoneticPr fontId="4" type="noConversion"/>
  </si>
  <si>
    <t>支持5方以上的沉浸式远程教学</t>
  </si>
  <si>
    <t>思科</t>
  </si>
  <si>
    <t>可作为工业现场与教室之间进行远程互动、沉浸式临场教学的平台</t>
  </si>
  <si>
    <t>多人协作空间智能监控系统</t>
  </si>
  <si>
    <t>500万1/1.8” CMOS</t>
  </si>
  <si>
    <t>DS-2CD5052F</t>
  </si>
  <si>
    <t>Hikvision</t>
  </si>
  <si>
    <t>用于多人互动使用的工作室及教室的远程协作与管理</t>
  </si>
  <si>
    <t>商业设计实验室硬件系统</t>
  </si>
  <si>
    <t>同传设备间及装备</t>
  </si>
  <si>
    <t>不受地点限制的面对面会谈</t>
  </si>
  <si>
    <t>电脑</t>
  </si>
  <si>
    <t>商业设计配套电脑</t>
  </si>
  <si>
    <t>家具</t>
  </si>
  <si>
    <t>桌椅，资料资料架，展架，资料柜子等</t>
  </si>
  <si>
    <t>基础装修</t>
  </si>
  <si>
    <t>灯具，黑板，舞台，格局改造</t>
  </si>
  <si>
    <t>实现国际会议同传（40人规格），包括中央控制器、发射主机、辐射板、译员机以及接收机</t>
  </si>
  <si>
    <t>polycom视频会议系统</t>
  </si>
  <si>
    <t>电动幕布、投影、麦克风（手持+台式）</t>
  </si>
  <si>
    <t>幕布投影麦克风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</si>
</sst>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1"/>
      <color indexed="207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A38" workbookViewId="0">
      <selection activeCell="A46" sqref="A46:A51"/>
    </sheetView>
  </sheetViews>
  <sheetFormatPr baseColWidth="10" defaultColWidth="8.83203125" defaultRowHeight="15" x14ac:dyDescent="0.2"/>
  <cols>
    <col min="1" max="1" width="9.33203125" customWidth="1"/>
    <col min="2" max="2" width="5.1640625" bestFit="1" customWidth="1"/>
    <col min="3" max="3" width="39.5" customWidth="1"/>
    <col min="4" max="6" width="9.5" customWidth="1"/>
    <col min="7" max="7" width="5.83203125" customWidth="1"/>
    <col min="8" max="8" width="5.1640625" bestFit="1" customWidth="1"/>
    <col min="9" max="10" width="5.1640625" customWidth="1"/>
    <col min="11" max="11" width="7.83203125" customWidth="1"/>
    <col min="12" max="12" width="7.5" customWidth="1"/>
    <col min="13" max="13" width="8.1640625" customWidth="1"/>
    <col min="14" max="14" width="6.1640625" customWidth="1"/>
  </cols>
  <sheetData>
    <row r="1" spans="1:14" ht="60" x14ac:dyDescent="0.2">
      <c r="A1" s="3" t="s">
        <v>0</v>
      </c>
      <c r="B1" s="3" t="s">
        <v>2</v>
      </c>
      <c r="C1" s="3" t="s">
        <v>76</v>
      </c>
      <c r="D1" s="3" t="s">
        <v>75</v>
      </c>
      <c r="E1" s="3" t="s">
        <v>80</v>
      </c>
      <c r="F1" s="3" t="s">
        <v>77</v>
      </c>
      <c r="G1" s="3" t="s">
        <v>78</v>
      </c>
      <c r="H1" s="3" t="s">
        <v>3</v>
      </c>
      <c r="I1" s="3" t="s">
        <v>79</v>
      </c>
      <c r="J1" s="3" t="s">
        <v>81</v>
      </c>
      <c r="K1" s="3" t="s">
        <v>1</v>
      </c>
      <c r="L1" s="3" t="s">
        <v>4</v>
      </c>
      <c r="M1" s="3" t="s">
        <v>5</v>
      </c>
      <c r="N1" s="4" t="s">
        <v>6</v>
      </c>
    </row>
    <row r="2" spans="1:14" ht="15" customHeight="1" x14ac:dyDescent="0.2">
      <c r="A2" s="10" t="s">
        <v>199</v>
      </c>
      <c r="B2" s="1">
        <v>1</v>
      </c>
      <c r="C2" s="1" t="s">
        <v>82</v>
      </c>
      <c r="D2" s="1" t="s">
        <v>85</v>
      </c>
      <c r="E2" s="1" t="s">
        <v>83</v>
      </c>
      <c r="F2" s="1" t="s">
        <v>84</v>
      </c>
      <c r="G2" s="1">
        <v>56</v>
      </c>
      <c r="H2" s="1">
        <v>1</v>
      </c>
      <c r="I2" s="1">
        <f t="shared" ref="I2:I8" si="0">G2*H2</f>
        <v>56</v>
      </c>
      <c r="J2" s="1" t="s">
        <v>110</v>
      </c>
      <c r="K2" s="1" t="s">
        <v>7</v>
      </c>
      <c r="L2" s="1">
        <f>I2-N2</f>
        <v>56</v>
      </c>
      <c r="M2" s="1"/>
      <c r="N2" s="1"/>
    </row>
    <row r="3" spans="1:14" x14ac:dyDescent="0.2">
      <c r="A3" s="11"/>
      <c r="B3" s="1">
        <v>2</v>
      </c>
      <c r="C3" s="1" t="s">
        <v>8</v>
      </c>
      <c r="D3" s="1">
        <v>3622</v>
      </c>
      <c r="E3" s="1" t="s">
        <v>86</v>
      </c>
      <c r="F3" s="1" t="s">
        <v>87</v>
      </c>
      <c r="G3" s="1">
        <v>6</v>
      </c>
      <c r="H3" s="1">
        <v>1</v>
      </c>
      <c r="I3" s="1">
        <f t="shared" si="0"/>
        <v>6</v>
      </c>
      <c r="J3" s="1" t="s">
        <v>110</v>
      </c>
      <c r="K3" s="1" t="s">
        <v>9</v>
      </c>
      <c r="L3" s="1">
        <f t="shared" ref="L3:L51" si="1">I3-N3</f>
        <v>6</v>
      </c>
      <c r="M3" s="1"/>
      <c r="N3" s="1"/>
    </row>
    <row r="4" spans="1:14" x14ac:dyDescent="0.2">
      <c r="A4" s="11"/>
      <c r="B4" s="1">
        <v>3</v>
      </c>
      <c r="C4" s="1" t="s">
        <v>10</v>
      </c>
      <c r="D4" s="1" t="s">
        <v>132</v>
      </c>
      <c r="E4" s="1" t="s">
        <v>102</v>
      </c>
      <c r="F4" s="1" t="s">
        <v>131</v>
      </c>
      <c r="G4" s="1">
        <v>5</v>
      </c>
      <c r="H4" s="1">
        <v>1</v>
      </c>
      <c r="I4" s="1">
        <f t="shared" si="0"/>
        <v>5</v>
      </c>
      <c r="J4" s="1" t="s">
        <v>110</v>
      </c>
      <c r="K4" s="1" t="s">
        <v>11</v>
      </c>
      <c r="L4" s="1">
        <f t="shared" si="1"/>
        <v>0</v>
      </c>
      <c r="M4" s="1"/>
      <c r="N4" s="1">
        <v>5</v>
      </c>
    </row>
    <row r="5" spans="1:14" ht="14.25" customHeight="1" x14ac:dyDescent="0.2">
      <c r="A5" s="11"/>
      <c r="B5" s="1">
        <v>4</v>
      </c>
      <c r="C5" s="1" t="s">
        <v>12</v>
      </c>
      <c r="D5" s="1" t="s">
        <v>89</v>
      </c>
      <c r="E5" s="1" t="s">
        <v>90</v>
      </c>
      <c r="F5" s="1" t="s">
        <v>91</v>
      </c>
      <c r="G5" s="1">
        <v>50</v>
      </c>
      <c r="H5" s="1">
        <v>3</v>
      </c>
      <c r="I5" s="1">
        <f t="shared" si="0"/>
        <v>150</v>
      </c>
      <c r="J5" s="1" t="s">
        <v>111</v>
      </c>
      <c r="K5" s="6" t="s">
        <v>88</v>
      </c>
      <c r="L5" s="1">
        <f t="shared" si="1"/>
        <v>150</v>
      </c>
      <c r="M5" s="1"/>
      <c r="N5" s="1"/>
    </row>
    <row r="6" spans="1:14" x14ac:dyDescent="0.2">
      <c r="A6" s="11"/>
      <c r="B6" s="1">
        <v>5</v>
      </c>
      <c r="C6" s="1" t="s">
        <v>13</v>
      </c>
      <c r="D6" s="1" t="s">
        <v>92</v>
      </c>
      <c r="E6" s="1" t="s">
        <v>93</v>
      </c>
      <c r="F6" s="1" t="s">
        <v>117</v>
      </c>
      <c r="G6" s="1">
        <v>23</v>
      </c>
      <c r="H6" s="1">
        <v>1</v>
      </c>
      <c r="I6" s="1">
        <f t="shared" si="0"/>
        <v>23</v>
      </c>
      <c r="J6" s="1" t="s">
        <v>112</v>
      </c>
      <c r="K6" s="1" t="s">
        <v>14</v>
      </c>
      <c r="L6" s="1">
        <f t="shared" si="1"/>
        <v>23</v>
      </c>
      <c r="M6" s="1"/>
      <c r="N6" s="1"/>
    </row>
    <row r="7" spans="1:14" x14ac:dyDescent="0.2">
      <c r="A7" s="11"/>
      <c r="B7" s="1">
        <v>6</v>
      </c>
      <c r="C7" s="1" t="s">
        <v>94</v>
      </c>
      <c r="D7" s="1" t="s">
        <v>95</v>
      </c>
      <c r="E7" s="1" t="s">
        <v>98</v>
      </c>
      <c r="F7" s="1" t="s">
        <v>99</v>
      </c>
      <c r="G7" s="1">
        <v>25</v>
      </c>
      <c r="H7" s="1">
        <v>1</v>
      </c>
      <c r="I7" s="1">
        <f t="shared" si="0"/>
        <v>25</v>
      </c>
      <c r="J7" s="1" t="s">
        <v>113</v>
      </c>
      <c r="K7" s="1" t="s">
        <v>62</v>
      </c>
      <c r="L7" s="1">
        <f t="shared" si="1"/>
        <v>25</v>
      </c>
      <c r="M7" s="1"/>
      <c r="N7" s="1"/>
    </row>
    <row r="8" spans="1:14" x14ac:dyDescent="0.2">
      <c r="A8" s="15"/>
      <c r="B8" s="1">
        <v>7</v>
      </c>
      <c r="C8" s="1" t="s">
        <v>96</v>
      </c>
      <c r="D8" s="1" t="s">
        <v>97</v>
      </c>
      <c r="E8" s="1" t="s">
        <v>100</v>
      </c>
      <c r="F8" s="1" t="s">
        <v>101</v>
      </c>
      <c r="G8" s="1">
        <v>60</v>
      </c>
      <c r="H8" s="1">
        <v>1</v>
      </c>
      <c r="I8" s="1">
        <f t="shared" si="0"/>
        <v>60</v>
      </c>
      <c r="J8" s="1" t="s">
        <v>110</v>
      </c>
      <c r="K8" s="1" t="s">
        <v>65</v>
      </c>
      <c r="L8" s="1">
        <f t="shared" si="1"/>
        <v>60</v>
      </c>
      <c r="M8" s="1"/>
      <c r="N8" s="1"/>
    </row>
    <row r="9" spans="1:14" x14ac:dyDescent="0.2">
      <c r="A9" s="12" t="s">
        <v>15</v>
      </c>
      <c r="B9" s="1">
        <v>1</v>
      </c>
      <c r="C9" s="1" t="s">
        <v>16</v>
      </c>
      <c r="D9" s="1" t="s">
        <v>103</v>
      </c>
      <c r="E9" s="1" t="s">
        <v>104</v>
      </c>
      <c r="F9" s="1" t="s">
        <v>103</v>
      </c>
      <c r="G9" s="1">
        <v>30</v>
      </c>
      <c r="H9" s="1">
        <v>1</v>
      </c>
      <c r="I9" s="1">
        <f t="shared" ref="I9:I18" si="2">G9*H9</f>
        <v>30</v>
      </c>
      <c r="J9" s="1" t="s">
        <v>110</v>
      </c>
      <c r="K9" s="1" t="s">
        <v>17</v>
      </c>
      <c r="L9" s="1">
        <f t="shared" si="1"/>
        <v>30</v>
      </c>
      <c r="M9" s="1"/>
      <c r="N9" s="1"/>
    </row>
    <row r="10" spans="1:14" x14ac:dyDescent="0.2">
      <c r="A10" s="13"/>
      <c r="B10" s="1">
        <v>2</v>
      </c>
      <c r="C10" s="1" t="s">
        <v>18</v>
      </c>
      <c r="D10" s="1" t="s">
        <v>105</v>
      </c>
      <c r="E10" s="1" t="s">
        <v>106</v>
      </c>
      <c r="F10" s="1" t="s">
        <v>105</v>
      </c>
      <c r="G10" s="1">
        <v>9</v>
      </c>
      <c r="H10" s="1">
        <v>1</v>
      </c>
      <c r="I10" s="1">
        <f t="shared" si="2"/>
        <v>9</v>
      </c>
      <c r="J10" s="1" t="s">
        <v>110</v>
      </c>
      <c r="K10" s="1" t="s">
        <v>19</v>
      </c>
      <c r="L10" s="1">
        <f t="shared" si="1"/>
        <v>9</v>
      </c>
      <c r="M10" s="1"/>
      <c r="N10" s="1"/>
    </row>
    <row r="11" spans="1:14" x14ac:dyDescent="0.2">
      <c r="A11" s="13"/>
      <c r="B11" s="1">
        <v>3</v>
      </c>
      <c r="C11" s="1" t="s">
        <v>20</v>
      </c>
      <c r="D11" s="1" t="s">
        <v>108</v>
      </c>
      <c r="E11" s="1" t="s">
        <v>107</v>
      </c>
      <c r="F11" s="1" t="s">
        <v>109</v>
      </c>
      <c r="G11" s="1">
        <v>33</v>
      </c>
      <c r="H11" s="1">
        <v>1</v>
      </c>
      <c r="I11" s="1">
        <f t="shared" si="2"/>
        <v>33</v>
      </c>
      <c r="J11" s="1" t="s">
        <v>110</v>
      </c>
      <c r="K11" s="1" t="s">
        <v>21</v>
      </c>
      <c r="L11" s="1">
        <f t="shared" si="1"/>
        <v>33</v>
      </c>
      <c r="M11" s="1"/>
      <c r="N11" s="1"/>
    </row>
    <row r="12" spans="1:14" x14ac:dyDescent="0.2">
      <c r="A12" s="13"/>
      <c r="B12" s="1">
        <v>4</v>
      </c>
      <c r="C12" s="1" t="s">
        <v>22</v>
      </c>
      <c r="D12" s="1" t="s">
        <v>114</v>
      </c>
      <c r="E12" s="1" t="s">
        <v>116</v>
      </c>
      <c r="F12" s="1" t="s">
        <v>115</v>
      </c>
      <c r="G12" s="1">
        <v>5</v>
      </c>
      <c r="H12" s="1">
        <v>4</v>
      </c>
      <c r="I12" s="1">
        <f t="shared" si="2"/>
        <v>20</v>
      </c>
      <c r="J12" s="1" t="s">
        <v>110</v>
      </c>
      <c r="K12" s="1" t="s">
        <v>23</v>
      </c>
      <c r="L12" s="1">
        <f t="shared" si="1"/>
        <v>20</v>
      </c>
      <c r="M12" s="1"/>
      <c r="N12" s="1"/>
    </row>
    <row r="13" spans="1:14" x14ac:dyDescent="0.2">
      <c r="A13" s="13"/>
      <c r="B13" s="1">
        <v>5</v>
      </c>
      <c r="C13" s="1" t="s">
        <v>24</v>
      </c>
      <c r="D13" s="1" t="s">
        <v>118</v>
      </c>
      <c r="E13" s="1" t="s">
        <v>119</v>
      </c>
      <c r="F13" s="1" t="s">
        <v>120</v>
      </c>
      <c r="G13" s="1">
        <v>0.6</v>
      </c>
      <c r="H13" s="1">
        <v>5</v>
      </c>
      <c r="I13" s="1">
        <f t="shared" si="2"/>
        <v>3</v>
      </c>
      <c r="J13" s="1" t="s">
        <v>110</v>
      </c>
      <c r="K13" s="1" t="s">
        <v>25</v>
      </c>
      <c r="L13" s="1">
        <f t="shared" si="1"/>
        <v>3</v>
      </c>
      <c r="M13" s="1"/>
      <c r="N13" s="1"/>
    </row>
    <row r="14" spans="1:14" x14ac:dyDescent="0.2">
      <c r="A14" s="13"/>
      <c r="B14" s="1">
        <v>6</v>
      </c>
      <c r="C14" s="1" t="s">
        <v>26</v>
      </c>
      <c r="D14" s="1" t="s">
        <v>126</v>
      </c>
      <c r="E14" s="1" t="s">
        <v>139</v>
      </c>
      <c r="F14" s="1" t="s">
        <v>127</v>
      </c>
      <c r="G14" s="1">
        <v>2</v>
      </c>
      <c r="H14" s="1">
        <v>20</v>
      </c>
      <c r="I14" s="1">
        <f t="shared" si="2"/>
        <v>40</v>
      </c>
      <c r="J14" s="1" t="s">
        <v>110</v>
      </c>
      <c r="K14" s="1" t="s">
        <v>138</v>
      </c>
      <c r="L14" s="1">
        <f t="shared" si="1"/>
        <v>40</v>
      </c>
      <c r="M14" s="1"/>
      <c r="N14" s="1"/>
    </row>
    <row r="15" spans="1:14" x14ac:dyDescent="0.2">
      <c r="A15" s="13"/>
      <c r="B15" s="1">
        <v>7</v>
      </c>
      <c r="C15" s="1" t="s">
        <v>63</v>
      </c>
      <c r="D15" s="1" t="s">
        <v>128</v>
      </c>
      <c r="E15" s="1" t="s">
        <v>121</v>
      </c>
      <c r="F15" s="1" t="s">
        <v>122</v>
      </c>
      <c r="G15" s="1"/>
      <c r="H15" s="1">
        <v>1</v>
      </c>
      <c r="I15" s="1">
        <f t="shared" si="2"/>
        <v>0</v>
      </c>
      <c r="J15" s="1" t="s">
        <v>110</v>
      </c>
      <c r="K15" s="1" t="s">
        <v>64</v>
      </c>
      <c r="L15" s="1">
        <f t="shared" si="1"/>
        <v>0</v>
      </c>
      <c r="M15" s="1"/>
      <c r="N15" s="1"/>
    </row>
    <row r="16" spans="1:14" x14ac:dyDescent="0.2">
      <c r="A16" s="13"/>
      <c r="B16" s="1">
        <v>8</v>
      </c>
      <c r="C16" s="1" t="s">
        <v>72</v>
      </c>
      <c r="D16" s="1" t="s">
        <v>184</v>
      </c>
      <c r="E16" s="1" t="s">
        <v>185</v>
      </c>
      <c r="F16" s="1" t="s">
        <v>186</v>
      </c>
      <c r="G16" s="1">
        <v>6</v>
      </c>
      <c r="H16" s="1">
        <v>2</v>
      </c>
      <c r="I16" s="1">
        <f t="shared" si="2"/>
        <v>12</v>
      </c>
      <c r="J16" s="1" t="s">
        <v>110</v>
      </c>
      <c r="K16" s="1" t="s">
        <v>73</v>
      </c>
      <c r="L16" s="1">
        <f t="shared" si="1"/>
        <v>12</v>
      </c>
      <c r="M16" s="1"/>
      <c r="N16" s="1"/>
    </row>
    <row r="17" spans="1:14" x14ac:dyDescent="0.2">
      <c r="A17" s="13"/>
      <c r="B17" s="1">
        <v>9</v>
      </c>
      <c r="C17" s="1" t="s">
        <v>74</v>
      </c>
      <c r="D17" s="1" t="s">
        <v>187</v>
      </c>
      <c r="E17" s="1" t="s">
        <v>188</v>
      </c>
      <c r="F17" s="1" t="s">
        <v>186</v>
      </c>
      <c r="G17" s="1">
        <v>3</v>
      </c>
      <c r="H17" s="1">
        <v>5</v>
      </c>
      <c r="I17" s="1">
        <f t="shared" si="2"/>
        <v>15</v>
      </c>
      <c r="J17" s="1" t="s">
        <v>110</v>
      </c>
      <c r="K17" s="1" t="s">
        <v>73</v>
      </c>
      <c r="L17" s="1">
        <f t="shared" si="1"/>
        <v>15</v>
      </c>
      <c r="M17" s="1"/>
      <c r="N17" s="1"/>
    </row>
    <row r="18" spans="1:14" x14ac:dyDescent="0.2">
      <c r="A18" s="14"/>
      <c r="B18" s="1">
        <v>10</v>
      </c>
      <c r="C18" s="1" t="s">
        <v>189</v>
      </c>
      <c r="D18" s="1" t="s">
        <v>190</v>
      </c>
      <c r="E18" s="1" t="s">
        <v>192</v>
      </c>
      <c r="F18" s="1" t="s">
        <v>191</v>
      </c>
      <c r="G18" s="1">
        <v>4</v>
      </c>
      <c r="H18" s="1">
        <v>4</v>
      </c>
      <c r="I18" s="1">
        <f t="shared" si="2"/>
        <v>16</v>
      </c>
      <c r="J18" s="1" t="s">
        <v>110</v>
      </c>
      <c r="K18" s="1" t="s">
        <v>214</v>
      </c>
      <c r="L18" s="1">
        <f t="shared" si="1"/>
        <v>16</v>
      </c>
      <c r="M18" s="1"/>
      <c r="N18" s="1"/>
    </row>
    <row r="19" spans="1:14" ht="15" customHeight="1" x14ac:dyDescent="0.2">
      <c r="A19" s="10" t="s">
        <v>27</v>
      </c>
      <c r="B19" s="1">
        <v>1</v>
      </c>
      <c r="C19" s="1" t="s">
        <v>28</v>
      </c>
      <c r="D19" s="1" t="s">
        <v>125</v>
      </c>
      <c r="E19" s="1" t="s">
        <v>123</v>
      </c>
      <c r="F19" s="1" t="s">
        <v>124</v>
      </c>
      <c r="G19" s="1">
        <v>1</v>
      </c>
      <c r="H19" s="1">
        <v>30</v>
      </c>
      <c r="I19" s="1">
        <f t="shared" ref="I19:I29" si="3">G19*H19</f>
        <v>30</v>
      </c>
      <c r="J19" s="1"/>
      <c r="K19" s="1" t="s">
        <v>29</v>
      </c>
      <c r="L19" s="1">
        <f t="shared" si="1"/>
        <v>30</v>
      </c>
      <c r="M19" s="1"/>
      <c r="N19" s="1"/>
    </row>
    <row r="20" spans="1:14" x14ac:dyDescent="0.2">
      <c r="A20" s="11"/>
      <c r="B20" s="1">
        <v>2</v>
      </c>
      <c r="C20" s="1" t="s">
        <v>30</v>
      </c>
      <c r="D20" s="1" t="s">
        <v>135</v>
      </c>
      <c r="E20" s="1" t="s">
        <v>136</v>
      </c>
      <c r="F20" s="1" t="s">
        <v>137</v>
      </c>
      <c r="G20" s="1">
        <v>10</v>
      </c>
      <c r="H20" s="1">
        <v>5</v>
      </c>
      <c r="I20" s="1">
        <f t="shared" si="3"/>
        <v>50</v>
      </c>
      <c r="J20" s="1" t="s">
        <v>193</v>
      </c>
      <c r="K20" s="1" t="s">
        <v>31</v>
      </c>
      <c r="L20" s="1">
        <f t="shared" si="1"/>
        <v>50</v>
      </c>
      <c r="M20" s="1"/>
      <c r="N20" s="1"/>
    </row>
    <row r="21" spans="1:14" x14ac:dyDescent="0.2">
      <c r="A21" s="11"/>
      <c r="B21" s="1">
        <v>3</v>
      </c>
      <c r="C21" s="1" t="s">
        <v>32</v>
      </c>
      <c r="D21" s="1" t="s">
        <v>129</v>
      </c>
      <c r="E21" s="1" t="s">
        <v>130</v>
      </c>
      <c r="F21" s="1" t="s">
        <v>91</v>
      </c>
      <c r="G21" s="1">
        <v>90</v>
      </c>
      <c r="H21" s="1">
        <v>1</v>
      </c>
      <c r="I21" s="1">
        <f t="shared" si="3"/>
        <v>90</v>
      </c>
      <c r="J21" s="1" t="s">
        <v>194</v>
      </c>
      <c r="K21" s="1" t="s">
        <v>33</v>
      </c>
      <c r="L21" s="1">
        <f t="shared" si="1"/>
        <v>90</v>
      </c>
      <c r="M21" s="1"/>
      <c r="N21" s="1"/>
    </row>
    <row r="22" spans="1:14" x14ac:dyDescent="0.2">
      <c r="A22" s="11"/>
      <c r="B22" s="1">
        <v>4</v>
      </c>
      <c r="C22" s="1" t="s">
        <v>34</v>
      </c>
      <c r="D22" s="1" t="s">
        <v>133</v>
      </c>
      <c r="E22" s="1" t="s">
        <v>134</v>
      </c>
      <c r="F22" s="1" t="s">
        <v>127</v>
      </c>
      <c r="G22" s="1">
        <v>22</v>
      </c>
      <c r="H22" s="1">
        <v>3</v>
      </c>
      <c r="I22" s="1">
        <f t="shared" si="3"/>
        <v>66</v>
      </c>
      <c r="J22" s="1" t="s">
        <v>195</v>
      </c>
      <c r="K22" s="1" t="s">
        <v>35</v>
      </c>
      <c r="L22" s="1">
        <f t="shared" si="1"/>
        <v>66</v>
      </c>
      <c r="M22" s="1"/>
      <c r="N22" s="1"/>
    </row>
    <row r="23" spans="1:14" x14ac:dyDescent="0.2">
      <c r="A23" s="11"/>
      <c r="B23" s="1">
        <v>5</v>
      </c>
      <c r="C23" s="1" t="s">
        <v>36</v>
      </c>
      <c r="D23" s="1" t="s">
        <v>141</v>
      </c>
      <c r="E23" s="1" t="s">
        <v>142</v>
      </c>
      <c r="F23" s="1" t="s">
        <v>140</v>
      </c>
      <c r="G23" s="1">
        <v>1</v>
      </c>
      <c r="H23" s="1">
        <v>30</v>
      </c>
      <c r="I23" s="1">
        <f t="shared" si="3"/>
        <v>30</v>
      </c>
      <c r="J23" s="1" t="s">
        <v>196</v>
      </c>
      <c r="K23" s="1" t="s">
        <v>37</v>
      </c>
      <c r="L23" s="1">
        <f t="shared" si="1"/>
        <v>30</v>
      </c>
      <c r="M23" s="1"/>
      <c r="N23" s="1"/>
    </row>
    <row r="24" spans="1:14" x14ac:dyDescent="0.2">
      <c r="A24" s="11"/>
      <c r="B24" s="1">
        <v>6</v>
      </c>
      <c r="C24" s="1" t="s">
        <v>38</v>
      </c>
      <c r="D24" s="1" t="s">
        <v>143</v>
      </c>
      <c r="E24" s="1" t="s">
        <v>144</v>
      </c>
      <c r="F24" s="1" t="s">
        <v>145</v>
      </c>
      <c r="G24" s="1">
        <v>60</v>
      </c>
      <c r="H24" s="1">
        <v>2</v>
      </c>
      <c r="I24" s="1">
        <f t="shared" si="3"/>
        <v>120</v>
      </c>
      <c r="J24" s="1" t="s">
        <v>197</v>
      </c>
      <c r="K24" s="1" t="s">
        <v>39</v>
      </c>
      <c r="L24" s="1">
        <f t="shared" si="1"/>
        <v>120</v>
      </c>
      <c r="M24" s="1"/>
      <c r="N24" s="1"/>
    </row>
    <row r="25" spans="1:14" x14ac:dyDescent="0.2">
      <c r="A25" s="11"/>
      <c r="B25" s="1">
        <v>7</v>
      </c>
      <c r="C25" s="1" t="s">
        <v>200</v>
      </c>
      <c r="D25" s="1" t="s">
        <v>203</v>
      </c>
      <c r="E25" s="1" t="s">
        <v>202</v>
      </c>
      <c r="F25" s="1" t="s">
        <v>201</v>
      </c>
      <c r="G25" s="1">
        <v>0.3</v>
      </c>
      <c r="H25" s="1">
        <v>80</v>
      </c>
      <c r="I25" s="1">
        <f t="shared" si="3"/>
        <v>24</v>
      </c>
      <c r="J25" s="1" t="s">
        <v>204</v>
      </c>
      <c r="K25" s="1" t="s">
        <v>205</v>
      </c>
      <c r="L25" s="1">
        <f t="shared" si="1"/>
        <v>24</v>
      </c>
      <c r="M25" s="1"/>
      <c r="N25" s="1"/>
    </row>
    <row r="26" spans="1:14" x14ac:dyDescent="0.2">
      <c r="A26" s="11"/>
      <c r="B26" s="1">
        <v>8</v>
      </c>
      <c r="C26" s="1" t="s">
        <v>206</v>
      </c>
      <c r="D26" s="1" t="s">
        <v>211</v>
      </c>
      <c r="E26" s="1" t="s">
        <v>207</v>
      </c>
      <c r="F26" s="1" t="s">
        <v>208</v>
      </c>
      <c r="G26" s="1">
        <v>0.8</v>
      </c>
      <c r="H26" s="1">
        <v>100</v>
      </c>
      <c r="I26" s="1">
        <f t="shared" si="3"/>
        <v>80</v>
      </c>
      <c r="J26" s="1" t="s">
        <v>204</v>
      </c>
      <c r="K26" s="1" t="s">
        <v>205</v>
      </c>
      <c r="L26" s="1">
        <f t="shared" si="1"/>
        <v>80</v>
      </c>
      <c r="M26" s="1"/>
      <c r="N26" s="1"/>
    </row>
    <row r="27" spans="1:14" x14ac:dyDescent="0.2">
      <c r="A27" s="11"/>
      <c r="B27" s="1">
        <v>9</v>
      </c>
      <c r="C27" s="1" t="s">
        <v>210</v>
      </c>
      <c r="D27" s="1" t="s">
        <v>209</v>
      </c>
      <c r="E27" s="1" t="s">
        <v>212</v>
      </c>
      <c r="F27" s="1" t="s">
        <v>208</v>
      </c>
      <c r="G27" s="1">
        <v>0.3</v>
      </c>
      <c r="H27" s="1">
        <v>100</v>
      </c>
      <c r="I27" s="1">
        <f t="shared" si="3"/>
        <v>30</v>
      </c>
      <c r="J27" s="1" t="s">
        <v>204</v>
      </c>
      <c r="K27" s="1" t="s">
        <v>213</v>
      </c>
      <c r="L27" s="1">
        <f t="shared" si="1"/>
        <v>30</v>
      </c>
      <c r="M27" s="1"/>
      <c r="N27" s="1"/>
    </row>
    <row r="28" spans="1:14" x14ac:dyDescent="0.2">
      <c r="A28" s="11"/>
      <c r="B28" s="1">
        <v>10</v>
      </c>
      <c r="C28" s="1" t="s">
        <v>219</v>
      </c>
      <c r="D28" s="5" t="s">
        <v>220</v>
      </c>
      <c r="E28" s="1" t="s">
        <v>221</v>
      </c>
      <c r="F28" s="1" t="s">
        <v>222</v>
      </c>
      <c r="G28" s="1">
        <v>150</v>
      </c>
      <c r="H28" s="1">
        <v>1</v>
      </c>
      <c r="I28" s="1">
        <f t="shared" si="3"/>
        <v>150</v>
      </c>
      <c r="J28" s="1" t="s">
        <v>204</v>
      </c>
      <c r="K28" s="1" t="s">
        <v>223</v>
      </c>
      <c r="L28" s="1">
        <f t="shared" si="1"/>
        <v>150</v>
      </c>
      <c r="M28" s="1"/>
      <c r="N28" s="1"/>
    </row>
    <row r="29" spans="1:14" x14ac:dyDescent="0.2">
      <c r="A29" s="15"/>
      <c r="B29" s="1">
        <v>11</v>
      </c>
      <c r="C29" s="1" t="s">
        <v>224</v>
      </c>
      <c r="D29" s="9" t="s">
        <v>226</v>
      </c>
      <c r="E29" s="1" t="s">
        <v>225</v>
      </c>
      <c r="F29" s="1" t="s">
        <v>227</v>
      </c>
      <c r="G29" s="1">
        <v>120</v>
      </c>
      <c r="H29" s="1">
        <v>1</v>
      </c>
      <c r="I29" s="1">
        <f t="shared" si="3"/>
        <v>120</v>
      </c>
      <c r="J29" s="1" t="s">
        <v>204</v>
      </c>
      <c r="K29" s="1" t="s">
        <v>228</v>
      </c>
      <c r="L29" s="1">
        <f t="shared" si="1"/>
        <v>120</v>
      </c>
      <c r="M29" s="1"/>
      <c r="N29" s="1"/>
    </row>
    <row r="30" spans="1:14" ht="15" customHeight="1" x14ac:dyDescent="0.2">
      <c r="A30" s="10" t="s">
        <v>40</v>
      </c>
      <c r="B30" s="1">
        <v>1</v>
      </c>
      <c r="C30" s="1" t="s">
        <v>42</v>
      </c>
      <c r="D30" s="1" t="s">
        <v>148</v>
      </c>
      <c r="E30" s="1" t="s">
        <v>146</v>
      </c>
      <c r="F30" s="1" t="s">
        <v>147</v>
      </c>
      <c r="G30" s="1">
        <v>500</v>
      </c>
      <c r="H30" s="1">
        <v>1</v>
      </c>
      <c r="I30" s="1">
        <f t="shared" ref="I30:I34" si="4">G30*H30</f>
        <v>500</v>
      </c>
      <c r="J30" s="1" t="s">
        <v>193</v>
      </c>
      <c r="K30" s="1" t="s">
        <v>41</v>
      </c>
      <c r="L30" s="1">
        <f t="shared" si="1"/>
        <v>500</v>
      </c>
      <c r="M30" s="1"/>
      <c r="N30" s="1"/>
    </row>
    <row r="31" spans="1:14" x14ac:dyDescent="0.2">
      <c r="A31" s="11"/>
      <c r="B31" s="1">
        <v>2</v>
      </c>
      <c r="C31" s="1" t="s">
        <v>43</v>
      </c>
      <c r="D31" t="s">
        <v>150</v>
      </c>
      <c r="E31" s="1" t="s">
        <v>151</v>
      </c>
      <c r="F31" s="1" t="s">
        <v>149</v>
      </c>
      <c r="G31" s="1">
        <v>60</v>
      </c>
      <c r="H31" s="1">
        <v>1</v>
      </c>
      <c r="I31" s="1">
        <f t="shared" si="4"/>
        <v>60</v>
      </c>
      <c r="J31" s="1" t="s">
        <v>193</v>
      </c>
      <c r="K31" s="1" t="s">
        <v>44</v>
      </c>
      <c r="L31" s="1">
        <f t="shared" si="1"/>
        <v>60</v>
      </c>
      <c r="M31" s="1"/>
      <c r="N31" s="1"/>
    </row>
    <row r="32" spans="1:14" x14ac:dyDescent="0.2">
      <c r="A32" s="11"/>
      <c r="B32" s="1">
        <v>3</v>
      </c>
      <c r="C32" s="1" t="s">
        <v>45</v>
      </c>
      <c r="D32" s="1" t="s">
        <v>152</v>
      </c>
      <c r="E32" s="1" t="s">
        <v>153</v>
      </c>
      <c r="F32" s="1" t="s">
        <v>149</v>
      </c>
      <c r="G32" s="1">
        <v>21</v>
      </c>
      <c r="H32" s="1">
        <v>1</v>
      </c>
      <c r="I32" s="1">
        <f t="shared" si="4"/>
        <v>21</v>
      </c>
      <c r="J32" s="1" t="s">
        <v>193</v>
      </c>
      <c r="K32" s="1" t="s">
        <v>46</v>
      </c>
      <c r="L32" s="1">
        <f t="shared" si="1"/>
        <v>21</v>
      </c>
      <c r="M32" s="1"/>
      <c r="N32" s="1"/>
    </row>
    <row r="33" spans="1:14" x14ac:dyDescent="0.2">
      <c r="A33" s="11"/>
      <c r="B33" s="1">
        <v>4</v>
      </c>
      <c r="C33" s="2" t="s">
        <v>47</v>
      </c>
      <c r="D33" s="2" t="s">
        <v>154</v>
      </c>
      <c r="E33" s="2" t="s">
        <v>155</v>
      </c>
      <c r="F33" s="2" t="s">
        <v>149</v>
      </c>
      <c r="G33" s="2">
        <v>9</v>
      </c>
      <c r="H33" s="1">
        <v>1</v>
      </c>
      <c r="I33" s="1">
        <f t="shared" si="4"/>
        <v>9</v>
      </c>
      <c r="J33" s="1" t="s">
        <v>193</v>
      </c>
      <c r="K33" s="2" t="s">
        <v>48</v>
      </c>
      <c r="L33" s="1">
        <f t="shared" si="1"/>
        <v>9</v>
      </c>
      <c r="M33" s="1"/>
      <c r="N33" s="1"/>
    </row>
    <row r="34" spans="1:14" x14ac:dyDescent="0.2">
      <c r="A34" s="15"/>
      <c r="B34" s="1">
        <v>5</v>
      </c>
      <c r="C34" s="2" t="s">
        <v>49</v>
      </c>
      <c r="D34" s="2" t="s">
        <v>157</v>
      </c>
      <c r="E34" s="2" t="s">
        <v>156</v>
      </c>
      <c r="F34" s="2" t="s">
        <v>149</v>
      </c>
      <c r="G34" s="2">
        <v>54</v>
      </c>
      <c r="H34" s="1">
        <v>1</v>
      </c>
      <c r="I34" s="1">
        <f t="shared" si="4"/>
        <v>54</v>
      </c>
      <c r="J34" s="1" t="s">
        <v>193</v>
      </c>
      <c r="K34" s="2" t="s">
        <v>50</v>
      </c>
      <c r="L34" s="1">
        <f t="shared" si="1"/>
        <v>54</v>
      </c>
      <c r="M34" s="1"/>
      <c r="N34" s="1"/>
    </row>
    <row r="35" spans="1:14" ht="15" customHeight="1" x14ac:dyDescent="0.2">
      <c r="A35" s="10" t="s">
        <v>51</v>
      </c>
      <c r="B35" s="1">
        <v>1</v>
      </c>
      <c r="C35" s="1" t="s">
        <v>165</v>
      </c>
      <c r="D35" s="1" t="s">
        <v>160</v>
      </c>
      <c r="E35" s="1" t="s">
        <v>162</v>
      </c>
      <c r="F35" s="1" t="s">
        <v>163</v>
      </c>
      <c r="G35" s="1">
        <v>140</v>
      </c>
      <c r="H35" s="1">
        <v>1</v>
      </c>
      <c r="I35" s="1">
        <f t="shared" ref="I35:I51" si="5">G35*H35</f>
        <v>140</v>
      </c>
      <c r="J35" s="1" t="s">
        <v>198</v>
      </c>
      <c r="K35" s="1" t="s">
        <v>52</v>
      </c>
      <c r="L35" s="1">
        <f t="shared" si="1"/>
        <v>140</v>
      </c>
      <c r="M35" s="1"/>
      <c r="N35" s="1"/>
    </row>
    <row r="36" spans="1:14" x14ac:dyDescent="0.2">
      <c r="A36" s="11"/>
      <c r="B36" s="1">
        <v>2</v>
      </c>
      <c r="C36" s="1" t="s">
        <v>159</v>
      </c>
      <c r="D36" s="1" t="s">
        <v>161</v>
      </c>
      <c r="E36" s="1" t="s">
        <v>167</v>
      </c>
      <c r="F36" s="1" t="s">
        <v>163</v>
      </c>
      <c r="G36" s="1">
        <v>120</v>
      </c>
      <c r="H36" s="1">
        <v>1</v>
      </c>
      <c r="I36" s="1">
        <f t="shared" si="5"/>
        <v>120</v>
      </c>
      <c r="J36" s="1" t="s">
        <v>198</v>
      </c>
      <c r="K36" s="1" t="s">
        <v>53</v>
      </c>
      <c r="L36" s="1">
        <f t="shared" si="1"/>
        <v>120</v>
      </c>
      <c r="M36" s="1"/>
      <c r="N36" s="1"/>
    </row>
    <row r="37" spans="1:14" x14ac:dyDescent="0.2">
      <c r="A37" s="15"/>
      <c r="B37" s="1">
        <v>3</v>
      </c>
      <c r="C37" s="1" t="s">
        <v>158</v>
      </c>
      <c r="D37" s="1" t="s">
        <v>166</v>
      </c>
      <c r="E37" s="1" t="s">
        <v>164</v>
      </c>
      <c r="F37" s="1" t="s">
        <v>163</v>
      </c>
      <c r="G37" s="1">
        <v>160</v>
      </c>
      <c r="H37" s="1">
        <v>1</v>
      </c>
      <c r="I37" s="1">
        <f t="shared" si="5"/>
        <v>160</v>
      </c>
      <c r="J37" s="1" t="s">
        <v>198</v>
      </c>
      <c r="K37" s="1" t="s">
        <v>168</v>
      </c>
      <c r="L37" s="1">
        <f t="shared" si="1"/>
        <v>160</v>
      </c>
      <c r="M37" s="1"/>
      <c r="N37" s="1"/>
    </row>
    <row r="38" spans="1:14" ht="15" customHeight="1" x14ac:dyDescent="0.2">
      <c r="A38" s="10" t="s">
        <v>66</v>
      </c>
      <c r="B38" s="1">
        <v>1</v>
      </c>
      <c r="C38" s="1" t="s">
        <v>67</v>
      </c>
      <c r="D38" s="1" t="s">
        <v>169</v>
      </c>
      <c r="E38" s="1" t="s">
        <v>171</v>
      </c>
      <c r="F38" s="1" t="s">
        <v>170</v>
      </c>
      <c r="G38" s="1">
        <v>50</v>
      </c>
      <c r="H38" s="1">
        <v>1</v>
      </c>
      <c r="I38" s="1">
        <f t="shared" si="5"/>
        <v>50</v>
      </c>
      <c r="J38" s="1" t="s">
        <v>110</v>
      </c>
      <c r="K38" s="1" t="s">
        <v>68</v>
      </c>
      <c r="L38" s="1">
        <f t="shared" si="1"/>
        <v>50</v>
      </c>
      <c r="M38" s="1"/>
      <c r="N38" s="1"/>
    </row>
    <row r="39" spans="1:14" x14ac:dyDescent="0.2">
      <c r="A39" s="11"/>
      <c r="B39" s="1">
        <v>2</v>
      </c>
      <c r="C39" s="1" t="s">
        <v>69</v>
      </c>
      <c r="D39" s="1" t="s">
        <v>172</v>
      </c>
      <c r="E39" s="1" t="s">
        <v>174</v>
      </c>
      <c r="F39" s="1" t="s">
        <v>173</v>
      </c>
      <c r="G39" s="1">
        <v>50</v>
      </c>
      <c r="H39" s="1">
        <v>1</v>
      </c>
      <c r="I39" s="1">
        <f t="shared" si="5"/>
        <v>50</v>
      </c>
      <c r="J39" s="1" t="s">
        <v>110</v>
      </c>
      <c r="K39" s="7" t="s">
        <v>215</v>
      </c>
      <c r="L39" s="1">
        <f t="shared" si="1"/>
        <v>50</v>
      </c>
      <c r="M39" s="1"/>
      <c r="N39" s="1"/>
    </row>
    <row r="40" spans="1:14" x14ac:dyDescent="0.2">
      <c r="A40" s="11"/>
      <c r="B40" s="1">
        <v>3</v>
      </c>
      <c r="C40" s="1" t="s">
        <v>70</v>
      </c>
      <c r="D40" s="1" t="s">
        <v>175</v>
      </c>
      <c r="E40" s="1" t="s">
        <v>176</v>
      </c>
      <c r="F40" s="1" t="s">
        <v>173</v>
      </c>
      <c r="G40" s="1">
        <v>40</v>
      </c>
      <c r="H40" s="1">
        <v>1</v>
      </c>
      <c r="I40" s="1">
        <f t="shared" si="5"/>
        <v>40</v>
      </c>
      <c r="J40" s="1" t="s">
        <v>110</v>
      </c>
      <c r="K40" s="1" t="s">
        <v>216</v>
      </c>
      <c r="L40" s="1">
        <f t="shared" si="1"/>
        <v>40</v>
      </c>
      <c r="M40" s="1"/>
      <c r="N40" s="1"/>
    </row>
    <row r="41" spans="1:14" x14ac:dyDescent="0.2">
      <c r="A41" s="11"/>
      <c r="B41" s="1">
        <v>4</v>
      </c>
      <c r="C41" s="1" t="s">
        <v>71</v>
      </c>
      <c r="D41" s="1" t="s">
        <v>183</v>
      </c>
      <c r="E41" s="1" t="s">
        <v>181</v>
      </c>
      <c r="F41" s="1" t="s">
        <v>182</v>
      </c>
      <c r="G41" s="1">
        <v>30</v>
      </c>
      <c r="H41" s="1">
        <v>1</v>
      </c>
      <c r="I41" s="1">
        <f t="shared" si="5"/>
        <v>30</v>
      </c>
      <c r="J41" s="1" t="s">
        <v>110</v>
      </c>
      <c r="K41" s="1" t="s">
        <v>217</v>
      </c>
      <c r="L41" s="1">
        <f t="shared" si="1"/>
        <v>30</v>
      </c>
      <c r="M41" s="1"/>
      <c r="N41" s="1"/>
    </row>
    <row r="42" spans="1:14" x14ac:dyDescent="0.2">
      <c r="A42" s="15"/>
      <c r="B42" s="1">
        <v>5</v>
      </c>
      <c r="C42" s="1" t="s">
        <v>177</v>
      </c>
      <c r="D42" s="1" t="s">
        <v>178</v>
      </c>
      <c r="E42" s="1" t="s">
        <v>179</v>
      </c>
      <c r="F42" s="1" t="s">
        <v>180</v>
      </c>
      <c r="G42" s="1">
        <v>1.3</v>
      </c>
      <c r="H42" s="1">
        <v>10</v>
      </c>
      <c r="I42" s="1">
        <f t="shared" si="5"/>
        <v>13</v>
      </c>
      <c r="J42" s="1" t="s">
        <v>110</v>
      </c>
      <c r="K42" s="1" t="s">
        <v>218</v>
      </c>
      <c r="L42" s="1">
        <f t="shared" si="1"/>
        <v>13</v>
      </c>
      <c r="M42" s="1"/>
      <c r="N42" s="1"/>
    </row>
    <row r="43" spans="1:14" ht="15" customHeight="1" x14ac:dyDescent="0.2">
      <c r="A43" s="10" t="s">
        <v>54</v>
      </c>
      <c r="B43" s="1">
        <v>1</v>
      </c>
      <c r="C43" s="1" t="s">
        <v>55</v>
      </c>
      <c r="D43" s="1"/>
      <c r="E43" s="1"/>
      <c r="F43" s="1"/>
      <c r="G43" s="1">
        <v>100</v>
      </c>
      <c r="H43" s="1">
        <v>1</v>
      </c>
      <c r="I43" s="8">
        <f t="shared" si="5"/>
        <v>100</v>
      </c>
      <c r="J43" s="8" t="s">
        <v>196</v>
      </c>
      <c r="K43" s="2" t="s">
        <v>56</v>
      </c>
      <c r="L43" s="1">
        <f t="shared" si="1"/>
        <v>0</v>
      </c>
      <c r="M43" s="1" t="s">
        <v>57</v>
      </c>
      <c r="N43" s="1">
        <v>100</v>
      </c>
    </row>
    <row r="44" spans="1:14" x14ac:dyDescent="0.2">
      <c r="A44" s="11"/>
      <c r="B44" s="1">
        <v>2</v>
      </c>
      <c r="C44" s="1" t="s">
        <v>58</v>
      </c>
      <c r="D44" s="1"/>
      <c r="E44" s="1"/>
      <c r="F44" s="1"/>
      <c r="G44" s="1">
        <v>100</v>
      </c>
      <c r="H44" s="1">
        <v>1</v>
      </c>
      <c r="I44" s="8">
        <f t="shared" si="5"/>
        <v>100</v>
      </c>
      <c r="J44" s="8" t="s">
        <v>196</v>
      </c>
      <c r="K44" s="2" t="s">
        <v>59</v>
      </c>
      <c r="L44" s="1">
        <f t="shared" si="1"/>
        <v>0</v>
      </c>
      <c r="M44" s="1" t="s">
        <v>57</v>
      </c>
      <c r="N44" s="1">
        <v>100</v>
      </c>
    </row>
    <row r="45" spans="1:14" x14ac:dyDescent="0.2">
      <c r="A45" s="11"/>
      <c r="B45" s="16">
        <v>3</v>
      </c>
      <c r="C45" s="16" t="s">
        <v>60</v>
      </c>
      <c r="D45" s="16"/>
      <c r="E45" s="16"/>
      <c r="F45" s="16"/>
      <c r="G45" s="16">
        <v>100</v>
      </c>
      <c r="H45" s="16">
        <v>1</v>
      </c>
      <c r="I45" s="8">
        <f t="shared" si="5"/>
        <v>100</v>
      </c>
      <c r="J45" s="8" t="s">
        <v>196</v>
      </c>
      <c r="K45" s="2" t="s">
        <v>61</v>
      </c>
      <c r="L45" s="16">
        <f t="shared" si="1"/>
        <v>100</v>
      </c>
      <c r="M45" s="16"/>
      <c r="N45" s="16"/>
    </row>
    <row r="46" spans="1:14" x14ac:dyDescent="0.2">
      <c r="A46" s="10" t="s">
        <v>229</v>
      </c>
      <c r="B46" s="1">
        <v>1</v>
      </c>
      <c r="C46" s="1" t="s">
        <v>230</v>
      </c>
      <c r="D46" s="1"/>
      <c r="E46" s="1"/>
      <c r="F46" s="1"/>
      <c r="G46" s="17">
        <v>20</v>
      </c>
      <c r="H46" s="1">
        <v>1</v>
      </c>
      <c r="I46" s="17">
        <f t="shared" si="5"/>
        <v>20</v>
      </c>
      <c r="J46" s="17" t="s">
        <v>110</v>
      </c>
      <c r="K46" s="1" t="s">
        <v>238</v>
      </c>
      <c r="L46" s="1">
        <f t="shared" si="1"/>
        <v>20</v>
      </c>
      <c r="M46" s="1"/>
      <c r="N46" s="1"/>
    </row>
    <row r="47" spans="1:14" x14ac:dyDescent="0.2">
      <c r="A47" s="11"/>
      <c r="B47" s="1">
        <v>2</v>
      </c>
      <c r="C47" s="1" t="s">
        <v>239</v>
      </c>
      <c r="D47" s="1"/>
      <c r="E47" s="1"/>
      <c r="F47" s="1"/>
      <c r="G47" s="17">
        <v>20</v>
      </c>
      <c r="H47" s="1">
        <v>1</v>
      </c>
      <c r="I47" s="17">
        <f t="shared" si="5"/>
        <v>20</v>
      </c>
      <c r="J47" s="17" t="s">
        <v>110</v>
      </c>
      <c r="K47" s="1" t="s">
        <v>231</v>
      </c>
      <c r="L47" s="1">
        <f t="shared" si="1"/>
        <v>20</v>
      </c>
      <c r="M47" s="1"/>
      <c r="N47" s="1"/>
    </row>
    <row r="48" spans="1:14" x14ac:dyDescent="0.2">
      <c r="A48" s="11"/>
      <c r="B48" s="1">
        <v>3</v>
      </c>
      <c r="C48" s="1" t="s">
        <v>232</v>
      </c>
      <c r="D48" s="1"/>
      <c r="E48" s="1"/>
      <c r="F48" s="1"/>
      <c r="G48" s="17">
        <v>0.8</v>
      </c>
      <c r="H48" s="1">
        <v>40</v>
      </c>
      <c r="I48" s="17">
        <f t="shared" si="5"/>
        <v>32</v>
      </c>
      <c r="J48" s="17" t="s">
        <v>110</v>
      </c>
      <c r="K48" s="1" t="s">
        <v>233</v>
      </c>
      <c r="L48" s="1">
        <f t="shared" si="1"/>
        <v>32</v>
      </c>
      <c r="M48" s="1"/>
      <c r="N48" s="1"/>
    </row>
    <row r="49" spans="1:14" x14ac:dyDescent="0.2">
      <c r="A49" s="11"/>
      <c r="B49" s="1">
        <v>4</v>
      </c>
      <c r="C49" s="1" t="s">
        <v>234</v>
      </c>
      <c r="D49" s="1"/>
      <c r="E49" s="1"/>
      <c r="F49" s="1"/>
      <c r="G49" s="17">
        <v>0.6</v>
      </c>
      <c r="H49" s="1">
        <v>40</v>
      </c>
      <c r="I49" s="17">
        <f t="shared" si="5"/>
        <v>24</v>
      </c>
      <c r="J49" s="17" t="s">
        <v>110</v>
      </c>
      <c r="K49" s="1" t="s">
        <v>235</v>
      </c>
      <c r="L49" s="1">
        <f t="shared" si="1"/>
        <v>24</v>
      </c>
      <c r="M49" s="1"/>
      <c r="N49" s="1"/>
    </row>
    <row r="50" spans="1:14" x14ac:dyDescent="0.2">
      <c r="A50" s="11"/>
      <c r="B50" s="1">
        <v>5</v>
      </c>
      <c r="C50" s="1" t="s">
        <v>236</v>
      </c>
      <c r="D50" s="1"/>
      <c r="E50" s="1"/>
      <c r="F50" s="1"/>
      <c r="G50" s="17">
        <v>18</v>
      </c>
      <c r="H50" s="1">
        <v>1</v>
      </c>
      <c r="I50" s="17">
        <f t="shared" si="5"/>
        <v>18</v>
      </c>
      <c r="J50" s="17" t="s">
        <v>110</v>
      </c>
      <c r="K50" s="1" t="s">
        <v>237</v>
      </c>
      <c r="L50" s="1">
        <f t="shared" si="1"/>
        <v>18</v>
      </c>
      <c r="M50" s="1"/>
      <c r="N50" s="1"/>
    </row>
    <row r="51" spans="1:14" x14ac:dyDescent="0.2">
      <c r="A51" s="15"/>
      <c r="B51" s="1">
        <v>6</v>
      </c>
      <c r="C51" s="1" t="s">
        <v>241</v>
      </c>
      <c r="D51" s="1"/>
      <c r="E51" s="1"/>
      <c r="F51" s="1"/>
      <c r="G51" s="17">
        <v>43</v>
      </c>
      <c r="H51" s="1">
        <v>1</v>
      </c>
      <c r="I51" s="17">
        <f t="shared" si="5"/>
        <v>43</v>
      </c>
      <c r="J51" s="17" t="s">
        <v>110</v>
      </c>
      <c r="K51" s="1" t="s">
        <v>240</v>
      </c>
      <c r="L51" s="1">
        <f t="shared" si="1"/>
        <v>43</v>
      </c>
      <c r="M51" s="1"/>
      <c r="N51" s="1"/>
    </row>
    <row r="52" spans="1:14" x14ac:dyDescent="0.2">
      <c r="J52" s="8"/>
    </row>
  </sheetData>
  <mergeCells count="8">
    <mergeCell ref="A46:A51"/>
    <mergeCell ref="A43:A45"/>
    <mergeCell ref="A9:A18"/>
    <mergeCell ref="A2:A8"/>
    <mergeCell ref="A30:A34"/>
    <mergeCell ref="A35:A37"/>
    <mergeCell ref="A38:A42"/>
    <mergeCell ref="A19:A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yjx</dc:creator>
  <cp:lastModifiedBy>Microsoft Office User</cp:lastModifiedBy>
  <dcterms:created xsi:type="dcterms:W3CDTF">2016-02-23T01:50:37Z</dcterms:created>
  <dcterms:modified xsi:type="dcterms:W3CDTF">2016-03-12T08:52:12Z</dcterms:modified>
</cp:coreProperties>
</file>