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Sheet1" sheetId="1" r:id="rId1"/>
    <sheet name="Sheet2" sheetId="2" r:id="rId2"/>
    <sheet name="Sheet3" sheetId="3" r:id="rId3"/>
    <sheet name="报价一" sheetId="4" r:id="rId4"/>
  </sheets>
  <calcPr calcId="15251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2" i="4"/>
  <c r="L7" i="4" l="1"/>
  <c r="F12" i="1" l="1"/>
  <c r="F11" i="1"/>
  <c r="F7" i="1"/>
  <c r="F10" i="1"/>
  <c r="F3" i="1" l="1"/>
  <c r="F4" i="1"/>
  <c r="F5" i="1"/>
  <c r="F6" i="1"/>
  <c r="F8" i="1"/>
  <c r="F9" i="1"/>
  <c r="F2" i="1"/>
  <c r="J2" i="1" s="1"/>
</calcChain>
</file>

<file path=xl/sharedStrings.xml><?xml version="1.0" encoding="utf-8"?>
<sst xmlns="http://schemas.openxmlformats.org/spreadsheetml/2006/main" count="75" uniqueCount="60">
  <si>
    <t>序号</t>
    <phoneticPr fontId="1" type="noConversion"/>
  </si>
  <si>
    <t>数量</t>
    <phoneticPr fontId="1" type="noConversion"/>
  </si>
  <si>
    <t>用途简述</t>
    <phoneticPr fontId="1" type="noConversion"/>
  </si>
  <si>
    <t>备注</t>
    <phoneticPr fontId="1" type="noConversion"/>
  </si>
  <si>
    <t>预计供货周期（天）</t>
    <phoneticPr fontId="1" type="noConversion"/>
  </si>
  <si>
    <t>单价（元）</t>
    <phoneticPr fontId="1" type="noConversion"/>
  </si>
  <si>
    <t>合计（元）</t>
    <phoneticPr fontId="1" type="noConversion"/>
  </si>
  <si>
    <t>名称</t>
    <phoneticPr fontId="1" type="noConversion"/>
  </si>
  <si>
    <t>规格</t>
    <phoneticPr fontId="1" type="noConversion"/>
  </si>
  <si>
    <t>810X400X630</t>
    <phoneticPr fontId="1" type="noConversion"/>
  </si>
  <si>
    <t>电脑桌</t>
    <phoneticPr fontId="1" type="noConversion"/>
  </si>
  <si>
    <t>900X600X650</t>
    <phoneticPr fontId="1" type="noConversion"/>
  </si>
  <si>
    <t>凳子</t>
    <phoneticPr fontId="1" type="noConversion"/>
  </si>
  <si>
    <t>900X350X1800</t>
  </si>
  <si>
    <t>展柜</t>
    <phoneticPr fontId="1" type="noConversion"/>
  </si>
  <si>
    <t>书包架</t>
    <phoneticPr fontId="1" type="noConversion"/>
  </si>
  <si>
    <t>900X350X1800（12格）</t>
    <phoneticPr fontId="1" type="noConversion"/>
  </si>
  <si>
    <t>电工柜</t>
    <phoneticPr fontId="1" type="noConversion"/>
  </si>
  <si>
    <t>1600X800</t>
    <phoneticPr fontId="1" type="noConversion"/>
  </si>
  <si>
    <t>机床设备工量夹具</t>
    <phoneticPr fontId="1" type="noConversion"/>
  </si>
  <si>
    <t>学生实习教学、讨论</t>
    <phoneticPr fontId="1" type="noConversion"/>
  </si>
  <si>
    <t>投影仪</t>
    <phoneticPr fontId="1" type="noConversion"/>
  </si>
  <si>
    <t>白板</t>
    <phoneticPr fontId="1" type="noConversion"/>
  </si>
  <si>
    <t>1800X900</t>
    <phoneticPr fontId="1" type="noConversion"/>
  </si>
  <si>
    <t>现场讲解</t>
    <phoneticPr fontId="1" type="noConversion"/>
  </si>
  <si>
    <t>电子工艺淘汰</t>
    <phoneticPr fontId="1" type="noConversion"/>
  </si>
  <si>
    <t>成果展示，教学案例展示</t>
    <phoneticPr fontId="1" type="noConversion"/>
  </si>
  <si>
    <t>1600X800X700</t>
    <phoneticPr fontId="1" type="noConversion"/>
  </si>
  <si>
    <t>学生实习工件修整，加工装配</t>
    <phoneticPr fontId="1" type="noConversion"/>
  </si>
  <si>
    <t>第一批</t>
    <phoneticPr fontId="1" type="noConversion"/>
  </si>
  <si>
    <t>数字车间现场讲解、讨论</t>
    <phoneticPr fontId="1" type="noConversion"/>
  </si>
  <si>
    <t>车间重型工具柜</t>
    <phoneticPr fontId="1" type="noConversion"/>
  </si>
  <si>
    <t>钳工桌车间工作台（榉木台面）</t>
    <phoneticPr fontId="1" type="noConversion"/>
  </si>
  <si>
    <t>实验操作与讨论，机房</t>
    <phoneticPr fontId="1" type="noConversion"/>
  </si>
  <si>
    <t>实验室整洁美观</t>
    <phoneticPr fontId="1" type="noConversion"/>
  </si>
  <si>
    <t>两个实验室+数字车间</t>
    <phoneticPr fontId="1" type="noConversion"/>
  </si>
  <si>
    <t>电视</t>
    <phoneticPr fontId="1" type="noConversion"/>
  </si>
  <si>
    <t>电视及架子</t>
    <phoneticPr fontId="1" type="noConversion"/>
  </si>
  <si>
    <t>数字车间小型讨论</t>
    <phoneticPr fontId="1" type="noConversion"/>
  </si>
  <si>
    <t>投影仪及屏幕</t>
    <phoneticPr fontId="1" type="noConversion"/>
  </si>
  <si>
    <t>更衣柜</t>
    <phoneticPr fontId="1" type="noConversion"/>
  </si>
  <si>
    <t>第二批</t>
    <phoneticPr fontId="1" type="noConversion"/>
  </si>
  <si>
    <t>450X320X500</t>
    <phoneticPr fontId="1" type="noConversion"/>
  </si>
  <si>
    <t>第二批</t>
    <phoneticPr fontId="1" type="noConversion"/>
  </si>
  <si>
    <t>第一批</t>
    <phoneticPr fontId="1" type="noConversion"/>
  </si>
  <si>
    <t>先进制造实验室小计</t>
    <phoneticPr fontId="1" type="noConversion"/>
  </si>
  <si>
    <t>不含建设部分</t>
    <phoneticPr fontId="1" type="noConversion"/>
  </si>
  <si>
    <t>建设部分</t>
    <phoneticPr fontId="1" type="noConversion"/>
  </si>
  <si>
    <t>西门子PLM软件教学版</t>
    <phoneticPr fontId="1" type="noConversion"/>
  </si>
  <si>
    <t>9个使用权限+培训</t>
    <phoneticPr fontId="1" type="noConversion"/>
  </si>
  <si>
    <t>产品生命周期系统实验教学</t>
    <phoneticPr fontId="1" type="noConversion"/>
  </si>
  <si>
    <t>数控机床智能改造</t>
    <phoneticPr fontId="1" type="noConversion"/>
  </si>
  <si>
    <t>数控加工中心</t>
    <phoneticPr fontId="1" type="noConversion"/>
  </si>
  <si>
    <t>智能制造实验教学</t>
    <phoneticPr fontId="1" type="noConversion"/>
  </si>
  <si>
    <t>桁架机械手</t>
    <phoneticPr fontId="1" type="noConversion"/>
  </si>
  <si>
    <t>3轴+储料仓</t>
    <phoneticPr fontId="1" type="noConversion"/>
  </si>
  <si>
    <t>智能制造实验教学</t>
    <phoneticPr fontId="1" type="noConversion"/>
  </si>
  <si>
    <t>3D打印机</t>
    <phoneticPr fontId="1" type="noConversion"/>
  </si>
  <si>
    <t>UPBOX台式</t>
    <phoneticPr fontId="1" type="noConversion"/>
  </si>
  <si>
    <t>3D打印实验室设备建设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</si>
</sst>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1" sqref="D11"/>
    </sheetView>
  </sheetViews>
  <sheetFormatPr defaultRowHeight="14.4" x14ac:dyDescent="0.25"/>
  <cols>
    <col min="1" max="1" width="7.88671875" customWidth="1"/>
    <col min="2" max="2" width="28" customWidth="1"/>
    <col min="3" max="3" width="20.88671875" customWidth="1"/>
    <col min="4" max="4" width="7.6640625" customWidth="1"/>
    <col min="5" max="5" width="11.77734375" customWidth="1"/>
    <col min="6" max="6" width="13.77734375" customWidth="1"/>
    <col min="7" max="7" width="28.21875" customWidth="1"/>
    <col min="8" max="8" width="19.21875" customWidth="1"/>
    <col min="9" max="9" width="13.77734375" customWidth="1"/>
  </cols>
  <sheetData>
    <row r="1" spans="1:10" x14ac:dyDescent="0.25">
      <c r="A1" s="1" t="s">
        <v>0</v>
      </c>
      <c r="B1" s="1" t="s">
        <v>7</v>
      </c>
      <c r="C1" s="1" t="s">
        <v>8</v>
      </c>
      <c r="D1" s="1" t="s">
        <v>1</v>
      </c>
      <c r="E1" s="1" t="s">
        <v>5</v>
      </c>
      <c r="F1" s="1" t="s">
        <v>6</v>
      </c>
      <c r="G1" s="1" t="s">
        <v>2</v>
      </c>
      <c r="H1" s="1" t="s">
        <v>4</v>
      </c>
      <c r="I1" s="1" t="s">
        <v>3</v>
      </c>
    </row>
    <row r="2" spans="1:10" x14ac:dyDescent="0.25">
      <c r="A2" s="2">
        <v>1</v>
      </c>
      <c r="B2" t="s">
        <v>31</v>
      </c>
      <c r="C2" t="s">
        <v>9</v>
      </c>
      <c r="D2">
        <v>30</v>
      </c>
      <c r="E2">
        <v>2500</v>
      </c>
      <c r="F2">
        <f>E2*D2</f>
        <v>75000</v>
      </c>
      <c r="G2" t="s">
        <v>19</v>
      </c>
      <c r="I2" s="3" t="s">
        <v>29</v>
      </c>
      <c r="J2" s="7">
        <f>SUM(F2:F11)</f>
        <v>203900</v>
      </c>
    </row>
    <row r="3" spans="1:10" x14ac:dyDescent="0.25">
      <c r="A3" s="1">
        <v>2</v>
      </c>
      <c r="B3" t="s">
        <v>32</v>
      </c>
      <c r="C3" t="s">
        <v>27</v>
      </c>
      <c r="D3">
        <v>12</v>
      </c>
      <c r="E3">
        <v>2800</v>
      </c>
      <c r="F3">
        <f t="shared" ref="F3:F12" si="0">E3*D3</f>
        <v>33600</v>
      </c>
      <c r="G3" t="s">
        <v>28</v>
      </c>
      <c r="I3" s="3" t="s">
        <v>29</v>
      </c>
      <c r="J3" s="7"/>
    </row>
    <row r="4" spans="1:10" x14ac:dyDescent="0.25">
      <c r="A4" s="2">
        <v>3</v>
      </c>
      <c r="B4" t="s">
        <v>10</v>
      </c>
      <c r="C4" t="s">
        <v>11</v>
      </c>
      <c r="D4">
        <v>50</v>
      </c>
      <c r="E4">
        <v>800</v>
      </c>
      <c r="F4">
        <f t="shared" si="0"/>
        <v>40000</v>
      </c>
      <c r="G4" t="s">
        <v>35</v>
      </c>
      <c r="I4" s="3" t="s">
        <v>29</v>
      </c>
      <c r="J4" s="7"/>
    </row>
    <row r="5" spans="1:10" x14ac:dyDescent="0.25">
      <c r="A5" s="1">
        <v>4</v>
      </c>
      <c r="B5" t="s">
        <v>12</v>
      </c>
      <c r="D5">
        <v>80</v>
      </c>
      <c r="E5">
        <v>40</v>
      </c>
      <c r="F5">
        <f t="shared" si="0"/>
        <v>3200</v>
      </c>
      <c r="G5" t="s">
        <v>20</v>
      </c>
      <c r="I5" s="3" t="s">
        <v>44</v>
      </c>
      <c r="J5" s="7"/>
    </row>
    <row r="6" spans="1:10" x14ac:dyDescent="0.25">
      <c r="A6" s="2">
        <v>5</v>
      </c>
      <c r="B6" t="s">
        <v>14</v>
      </c>
      <c r="C6" t="s">
        <v>13</v>
      </c>
      <c r="D6">
        <v>12</v>
      </c>
      <c r="E6">
        <v>2000</v>
      </c>
      <c r="F6">
        <f t="shared" si="0"/>
        <v>24000</v>
      </c>
      <c r="G6" t="s">
        <v>26</v>
      </c>
      <c r="I6" s="3" t="s">
        <v>29</v>
      </c>
      <c r="J6" s="7"/>
    </row>
    <row r="7" spans="1:10" x14ac:dyDescent="0.25">
      <c r="A7" s="2">
        <v>6</v>
      </c>
      <c r="B7" t="s">
        <v>22</v>
      </c>
      <c r="C7" t="s">
        <v>23</v>
      </c>
      <c r="D7">
        <v>3</v>
      </c>
      <c r="E7">
        <v>200</v>
      </c>
      <c r="F7">
        <f t="shared" ref="F7" si="1">E7*D7</f>
        <v>600</v>
      </c>
      <c r="G7" t="s">
        <v>24</v>
      </c>
      <c r="I7" s="3" t="s">
        <v>29</v>
      </c>
      <c r="J7" s="7"/>
    </row>
    <row r="8" spans="1:10" x14ac:dyDescent="0.25">
      <c r="A8" s="2">
        <v>7</v>
      </c>
      <c r="B8" t="s">
        <v>15</v>
      </c>
      <c r="C8" t="s">
        <v>16</v>
      </c>
      <c r="D8">
        <v>5</v>
      </c>
      <c r="E8">
        <v>1500</v>
      </c>
      <c r="F8">
        <f t="shared" si="0"/>
        <v>7500</v>
      </c>
      <c r="G8" t="s">
        <v>34</v>
      </c>
      <c r="I8" s="3" t="s">
        <v>43</v>
      </c>
      <c r="J8" s="7"/>
    </row>
    <row r="9" spans="1:10" x14ac:dyDescent="0.25">
      <c r="A9" s="1">
        <v>8</v>
      </c>
      <c r="B9" t="s">
        <v>17</v>
      </c>
      <c r="C9" t="s">
        <v>18</v>
      </c>
      <c r="D9">
        <v>45</v>
      </c>
      <c r="E9">
        <v>0</v>
      </c>
      <c r="F9">
        <f t="shared" si="0"/>
        <v>0</v>
      </c>
      <c r="G9" t="s">
        <v>33</v>
      </c>
      <c r="I9" s="4" t="s">
        <v>25</v>
      </c>
      <c r="J9" s="7"/>
    </row>
    <row r="10" spans="1:10" x14ac:dyDescent="0.25">
      <c r="A10" s="1">
        <v>9</v>
      </c>
      <c r="B10" t="s">
        <v>21</v>
      </c>
      <c r="C10" t="s">
        <v>39</v>
      </c>
      <c r="D10">
        <v>2</v>
      </c>
      <c r="E10">
        <v>5000</v>
      </c>
      <c r="F10">
        <f t="shared" si="0"/>
        <v>10000</v>
      </c>
      <c r="G10" t="s">
        <v>30</v>
      </c>
      <c r="I10" s="3" t="s">
        <v>29</v>
      </c>
      <c r="J10" s="7"/>
    </row>
    <row r="11" spans="1:10" x14ac:dyDescent="0.25">
      <c r="A11" s="1">
        <v>10</v>
      </c>
      <c r="B11" t="s">
        <v>36</v>
      </c>
      <c r="C11" t="s">
        <v>37</v>
      </c>
      <c r="D11">
        <v>2</v>
      </c>
      <c r="E11">
        <v>5000</v>
      </c>
      <c r="F11">
        <f t="shared" si="0"/>
        <v>10000</v>
      </c>
      <c r="G11" t="s">
        <v>38</v>
      </c>
      <c r="I11" s="3" t="s">
        <v>29</v>
      </c>
      <c r="J11" s="7"/>
    </row>
    <row r="12" spans="1:10" x14ac:dyDescent="0.25">
      <c r="A12" s="1">
        <v>11</v>
      </c>
      <c r="B12" t="s">
        <v>40</v>
      </c>
      <c r="C12" t="s">
        <v>42</v>
      </c>
      <c r="D12">
        <v>60</v>
      </c>
      <c r="E12">
        <v>200</v>
      </c>
      <c r="F12">
        <f t="shared" si="0"/>
        <v>12000</v>
      </c>
      <c r="I12" s="5" t="s">
        <v>41</v>
      </c>
    </row>
  </sheetData>
  <mergeCells count="1">
    <mergeCell ref="J2:J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B5" sqref="B5"/>
    </sheetView>
  </sheetViews>
  <sheetFormatPr defaultRowHeight="14.4" x14ac:dyDescent="0.25"/>
  <cols>
    <col min="1" max="1" width="7.88671875" customWidth="1"/>
    <col min="2" max="2" width="35.88671875" bestFit="1" customWidth="1"/>
    <col min="3" max="3" width="20.88671875" customWidth="1"/>
    <col min="4" max="4" width="7.6640625" customWidth="1"/>
    <col min="5" max="5" width="11.77734375" customWidth="1"/>
    <col min="6" max="6" width="13.77734375" customWidth="1"/>
    <col min="7" max="7" width="32.6640625" customWidth="1"/>
    <col min="8" max="8" width="19.21875" customWidth="1"/>
    <col min="9" max="9" width="13.77734375" customWidth="1"/>
    <col min="11" max="11" width="12.77734375" customWidth="1"/>
  </cols>
  <sheetData>
    <row r="1" spans="1:12" x14ac:dyDescent="0.25">
      <c r="A1" s="1" t="s">
        <v>0</v>
      </c>
      <c r="B1" s="1" t="s">
        <v>7</v>
      </c>
      <c r="C1" s="1" t="s">
        <v>8</v>
      </c>
      <c r="D1" s="1" t="s">
        <v>1</v>
      </c>
      <c r="E1" s="1" t="s">
        <v>5</v>
      </c>
      <c r="F1" s="1" t="s">
        <v>6</v>
      </c>
      <c r="G1" s="1" t="s">
        <v>2</v>
      </c>
      <c r="H1" s="1" t="s">
        <v>4</v>
      </c>
      <c r="I1" s="1" t="s">
        <v>3</v>
      </c>
      <c r="J1" s="8" t="s">
        <v>45</v>
      </c>
      <c r="K1" s="8"/>
      <c r="L1" s="8"/>
    </row>
    <row r="2" spans="1:12" x14ac:dyDescent="0.25">
      <c r="A2" s="2">
        <v>1</v>
      </c>
      <c r="B2" t="s">
        <v>48</v>
      </c>
      <c r="C2" t="s">
        <v>49</v>
      </c>
      <c r="D2">
        <v>1</v>
      </c>
      <c r="E2">
        <v>20000</v>
      </c>
      <c r="F2">
        <f>E2*D2</f>
        <v>20000</v>
      </c>
      <c r="G2" t="s">
        <v>50</v>
      </c>
      <c r="H2">
        <v>20</v>
      </c>
      <c r="I2" s="3"/>
      <c r="J2" s="7"/>
    </row>
    <row r="3" spans="1:12" x14ac:dyDescent="0.25">
      <c r="A3" s="1">
        <v>2</v>
      </c>
      <c r="B3" t="s">
        <v>51</v>
      </c>
      <c r="C3" t="s">
        <v>52</v>
      </c>
      <c r="D3">
        <v>2</v>
      </c>
      <c r="E3">
        <v>34500</v>
      </c>
      <c r="F3">
        <f t="shared" ref="F3:F8" si="0">E3*D3</f>
        <v>69000</v>
      </c>
      <c r="G3" t="s">
        <v>53</v>
      </c>
      <c r="H3">
        <v>90</v>
      </c>
      <c r="I3" s="3"/>
      <c r="J3" s="7"/>
    </row>
    <row r="4" spans="1:12" x14ac:dyDescent="0.25">
      <c r="A4" s="2">
        <v>3</v>
      </c>
      <c r="B4" t="s">
        <v>54</v>
      </c>
      <c r="C4" t="s">
        <v>55</v>
      </c>
      <c r="D4">
        <v>1</v>
      </c>
      <c r="E4">
        <v>170400</v>
      </c>
      <c r="F4">
        <f t="shared" si="0"/>
        <v>170400</v>
      </c>
      <c r="G4" t="s">
        <v>56</v>
      </c>
      <c r="H4">
        <v>90</v>
      </c>
      <c r="I4" s="3"/>
      <c r="J4" s="7"/>
    </row>
    <row r="5" spans="1:12" x14ac:dyDescent="0.25">
      <c r="A5" s="1">
        <v>4</v>
      </c>
      <c r="B5" t="s">
        <v>57</v>
      </c>
      <c r="C5" t="s">
        <v>58</v>
      </c>
      <c r="D5">
        <v>10</v>
      </c>
      <c r="E5">
        <v>12500</v>
      </c>
      <c r="F5">
        <f t="shared" si="0"/>
        <v>125000</v>
      </c>
      <c r="G5" t="s">
        <v>59</v>
      </c>
      <c r="H5">
        <v>90</v>
      </c>
      <c r="I5" s="3"/>
      <c r="J5" s="7"/>
    </row>
    <row r="6" spans="1:12" x14ac:dyDescent="0.25">
      <c r="A6" s="2">
        <v>5</v>
      </c>
      <c r="F6">
        <f t="shared" si="0"/>
        <v>0</v>
      </c>
      <c r="I6" s="3"/>
      <c r="J6" s="7"/>
      <c r="K6" t="s">
        <v>47</v>
      </c>
    </row>
    <row r="7" spans="1:12" x14ac:dyDescent="0.25">
      <c r="A7" s="2">
        <v>7</v>
      </c>
      <c r="F7">
        <f t="shared" si="0"/>
        <v>0</v>
      </c>
      <c r="I7" s="3"/>
      <c r="J7" s="7"/>
      <c r="K7" t="s">
        <v>46</v>
      </c>
      <c r="L7">
        <f>SUM(F2:F10)</f>
        <v>384400</v>
      </c>
    </row>
    <row r="8" spans="1:12" x14ac:dyDescent="0.25">
      <c r="A8" s="1">
        <v>8</v>
      </c>
      <c r="F8">
        <f t="shared" si="0"/>
        <v>0</v>
      </c>
      <c r="G8" s="6"/>
      <c r="I8" s="3"/>
      <c r="J8" s="7"/>
    </row>
    <row r="9" spans="1:12" x14ac:dyDescent="0.25">
      <c r="A9" s="2">
        <v>9</v>
      </c>
      <c r="G9" s="6"/>
      <c r="I9" s="4"/>
      <c r="J9" s="7"/>
    </row>
    <row r="10" spans="1:12" x14ac:dyDescent="0.25">
      <c r="A10" s="1">
        <v>10</v>
      </c>
      <c r="I10" s="3"/>
      <c r="J10" s="7"/>
    </row>
    <row r="11" spans="1:12" x14ac:dyDescent="0.25">
      <c r="A11" s="2"/>
      <c r="I11" s="3"/>
      <c r="J11" s="7"/>
    </row>
    <row r="12" spans="1:12" x14ac:dyDescent="0.25">
      <c r="A12" s="1"/>
      <c r="I12" s="3"/>
      <c r="J12" s="7"/>
    </row>
  </sheetData>
  <mergeCells count="2">
    <mergeCell ref="J2:J12"/>
    <mergeCell ref="J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报价一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2015-11-26T02:25:42Z</dcterms:modified>
</cp:coreProperties>
</file>