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Woody/Documents/Git Workspace/workzone/训练中心创客交叉融合空间建设/admin/建设经费/发改委0.8B/正式申报表格/"/>
    </mc:Choice>
  </mc:AlternateContent>
  <bookViews>
    <workbookView xWindow="0" yWindow="460" windowWidth="28800" windowHeight="16500"/>
  </bookViews>
  <sheets>
    <sheet name="设备总表" sheetId="4" r:id="rId1"/>
    <sheet name="Sheet1" sheetId="1" r:id="rId2"/>
    <sheet name="Sheet2" sheetId="2" r:id="rId3"/>
    <sheet name="Sheet3" sheetId="3" r:id="rId4"/>
  </sheets>
  <externalReferences>
    <externalReference r:id="rId5"/>
  </externalReferences>
  <definedNames>
    <definedName name="_xlnm._FilterDatabase" localSheetId="0" hidden="1">设备总表!$A$4:$M$203</definedName>
    <definedName name="_xlnm.Print_Area" localSheetId="0">设备总表!$B$1:$M$24</definedName>
    <definedName name="_xlnm.Print_Titles" localSheetId="0">设备总表!$2:$4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4" l="1"/>
  <c r="J204" i="4"/>
  <c r="J5" i="4"/>
  <c r="J6" i="4"/>
  <c r="J7" i="4"/>
  <c r="J8" i="4"/>
  <c r="J9" i="4"/>
  <c r="J10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H117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B3" i="4"/>
  <c r="H113" i="4"/>
</calcChain>
</file>

<file path=xl/sharedStrings.xml><?xml version="1.0" encoding="utf-8"?>
<sst xmlns="http://schemas.openxmlformats.org/spreadsheetml/2006/main" count="1345" uniqueCount="635">
  <si>
    <t>套</t>
    <phoneticPr fontId="6" type="noConversion"/>
  </si>
  <si>
    <t>自筹经费</t>
    <phoneticPr fontId="6" type="noConversion"/>
  </si>
  <si>
    <t>中国</t>
    <phoneticPr fontId="6" type="noConversion"/>
  </si>
  <si>
    <t>待订</t>
    <phoneticPr fontId="6" type="noConversion"/>
  </si>
  <si>
    <t>支持40人的课堂</t>
    <phoneticPr fontId="6" type="noConversion"/>
  </si>
  <si>
    <t>智能感知机器人系统</t>
    <phoneticPr fontId="6" type="noConversion"/>
  </si>
  <si>
    <t>国拨投资</t>
    <phoneticPr fontId="6" type="noConversion"/>
  </si>
  <si>
    <t>台</t>
    <phoneticPr fontId="6" type="noConversion"/>
  </si>
  <si>
    <t>北京正天</t>
    <phoneticPr fontId="6" type="noConversion"/>
  </si>
  <si>
    <t>ZT-J-500</t>
    <phoneticPr fontId="6" type="noConversion"/>
  </si>
  <si>
    <t>北京和利时电机技术有限公司/中国</t>
    <phoneticPr fontId="6" type="noConversion"/>
  </si>
  <si>
    <r>
      <t>额定输出功率6</t>
    </r>
    <r>
      <rPr>
        <sz val="12"/>
        <rFont val="宋体"/>
        <family val="3"/>
        <charset val="134"/>
      </rPr>
      <t>00W，额定转矩1.91N.m，额定转速3000rpm，额定相电流3.5A</t>
    </r>
    <phoneticPr fontId="6" type="noConversion"/>
  </si>
  <si>
    <t>罗技G29模拟方向盘系统（1套含10个）</t>
    <phoneticPr fontId="6" type="noConversion"/>
  </si>
  <si>
    <r>
      <t>F</t>
    </r>
    <r>
      <rPr>
        <sz val="12"/>
        <rFont val="宋体"/>
        <family val="3"/>
        <charset val="134"/>
      </rPr>
      <t>estool</t>
    </r>
    <phoneticPr fontId="6" type="noConversion"/>
  </si>
  <si>
    <t>配备4SFP+接口板</t>
    <phoneticPr fontId="6" type="noConversion"/>
  </si>
  <si>
    <t>云管理平台：虚拟化资源服务器系统（含10台服务器）</t>
    <phoneticPr fontId="6" type="noConversion"/>
  </si>
  <si>
    <t>备注</t>
  </si>
  <si>
    <t>部分进口的人民币费用</t>
  </si>
  <si>
    <t>其中:外汇</t>
  </si>
  <si>
    <t>设备购置费（合计）</t>
    <phoneticPr fontId="6" type="noConversion"/>
  </si>
  <si>
    <t>设备购置费（单价）</t>
    <phoneticPr fontId="6" type="noConversion"/>
  </si>
  <si>
    <t xml:space="preserve">数量  </t>
  </si>
  <si>
    <t>单位</t>
  </si>
  <si>
    <t>制造厂/国别
（供参考）</t>
  </si>
  <si>
    <t>规格型号                                           （供参考）</t>
  </si>
  <si>
    <t>主要性能指标</t>
  </si>
  <si>
    <t>设备名称</t>
    <phoneticPr fontId="6" type="noConversion"/>
  </si>
  <si>
    <t>序号</t>
  </si>
  <si>
    <t>单位：万元、万美元</t>
  </si>
  <si>
    <t>新增主要工艺设备表</t>
  </si>
  <si>
    <t>附表2</t>
  </si>
  <si>
    <t>创新环境</t>
    <phoneticPr fontId="6" type="noConversion"/>
  </si>
  <si>
    <t>项目名称</t>
    <phoneticPr fontId="6" type="noConversion"/>
  </si>
  <si>
    <t>双创辅修专业平台</t>
    <phoneticPr fontId="6" type="noConversion"/>
  </si>
  <si>
    <t>自筹经费</t>
    <phoneticPr fontId="6" type="noConversion"/>
  </si>
  <si>
    <t>2*E5-2650V3 CPU/6*32G内存/5*4T SATA+2*1T SAS+1*400G SSD(Intel S3700)/2*1100W电源/1*IPMI+2*1G+4*10G(Intel 82599)网口</t>
    <phoneticPr fontId="6" type="noConversion"/>
  </si>
  <si>
    <t>DELL R720</t>
    <phoneticPr fontId="6" type="noConversion"/>
  </si>
  <si>
    <t>DELL</t>
    <phoneticPr fontId="6" type="noConversion"/>
  </si>
  <si>
    <t>国拨投资</t>
    <phoneticPr fontId="6" type="noConversion"/>
  </si>
  <si>
    <t>云管理平台：网关服务器</t>
    <phoneticPr fontId="6" type="noConversion"/>
  </si>
  <si>
    <t>1*E5-2650V3 CPU/6*16G内存/2*1T SAS/2*1100W电源/H730 RAID卡/1*IPMI+2*1G+2*10G(Intel 82599)网口</t>
    <phoneticPr fontId="6" type="noConversion"/>
  </si>
  <si>
    <t>台</t>
    <phoneticPr fontId="6" type="noConversion"/>
  </si>
  <si>
    <t>国拨投资</t>
    <phoneticPr fontId="6" type="noConversion"/>
  </si>
  <si>
    <t>创新环境</t>
    <phoneticPr fontId="6" type="noConversion"/>
  </si>
  <si>
    <t>云管理平台：控制服务器与跳板机</t>
    <phoneticPr fontId="6" type="noConversion"/>
  </si>
  <si>
    <t>1*E5-2403 CPU/2*8G内存/2*1T SAS/550W双电源/H730 RAID/1*IPMI+2*1G网卡
1*E2403 CPU/2*8G内存/2*1T SAS/550W双电源/H730 RAID/1*IPMI+2*1G网卡</t>
    <phoneticPr fontId="6" type="noConversion"/>
  </si>
  <si>
    <t>DELL R720</t>
    <phoneticPr fontId="6" type="noConversion"/>
  </si>
  <si>
    <t>DELL</t>
    <phoneticPr fontId="6" type="noConversion"/>
  </si>
  <si>
    <t>国拨投资</t>
    <phoneticPr fontId="6" type="noConversion"/>
  </si>
  <si>
    <t>创新环境</t>
    <phoneticPr fontId="6" type="noConversion"/>
  </si>
  <si>
    <t>云管理平台：万兆接入交换机</t>
    <phoneticPr fontId="6" type="noConversion"/>
  </si>
  <si>
    <t>SDN万兆交换机                                  承载业务网络，含48 SFP+、4 QSFP端口及AOC/DAC线缆</t>
    <phoneticPr fontId="6" type="noConversion"/>
  </si>
  <si>
    <t>推荐Arista 7150\7050系列、华为CE6800-HI系列；推荐H3C\华为万兆交换机，支持802.1Q、MLAG/堆叠</t>
    <phoneticPr fontId="6" type="noConversion"/>
  </si>
  <si>
    <t>Arista/美国                    华为/中国                   华三/中国</t>
    <phoneticPr fontId="6" type="noConversion"/>
  </si>
  <si>
    <t>云管理平台：控制交换机</t>
    <phoneticPr fontId="6" type="noConversion"/>
  </si>
  <si>
    <t>千兆交换机                           承载云平台控制网络；对服务器做带内控制和监控</t>
    <phoneticPr fontId="6" type="noConversion"/>
  </si>
  <si>
    <t>推荐华为S5700-24TP-SI-AC                可选H3C/华为等系列，支持802.1Q、MLAG/堆叠</t>
    <phoneticPr fontId="6" type="noConversion"/>
  </si>
  <si>
    <t>华为/中国                   华三/中国</t>
    <phoneticPr fontId="6" type="noConversion"/>
  </si>
  <si>
    <t>云管理平台：带外交换机</t>
    <phoneticPr fontId="6" type="noConversion"/>
  </si>
  <si>
    <t>千兆交换机</t>
    <phoneticPr fontId="6" type="noConversion"/>
  </si>
  <si>
    <t>推荐华为S5700S-28P-LI-AC千兆交换机，可选H3C/华为等系列</t>
    <phoneticPr fontId="6" type="noConversion"/>
  </si>
  <si>
    <t>华为/中国                   华三/中国</t>
    <phoneticPr fontId="6" type="noConversion"/>
  </si>
  <si>
    <t>刀片服务器</t>
    <phoneticPr fontId="6" type="noConversion"/>
  </si>
  <si>
    <t>SYS0710-TSU</t>
    <phoneticPr fontId="6" type="noConversion"/>
  </si>
  <si>
    <t>10槽位，7U高，3+1冗余3kW电源
内置1个10G以太网交换模块，对外10x10G SFP+接口
内置10个服务器刀片，每个服务器刀片包含2个E5 2640 V3处理器、128GB DDR4内存、512GB SSD、1个nVidia GRID K1虚拟化图形卡</t>
    <phoneticPr fontId="6" type="noConversion"/>
  </si>
  <si>
    <t>上海众新</t>
    <phoneticPr fontId="6" type="noConversion"/>
  </si>
  <si>
    <t>IBM机架式服务器</t>
    <phoneticPr fontId="6" type="noConversion"/>
  </si>
  <si>
    <t>IBM System x3750</t>
    <phoneticPr fontId="6" type="noConversion"/>
  </si>
  <si>
    <t>Intel 至强E5-4600，32GB内存，1T硬盘，900/1400W电源</t>
    <phoneticPr fontId="6" type="noConversion"/>
  </si>
  <si>
    <t>IBM</t>
    <phoneticPr fontId="6" type="noConversion"/>
  </si>
  <si>
    <t>台</t>
    <phoneticPr fontId="6" type="noConversion"/>
  </si>
  <si>
    <t>曙光机架式服务器</t>
    <phoneticPr fontId="6" type="noConversion"/>
  </si>
  <si>
    <t>Sugon I640-G</t>
    <phoneticPr fontId="6" type="noConversion"/>
  </si>
  <si>
    <t>Intel Xeon E5-2600，64G内存，24T硬盘，4U 50KG</t>
    <phoneticPr fontId="6" type="noConversion"/>
  </si>
  <si>
    <t>曙光</t>
    <phoneticPr fontId="6" type="noConversion"/>
  </si>
  <si>
    <t>台</t>
    <phoneticPr fontId="6" type="noConversion"/>
  </si>
  <si>
    <t>HP机架式服务器</t>
    <phoneticPr fontId="6" type="noConversion"/>
  </si>
  <si>
    <t xml:space="preserve">HP Integrity rx2800 i2 </t>
    <phoneticPr fontId="6" type="noConversion"/>
  </si>
  <si>
    <t>4*1.73GHz 安腾9000处理器，支持192G内存，4.8T硬盘</t>
    <phoneticPr fontId="6" type="noConversion"/>
  </si>
  <si>
    <t>惠普</t>
    <phoneticPr fontId="6" type="noConversion"/>
  </si>
  <si>
    <t>防火墙</t>
    <phoneticPr fontId="6" type="noConversion"/>
  </si>
  <si>
    <t>USG-FW-12600GP</t>
    <phoneticPr fontId="6" type="noConversion"/>
  </si>
  <si>
    <t>配备4SFP+接口板</t>
    <phoneticPr fontId="6" type="noConversion"/>
  </si>
  <si>
    <t>启明</t>
    <phoneticPr fontId="6" type="noConversion"/>
  </si>
  <si>
    <t>入侵防御</t>
    <phoneticPr fontId="6" type="noConversion"/>
  </si>
  <si>
    <t>NGIPS5000-U</t>
    <phoneticPr fontId="6" type="noConversion"/>
  </si>
  <si>
    <t>启明</t>
    <phoneticPr fontId="6" type="noConversion"/>
  </si>
  <si>
    <t>WEB应用安全网关</t>
    <phoneticPr fontId="6" type="noConversion"/>
  </si>
  <si>
    <t>WAF10000-M</t>
    <phoneticPr fontId="6" type="noConversion"/>
  </si>
  <si>
    <t>安全审计</t>
    <phoneticPr fontId="6" type="noConversion"/>
  </si>
  <si>
    <t>CA2800ER</t>
    <phoneticPr fontId="6" type="noConversion"/>
  </si>
  <si>
    <t>配备2SFP+接口板</t>
    <phoneticPr fontId="6" type="noConversion"/>
  </si>
  <si>
    <t>CA3600SR</t>
    <phoneticPr fontId="6" type="noConversion"/>
  </si>
  <si>
    <t>配备1个监听口授权</t>
    <phoneticPr fontId="6" type="noConversion"/>
  </si>
  <si>
    <t>入侵检测</t>
    <phoneticPr fontId="6" type="noConversion"/>
  </si>
  <si>
    <t>NT12000-LT-S</t>
    <phoneticPr fontId="6" type="noConversion"/>
  </si>
  <si>
    <t>配备防病毒检测模块</t>
    <phoneticPr fontId="6" type="noConversion"/>
  </si>
  <si>
    <t>堡垒机</t>
    <phoneticPr fontId="6" type="noConversion"/>
  </si>
  <si>
    <t>OSM5200</t>
    <phoneticPr fontId="6" type="noConversion"/>
  </si>
  <si>
    <t>配备300被管理资源授权</t>
    <phoneticPr fontId="6" type="noConversion"/>
  </si>
  <si>
    <t>漏洞扫描</t>
    <phoneticPr fontId="6" type="noConversion"/>
  </si>
  <si>
    <t>CSNS-S-H2S</t>
    <phoneticPr fontId="6" type="noConversion"/>
  </si>
  <si>
    <t>配备WEB扫描模块</t>
    <phoneticPr fontId="6" type="noConversion"/>
  </si>
  <si>
    <r>
      <t>双马达力反馈，非线性刹车踏板，9</t>
    </r>
    <r>
      <rPr>
        <sz val="11"/>
        <color theme="1"/>
        <rFont val="Calibri"/>
        <family val="2"/>
        <charset val="134"/>
        <scheme val="minor"/>
      </rPr>
      <t>00度锁定旋转</t>
    </r>
    <phoneticPr fontId="6" type="noConversion"/>
  </si>
  <si>
    <r>
      <t>G</t>
    </r>
    <r>
      <rPr>
        <sz val="11"/>
        <color theme="1"/>
        <rFont val="Calibri"/>
        <family val="2"/>
        <charset val="134"/>
        <scheme val="minor"/>
      </rPr>
      <t>29</t>
    </r>
    <phoneticPr fontId="6" type="noConversion"/>
  </si>
  <si>
    <t>罗技公司/美国</t>
    <phoneticPr fontId="6" type="noConversion"/>
  </si>
  <si>
    <t>创新环境</t>
    <phoneticPr fontId="6" type="noConversion"/>
  </si>
  <si>
    <t>伺服控制系统含伺服电缸系统（DG-C4-150）</t>
    <phoneticPr fontId="6" type="noConversion"/>
  </si>
  <si>
    <t>SC-M3-600</t>
    <phoneticPr fontId="6" type="noConversion"/>
  </si>
  <si>
    <t>套</t>
    <phoneticPr fontId="6" type="noConversion"/>
  </si>
  <si>
    <t>物流机器人系统</t>
    <phoneticPr fontId="6" type="noConversion"/>
  </si>
  <si>
    <t>雷达导航，自动取送误差范围0.2m/100m</t>
    <phoneticPr fontId="6" type="noConversion"/>
  </si>
  <si>
    <t>WLRobot-Rada-02，含SENSE 3d SCANNER（扫描景深0.35-3m，画幅240*320px）</t>
    <phoneticPr fontId="6" type="noConversion"/>
  </si>
  <si>
    <t>北京博浩智能科技有限公司/中国</t>
    <phoneticPr fontId="6" type="noConversion"/>
  </si>
  <si>
    <t>多功能光纤金属切割机</t>
    <phoneticPr fontId="6" type="noConversion"/>
  </si>
  <si>
    <t>500w激光光纤，400*500加工范围</t>
    <phoneticPr fontId="6" type="noConversion"/>
  </si>
  <si>
    <t>虚拟仿真教学平台</t>
    <phoneticPr fontId="6" type="noConversion"/>
  </si>
  <si>
    <t>虚拟仿真平台，提供教学辅助，支持3D设计，制造和仿真分析</t>
    <phoneticPr fontId="6" type="noConversion"/>
  </si>
  <si>
    <t>待订</t>
    <phoneticPr fontId="6" type="noConversion"/>
  </si>
  <si>
    <t>套</t>
    <phoneticPr fontId="6" type="noConversion"/>
  </si>
  <si>
    <t>智能知识系统</t>
    <phoneticPr fontId="6" type="noConversion"/>
  </si>
  <si>
    <r>
      <rPr>
        <sz val="10"/>
        <rFont val="宋体"/>
        <family val="3"/>
        <charset val="134"/>
      </rPr>
      <t>智能知识系统</t>
    </r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套，包括刀片服务器机箱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>个、</t>
    </r>
    <r>
      <rPr>
        <sz val="10"/>
        <rFont val="Times New Roman"/>
        <family val="1"/>
      </rPr>
      <t>10G</t>
    </r>
    <r>
      <rPr>
        <sz val="10"/>
        <rFont val="宋体"/>
        <family val="3"/>
        <charset val="134"/>
      </rPr>
      <t>以太网模块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>个</t>
    </r>
    <phoneticPr fontId="6" type="noConversion"/>
  </si>
  <si>
    <t>待订</t>
    <phoneticPr fontId="6" type="noConversion"/>
  </si>
  <si>
    <t>含创新教学项目开发工具套件</t>
    <phoneticPr fontId="6" type="noConversion"/>
  </si>
  <si>
    <t>中国</t>
    <phoneticPr fontId="6" type="noConversion"/>
  </si>
  <si>
    <t>创客教育课程系统（含多功能一体机MFC-7470D）</t>
    <phoneticPr fontId="6" type="noConversion"/>
  </si>
  <si>
    <t xml:space="preserve">ZOP0002NQ </t>
    <phoneticPr fontId="6" type="noConversion"/>
  </si>
  <si>
    <t>中国</t>
    <phoneticPr fontId="6" type="noConversion"/>
  </si>
  <si>
    <t>已购经费</t>
    <phoneticPr fontId="6" type="noConversion"/>
  </si>
  <si>
    <t xml:space="preserve">无线控制器 </t>
    <phoneticPr fontId="6" type="noConversion"/>
  </si>
  <si>
    <t xml:space="preserve">AC6005-8-8ap </t>
    <phoneticPr fontId="6" type="noConversion"/>
  </si>
  <si>
    <t>已购经费</t>
    <phoneticPr fontId="6" type="noConversion"/>
  </si>
  <si>
    <t xml:space="preserve">l09-VSZ </t>
    <phoneticPr fontId="6" type="noConversion"/>
  </si>
  <si>
    <t xml:space="preserve">无线定位系统 </t>
    <phoneticPr fontId="6" type="noConversion"/>
  </si>
  <si>
    <t xml:space="preserve">L09-VSPT </t>
    <phoneticPr fontId="6" type="noConversion"/>
  </si>
  <si>
    <t xml:space="preserve">机柜 </t>
    <phoneticPr fontId="6" type="noConversion"/>
  </si>
  <si>
    <t xml:space="preserve">42U </t>
    <phoneticPr fontId="6" type="noConversion"/>
  </si>
  <si>
    <t xml:space="preserve">摄像监控系统（含配电柜 42U） </t>
    <phoneticPr fontId="6" type="noConversion"/>
  </si>
  <si>
    <t xml:space="preserve">CF36IR-UV </t>
    <phoneticPr fontId="6" type="noConversion"/>
  </si>
  <si>
    <t xml:space="preserve">智能环境监控系统 </t>
    <phoneticPr fontId="6" type="noConversion"/>
  </si>
  <si>
    <t xml:space="preserve">SC80 </t>
    <phoneticPr fontId="6" type="noConversion"/>
  </si>
  <si>
    <t>创新无线网络系统</t>
    <phoneticPr fontId="6" type="noConversion"/>
  </si>
  <si>
    <t xml:space="preserve">S3100V2-26TP </t>
    <phoneticPr fontId="6" type="noConversion"/>
  </si>
  <si>
    <t>创新团队训练系统</t>
    <phoneticPr fontId="6" type="noConversion"/>
  </si>
  <si>
    <t xml:space="preserve">S3 </t>
    <phoneticPr fontId="6" type="noConversion"/>
  </si>
  <si>
    <t>创新特种加工设备</t>
    <phoneticPr fontId="6" type="noConversion"/>
  </si>
  <si>
    <t xml:space="preserve">SV-H605P </t>
    <phoneticPr fontId="6" type="noConversion"/>
  </si>
  <si>
    <t>创新培训国培系统</t>
    <phoneticPr fontId="6" type="noConversion"/>
  </si>
  <si>
    <t xml:space="preserve">XG-FX880A </t>
    <phoneticPr fontId="6" type="noConversion"/>
  </si>
  <si>
    <t>创新智能机器人教学系统</t>
    <phoneticPr fontId="6" type="noConversion"/>
  </si>
  <si>
    <t xml:space="preserve">HLS-6D08 </t>
    <phoneticPr fontId="6" type="noConversion"/>
  </si>
  <si>
    <t>已购经费</t>
    <phoneticPr fontId="6" type="noConversion"/>
  </si>
  <si>
    <t xml:space="preserve">服务器 </t>
    <phoneticPr fontId="6" type="noConversion"/>
  </si>
  <si>
    <t xml:space="preserve">R720 </t>
    <phoneticPr fontId="6" type="noConversion"/>
  </si>
  <si>
    <t>中国</t>
    <phoneticPr fontId="6" type="noConversion"/>
  </si>
  <si>
    <t>双创辅修专业平台</t>
    <phoneticPr fontId="6" type="noConversion"/>
  </si>
  <si>
    <t>智能门禁系统二期系统（含30台）</t>
    <phoneticPr fontId="6" type="noConversion"/>
  </si>
  <si>
    <t>7寸交互终端，指纹识别、视频识别、室内数据统计、教室预约与动态权限管理</t>
    <phoneticPr fontId="6" type="noConversion"/>
  </si>
  <si>
    <t>Roomis</t>
    <phoneticPr fontId="6" type="noConversion"/>
  </si>
  <si>
    <t>西安智园</t>
    <phoneticPr fontId="6" type="noConversion"/>
  </si>
  <si>
    <t>双创辅修专业平台</t>
    <phoneticPr fontId="6" type="noConversion"/>
  </si>
  <si>
    <t>防盗软标签系统</t>
    <phoneticPr fontId="6" type="noConversion"/>
  </si>
  <si>
    <t>58KHz，测量范围80cm至250cm</t>
    <phoneticPr fontId="6" type="noConversion"/>
  </si>
  <si>
    <t>HM-581B</t>
    <phoneticPr fontId="6" type="noConversion"/>
  </si>
  <si>
    <t>海米科技</t>
    <phoneticPr fontId="6" type="noConversion"/>
  </si>
  <si>
    <t>Polycom远程会议系统</t>
    <phoneticPr fontId="6" type="noConversion"/>
  </si>
  <si>
    <t>1080p30 视频质量，集成式双立体声麦克风，H.323</t>
    <phoneticPr fontId="6" type="noConversion"/>
  </si>
  <si>
    <t>RealPresence Debut</t>
    <phoneticPr fontId="6" type="noConversion"/>
  </si>
  <si>
    <t>Polycom</t>
    <phoneticPr fontId="6" type="noConversion"/>
  </si>
  <si>
    <t>同传设备</t>
    <phoneticPr fontId="6" type="noConversion"/>
  </si>
  <si>
    <t>10" 1280×800，32音频通道，2~8MHz红外信号免干扰</t>
    <phoneticPr fontId="6" type="noConversion"/>
  </si>
  <si>
    <t>HCS-5100M</t>
    <phoneticPr fontId="6" type="noConversion"/>
  </si>
  <si>
    <t>Taiden</t>
    <phoneticPr fontId="6" type="noConversion"/>
  </si>
  <si>
    <t>远程协作显示设备</t>
    <phoneticPr fontId="6" type="noConversion"/>
  </si>
  <si>
    <t>84寸，4K分辨率，100点触控，i7/8G/128G/Quadro K2200，多人同时触屏协作，内建识别功能</t>
    <phoneticPr fontId="6" type="noConversion"/>
  </si>
  <si>
    <t>Surface Hub</t>
    <phoneticPr fontId="6" type="noConversion"/>
  </si>
  <si>
    <t>微软</t>
    <phoneticPr fontId="6" type="noConversion"/>
  </si>
  <si>
    <t>智能室内生态净化设备系统（含60平米）</t>
    <phoneticPr fontId="6" type="noConversion"/>
  </si>
  <si>
    <t>定期循环灌溉、免维护系统、全光谱补光灯</t>
    <phoneticPr fontId="6" type="noConversion"/>
  </si>
  <si>
    <t>VIMS</t>
    <phoneticPr fontId="6" type="noConversion"/>
  </si>
  <si>
    <t>生生</t>
    <phoneticPr fontId="6" type="noConversion"/>
  </si>
  <si>
    <t>智能物流配送机器人</t>
    <phoneticPr fontId="6" type="noConversion"/>
  </si>
  <si>
    <r>
      <t>2吨载荷，最大速度10km/h，</t>
    </r>
    <r>
      <rPr>
        <sz val="12"/>
        <rFont val="宋体"/>
        <family val="3"/>
        <charset val="134"/>
      </rPr>
      <t>自动取送误差范围0.2m/100m</t>
    </r>
    <phoneticPr fontId="6" type="noConversion"/>
  </si>
  <si>
    <t>WLRobot-Rada-02</t>
    <phoneticPr fontId="6" type="noConversion"/>
  </si>
  <si>
    <t>FFU空气过滤设备系统（含80个位置）</t>
    <phoneticPr fontId="6" type="noConversion"/>
  </si>
  <si>
    <t>1200空气流量，0.3微米，46dB静音设计，一体化机柜</t>
    <phoneticPr fontId="6" type="noConversion"/>
  </si>
  <si>
    <t>1157-320</t>
    <phoneticPr fontId="6" type="noConversion"/>
  </si>
  <si>
    <t>多朗</t>
    <phoneticPr fontId="6" type="noConversion"/>
  </si>
  <si>
    <t>国拨投资</t>
    <phoneticPr fontId="6" type="noConversion"/>
  </si>
  <si>
    <t>负离子空气清洗设备系统（含100个节点）</t>
    <phoneticPr fontId="6" type="noConversion"/>
  </si>
  <si>
    <t>3万伏放电电压、低能耗、有效面积20平方米</t>
    <phoneticPr fontId="6" type="noConversion"/>
  </si>
  <si>
    <t xml:space="preserve">V2-THU01 </t>
    <phoneticPr fontId="6" type="noConversion"/>
  </si>
  <si>
    <t>众清科技</t>
    <phoneticPr fontId="6" type="noConversion"/>
  </si>
  <si>
    <t>环境质量网络检测器系统（含100个测试点）</t>
    <phoneticPr fontId="6" type="noConversion"/>
  </si>
  <si>
    <t>7种空气数据，云存储及网格分析</t>
    <phoneticPr fontId="6" type="noConversion"/>
  </si>
  <si>
    <t xml:space="preserve">B3-THU01 </t>
    <phoneticPr fontId="6" type="noConversion"/>
  </si>
  <si>
    <t>双创辅修专业平台</t>
    <phoneticPr fontId="6" type="noConversion"/>
  </si>
  <si>
    <t>沉浸式远程学习系统</t>
    <phoneticPr fontId="6" type="noConversion"/>
  </si>
  <si>
    <t>支持5方以上的沉浸式远程教学</t>
    <phoneticPr fontId="6" type="noConversion"/>
  </si>
  <si>
    <t>TP-SMP-K9</t>
    <phoneticPr fontId="6" type="noConversion"/>
  </si>
  <si>
    <t>思科</t>
    <phoneticPr fontId="6" type="noConversion"/>
  </si>
  <si>
    <t>多人协作空间智能监控系统</t>
    <phoneticPr fontId="6" type="noConversion"/>
  </si>
  <si>
    <t>500万1/1.8” CMOS</t>
    <phoneticPr fontId="6" type="noConversion"/>
  </si>
  <si>
    <t>DS-2CD5052F</t>
    <phoneticPr fontId="6" type="noConversion"/>
  </si>
  <si>
    <t>Hikvision</t>
    <phoneticPr fontId="6" type="noConversion"/>
  </si>
  <si>
    <t>高精度光纤激光切割</t>
    <phoneticPr fontId="6" type="noConversion"/>
  </si>
  <si>
    <t>600*370mm幅面，700W功率</t>
    <phoneticPr fontId="6" type="noConversion"/>
  </si>
  <si>
    <t>Raytool 700</t>
    <phoneticPr fontId="6" type="noConversion"/>
  </si>
  <si>
    <t>德美鹰华</t>
    <phoneticPr fontId="6" type="noConversion"/>
  </si>
  <si>
    <t>射频激光切割系统</t>
    <phoneticPr fontId="6" type="noConversion"/>
  </si>
  <si>
    <t>1300*900mm幅面，100W</t>
    <phoneticPr fontId="6" type="noConversion"/>
  </si>
  <si>
    <t>CO2-100</t>
    <phoneticPr fontId="6" type="noConversion"/>
  </si>
  <si>
    <t>光纤激光打标系统</t>
    <phoneticPr fontId="6" type="noConversion"/>
  </si>
  <si>
    <t>175mm幅面</t>
    <phoneticPr fontId="6" type="noConversion"/>
  </si>
  <si>
    <t>20W</t>
    <phoneticPr fontId="6" type="noConversion"/>
  </si>
  <si>
    <t>木工榫连接系统</t>
    <phoneticPr fontId="6" type="noConversion"/>
  </si>
  <si>
    <t xml:space="preserve">DOMINO5,6,8,10mm专用榫连接件, 共1105个, 专用工具箱包装 </t>
    <phoneticPr fontId="6" type="noConversion"/>
  </si>
  <si>
    <t>DF 500 Q-Plus 230V</t>
    <phoneticPr fontId="6" type="noConversion"/>
  </si>
  <si>
    <t>木工大功率铣机</t>
    <phoneticPr fontId="6" type="noConversion"/>
  </si>
  <si>
    <t>1400瓦专用铣机，综合了FESTOOL多项专利技术, 装卸刀，中心定位极为方便</t>
    <phoneticPr fontId="6" type="noConversion"/>
  </si>
  <si>
    <t>OF 1400 EBQ-Plus/OF 1400 EBQ-PLUS CN 230V</t>
    <phoneticPr fontId="6" type="noConversion"/>
  </si>
  <si>
    <t>WolframAlpha智能数据库服务器</t>
    <phoneticPr fontId="6" type="noConversion"/>
  </si>
  <si>
    <t>8核心冗余运算单元</t>
    <phoneticPr fontId="6" type="noConversion"/>
  </si>
  <si>
    <t>Wolfram Alpha</t>
    <phoneticPr fontId="6" type="noConversion"/>
  </si>
  <si>
    <t>Wolfram</t>
    <phoneticPr fontId="6" type="noConversion"/>
  </si>
  <si>
    <t>Mathematica、System Modeler计算服务器</t>
    <phoneticPr fontId="6" type="noConversion"/>
  </si>
  <si>
    <t>16核心，244GB，64TB</t>
    <phoneticPr fontId="6" type="noConversion"/>
  </si>
  <si>
    <t>Mathematica 10.4</t>
    <phoneticPr fontId="6" type="noConversion"/>
  </si>
  <si>
    <t>Wolfram私有计算云服务器</t>
    <phoneticPr fontId="6" type="noConversion"/>
  </si>
  <si>
    <t>244GB，32 vCPU，8x800GB SSD，64位平台</t>
    <phoneticPr fontId="6" type="noConversion"/>
  </si>
  <si>
    <t>Private Cloud</t>
    <phoneticPr fontId="6" type="noConversion"/>
  </si>
  <si>
    <t>ErgoLab人机环境同步平台</t>
    <phoneticPr fontId="6" type="noConversion"/>
  </si>
  <si>
    <t>包含脑电、眼动、皮电等多重测量方式</t>
    <phoneticPr fontId="6" type="noConversion"/>
  </si>
  <si>
    <t>Ergolab</t>
    <phoneticPr fontId="6" type="noConversion"/>
  </si>
  <si>
    <t>津发科技</t>
    <phoneticPr fontId="6" type="noConversion"/>
  </si>
  <si>
    <t>Tobii G2-100Hz眼动仪眼镜</t>
    <phoneticPr fontId="6" type="noConversion"/>
  </si>
  <si>
    <t>采样率100Hz，4部摄像机，1080p</t>
    <phoneticPr fontId="6" type="noConversion"/>
  </si>
  <si>
    <t>G2-100</t>
    <phoneticPr fontId="6" type="noConversion"/>
  </si>
  <si>
    <t>Tobii</t>
    <phoneticPr fontId="6" type="noConversion"/>
  </si>
  <si>
    <t>Tobii X3-120</t>
    <phoneticPr fontId="6" type="noConversion"/>
  </si>
  <si>
    <t>120Hz采样率，追踪能力97%，准确度0.4，精确度0.24</t>
    <phoneticPr fontId="6" type="noConversion"/>
  </si>
  <si>
    <t>X3-120</t>
    <phoneticPr fontId="6" type="noConversion"/>
  </si>
  <si>
    <t>ErgoLab生理测量仪</t>
    <phoneticPr fontId="6" type="noConversion"/>
  </si>
  <si>
    <t>255虚拟通道，10类运算公式</t>
    <phoneticPr fontId="6" type="noConversion"/>
  </si>
  <si>
    <t>BioNeuro</t>
    <phoneticPr fontId="6" type="noConversion"/>
  </si>
  <si>
    <t>Thought Technology</t>
    <phoneticPr fontId="6" type="noConversion"/>
  </si>
  <si>
    <t>人体工效学研究平台系统（含10个许可证）</t>
    <phoneticPr fontId="6" type="noConversion"/>
  </si>
  <si>
    <t>10组调节单元，可进行多种人体工效学评估</t>
    <phoneticPr fontId="6" type="noConversion"/>
  </si>
  <si>
    <t>Embody</t>
    <phoneticPr fontId="6" type="noConversion"/>
  </si>
  <si>
    <t>Herman Miller</t>
    <phoneticPr fontId="6" type="noConversion"/>
  </si>
  <si>
    <t>交互展示显示设备</t>
    <phoneticPr fontId="6" type="noConversion"/>
  </si>
  <si>
    <t>144寸，1.9mm间距</t>
    <phoneticPr fontId="6" type="noConversion"/>
  </si>
  <si>
    <t>L144P1.9S</t>
    <phoneticPr fontId="6" type="noConversion"/>
  </si>
  <si>
    <t>利亚德</t>
    <phoneticPr fontId="6" type="noConversion"/>
  </si>
  <si>
    <t>交互教学监控屏幕</t>
    <phoneticPr fontId="6" type="noConversion"/>
  </si>
  <si>
    <t>3m幅面，1080p，P4</t>
    <phoneticPr fontId="6" type="noConversion"/>
  </si>
  <si>
    <r>
      <t>L</t>
    </r>
    <r>
      <rPr>
        <sz val="12"/>
        <rFont val="宋体"/>
        <family val="3"/>
        <charset val="134"/>
      </rPr>
      <t>ED-P4</t>
    </r>
    <phoneticPr fontId="6" type="noConversion"/>
  </si>
  <si>
    <t>万超科技</t>
    <phoneticPr fontId="6" type="noConversion"/>
  </si>
  <si>
    <t>智能展示大屏幕</t>
    <phoneticPr fontId="6" type="noConversion"/>
  </si>
  <si>
    <t>4.8m幅面，4K高清分辨率，1.9mm间距</t>
    <phoneticPr fontId="6" type="noConversion"/>
  </si>
  <si>
    <t>TV1.9</t>
    <phoneticPr fontId="6" type="noConversion"/>
  </si>
  <si>
    <t>利亚德</t>
    <phoneticPr fontId="6" type="noConversion"/>
  </si>
  <si>
    <t xml:space="preserve">全息全透明影像屏幕 </t>
    <phoneticPr fontId="6" type="noConversion"/>
  </si>
  <si>
    <t>单片穿透式屏幕，内部具有精密的光学结构;具备高透光性、高亮度、高对比度 的特点，具有同时呈现实景与影像的功能;背投原理.</t>
    <phoneticPr fontId="6" type="noConversion"/>
  </si>
  <si>
    <t>100寸</t>
    <phoneticPr fontId="6" type="noConversion"/>
  </si>
  <si>
    <t>Harkness Screens公司</t>
    <phoneticPr fontId="6" type="noConversion"/>
  </si>
  <si>
    <t>套</t>
    <phoneticPr fontId="6" type="noConversion"/>
  </si>
  <si>
    <t>高性能图形工作站及一体机系统（含73台）</t>
    <phoneticPr fontId="6" type="noConversion"/>
  </si>
  <si>
    <r>
      <t>2</t>
    </r>
    <r>
      <rPr>
        <sz val="12"/>
        <rFont val="宋体"/>
        <family val="3"/>
        <charset val="134"/>
      </rPr>
      <t>.7GHz/</t>
    </r>
    <r>
      <rPr>
        <sz val="11"/>
        <color theme="1"/>
        <rFont val="Calibri"/>
        <family val="2"/>
        <charset val="134"/>
        <scheme val="minor"/>
      </rPr>
      <t>12核心，3T，64GB</t>
    </r>
    <phoneticPr fontId="6" type="noConversion"/>
  </si>
  <si>
    <r>
      <t>Mac Pro</t>
    </r>
    <r>
      <rPr>
        <sz val="12"/>
        <rFont val="宋体"/>
        <family val="3"/>
        <charset val="134"/>
      </rPr>
      <t>/iMac</t>
    </r>
    <phoneticPr fontId="6" type="noConversion"/>
  </si>
  <si>
    <t>苹果</t>
    <phoneticPr fontId="6" type="noConversion"/>
  </si>
  <si>
    <t>移动图形工作站</t>
    <phoneticPr fontId="6" type="noConversion"/>
  </si>
  <si>
    <t>2.2G/8G/512G</t>
    <phoneticPr fontId="6" type="noConversion"/>
  </si>
  <si>
    <t xml:space="preserve">MacBook Air13 </t>
    <phoneticPr fontId="6" type="noConversion"/>
  </si>
  <si>
    <t>苹果/美国</t>
    <phoneticPr fontId="6" type="noConversion"/>
  </si>
  <si>
    <t>高性能便携计算机</t>
    <phoneticPr fontId="6" type="noConversion"/>
  </si>
  <si>
    <r>
      <t>18.4英寸，</t>
    </r>
    <r>
      <rPr>
        <sz val="12"/>
        <rFont val="宋体"/>
        <family val="3"/>
        <charset val="134"/>
      </rPr>
      <t>3</t>
    </r>
    <r>
      <rPr>
        <sz val="11"/>
        <color theme="1"/>
        <rFont val="Calibri"/>
        <family val="2"/>
        <charset val="134"/>
        <scheme val="minor"/>
      </rPr>
      <t>.1GHz，</t>
    </r>
    <r>
      <rPr>
        <sz val="12"/>
        <rFont val="宋体"/>
        <family val="3"/>
        <charset val="134"/>
      </rPr>
      <t>16GB</t>
    </r>
    <phoneticPr fontId="6" type="noConversion"/>
  </si>
  <si>
    <t>ALW18D-6868</t>
    <phoneticPr fontId="6" type="noConversion"/>
  </si>
  <si>
    <t>戴尔</t>
    <phoneticPr fontId="6" type="noConversion"/>
  </si>
  <si>
    <t>台式计算机系统（为电子实习教室准备，40名学生使用）</t>
    <phoneticPr fontId="6" type="noConversion"/>
  </si>
  <si>
    <t>i7-6700，8G，1TB，24"</t>
    <phoneticPr fontId="6" type="noConversion"/>
  </si>
  <si>
    <t>OptiPlex7040MT</t>
    <phoneticPr fontId="6" type="noConversion"/>
  </si>
  <si>
    <t>戴尔/美国</t>
    <phoneticPr fontId="6" type="noConversion"/>
  </si>
  <si>
    <t>高性能笔记本（移动教学，每节课33学生）</t>
    <phoneticPr fontId="6" type="noConversion"/>
  </si>
  <si>
    <t>i5-5200，8G，1TB，14"</t>
    <phoneticPr fontId="6" type="noConversion"/>
  </si>
  <si>
    <t>lenovo T450</t>
    <phoneticPr fontId="6" type="noConversion"/>
  </si>
  <si>
    <t>联想/中国</t>
    <phoneticPr fontId="6" type="noConversion"/>
  </si>
  <si>
    <t>平板电脑（移动教学，每节课20学生）</t>
    <phoneticPr fontId="6" type="noConversion"/>
  </si>
  <si>
    <t>A9X，9.7"</t>
    <phoneticPr fontId="6" type="noConversion"/>
  </si>
  <si>
    <t>iPad Air2</t>
    <phoneticPr fontId="6" type="noConversion"/>
  </si>
  <si>
    <t>增强现实设备</t>
    <phoneticPr fontId="6" type="noConversion"/>
  </si>
  <si>
    <t>带3组镜头和自动拼接软件</t>
    <phoneticPr fontId="6" type="noConversion"/>
  </si>
  <si>
    <t>自筹经费</t>
    <phoneticPr fontId="6" type="noConversion"/>
  </si>
  <si>
    <t>创智教室与视频会议系统</t>
    <phoneticPr fontId="6" type="noConversion"/>
  </si>
  <si>
    <t>自筹经费</t>
    <phoneticPr fontId="6" type="noConversion"/>
  </si>
  <si>
    <t>创新教学项目开发工具</t>
    <phoneticPr fontId="6" type="noConversion"/>
  </si>
  <si>
    <t>双创辅修专业平台系统</t>
    <phoneticPr fontId="6" type="noConversion"/>
  </si>
  <si>
    <t xml:space="preserve">VP9630 </t>
    <phoneticPr fontId="6" type="noConversion"/>
  </si>
  <si>
    <t>远程会议系统</t>
    <phoneticPr fontId="6" type="noConversion"/>
  </si>
  <si>
    <t>最佳分辨率 1080p，10 Mbps 的 H.323/SIP 点对点，配备 LED 四显示器</t>
    <phoneticPr fontId="6" type="noConversion"/>
  </si>
  <si>
    <t>思科MX700</t>
    <phoneticPr fontId="6" type="noConversion"/>
  </si>
  <si>
    <t>桌面协作系统</t>
    <phoneticPr fontId="6" type="noConversion"/>
  </si>
  <si>
    <t>1080p高清视频通信系统、多点触控的电容式触摸屏、支持多个配置文件、全功能IP电话</t>
    <phoneticPr fontId="6" type="noConversion"/>
  </si>
  <si>
    <t>思科DX80</t>
    <phoneticPr fontId="6" type="noConversion"/>
  </si>
  <si>
    <t>在线解决方案</t>
    <phoneticPr fontId="6" type="noConversion"/>
  </si>
  <si>
    <t>WebEx Meeting Center，含 高清数码摄像机一台（1080p，蔡司光学镜头VG30）</t>
    <phoneticPr fontId="6" type="noConversion"/>
  </si>
  <si>
    <t>思科WebEX</t>
    <phoneticPr fontId="6" type="noConversion"/>
  </si>
  <si>
    <t>智能交互液晶面板</t>
    <phoneticPr fontId="6" type="noConversion"/>
  </si>
  <si>
    <t>4K分辨率，84寸</t>
    <phoneticPr fontId="6" type="noConversion"/>
  </si>
  <si>
    <t xml:space="preserve">BJB </t>
    <phoneticPr fontId="6" type="noConversion"/>
  </si>
  <si>
    <t>BJB</t>
    <phoneticPr fontId="6" type="noConversion"/>
  </si>
  <si>
    <t>视频工作站</t>
    <phoneticPr fontId="6" type="noConversion"/>
  </si>
  <si>
    <t>六核 Intel E5 处理器/16GB内存/双图形处理器/3GB VRAM MD878CH/A</t>
    <phoneticPr fontId="6" type="noConversion"/>
  </si>
  <si>
    <t>Apple</t>
    <phoneticPr fontId="6" type="noConversion"/>
  </si>
  <si>
    <t>可穿戴眼镜眼动追踪模块</t>
    <phoneticPr fontId="6" type="noConversion"/>
  </si>
  <si>
    <t>实时记录功能，追踪位置，采集眼动数据、声音、视频、AOA快照及IR Marker位置数据</t>
    <phoneticPr fontId="6" type="noConversion"/>
  </si>
  <si>
    <t>Tobii Glasses2</t>
    <phoneticPr fontId="6" type="noConversion"/>
  </si>
  <si>
    <t>非接触眼动追踪模块（含手持设备测试模块）</t>
    <phoneticPr fontId="6" type="noConversion"/>
  </si>
  <si>
    <t>300 Hz 的采样率，适用于扫视、凝视、眨眼的研究</t>
    <phoneticPr fontId="6" type="noConversion"/>
  </si>
  <si>
    <t>EyeTracker</t>
    <phoneticPr fontId="6" type="noConversion"/>
  </si>
  <si>
    <t>生物反馈仪</t>
    <phoneticPr fontId="6" type="noConversion"/>
  </si>
  <si>
    <t>放大器、接收器参数、专业一体化操作平台、专用接收器1台、专用披戴式一体化传感器10个</t>
    <phoneticPr fontId="6" type="noConversion"/>
  </si>
  <si>
    <t>伟思</t>
    <phoneticPr fontId="6" type="noConversion"/>
  </si>
  <si>
    <t>北京心灵方舟科技发展有限公司</t>
    <phoneticPr fontId="6" type="noConversion"/>
  </si>
  <si>
    <t>可移动机器人</t>
    <phoneticPr fontId="6" type="noConversion"/>
  </si>
  <si>
    <t>Wifi Windows/Mac 8小时续航 WIFI：2.4GHz / 5GHz</t>
    <phoneticPr fontId="6" type="noConversion"/>
  </si>
  <si>
    <t>BeamPro</t>
    <phoneticPr fontId="6" type="noConversion"/>
  </si>
  <si>
    <t>Beam</t>
    <phoneticPr fontId="6" type="noConversion"/>
  </si>
  <si>
    <t>Beam+高53英寸（约1.35米），一次充电可以运行2个小时，行动速度11mph，配有10英寸的显示器</t>
    <phoneticPr fontId="6" type="noConversion"/>
  </si>
  <si>
    <t>Beam+</t>
    <phoneticPr fontId="6" type="noConversion"/>
  </si>
  <si>
    <t>人机环境同步平台</t>
    <phoneticPr fontId="6" type="noConversion"/>
  </si>
  <si>
    <t xml:space="preserve"> ErgoLAB</t>
    <phoneticPr fontId="6" type="noConversion"/>
  </si>
  <si>
    <t>ErgoLab</t>
    <phoneticPr fontId="6" type="noConversion"/>
  </si>
  <si>
    <t>可穿戴无线生理记录模块</t>
    <phoneticPr fontId="6" type="noConversion"/>
  </si>
  <si>
    <t>主要由电极贴连接模块、心电前端、主控单元、蓝牙模块、无线充电模块、锂电池、稳压和电源管理模块组成</t>
    <phoneticPr fontId="6" type="noConversion"/>
  </si>
  <si>
    <t>ErgoLAB</t>
    <phoneticPr fontId="6" type="noConversion"/>
  </si>
  <si>
    <t>BP脑电分析仪</t>
    <phoneticPr fontId="6" type="noConversion"/>
  </si>
  <si>
    <t>认知活动诱发刺激软件、放大器、记录分析软件</t>
    <phoneticPr fontId="6" type="noConversion"/>
  </si>
  <si>
    <t>actiCHamp 64导</t>
    <phoneticPr fontId="6" type="noConversion"/>
  </si>
  <si>
    <t>德国</t>
    <phoneticPr fontId="6" type="noConversion"/>
  </si>
  <si>
    <t>笔记本电脑</t>
    <phoneticPr fontId="6" type="noConversion"/>
  </si>
  <si>
    <t>幕尺寸：15.4英寸，Intel 酷睿i7，2.5GHz，内存16GB，三年质保</t>
    <phoneticPr fontId="6" type="noConversion"/>
  </si>
  <si>
    <t>Macbook Pro</t>
    <phoneticPr fontId="6" type="noConversion"/>
  </si>
  <si>
    <t>Apple</t>
    <phoneticPr fontId="6" type="noConversion"/>
  </si>
  <si>
    <t>台</t>
    <phoneticPr fontId="6" type="noConversion"/>
  </si>
  <si>
    <t>可穿戴无线脑电测量模块</t>
    <phoneticPr fontId="6" type="noConversion"/>
  </si>
  <si>
    <t>生理监测解决方案 24Bit高分辨率
每通道最高可达80000Hz超高速采样率</t>
    <phoneticPr fontId="6" type="noConversion"/>
  </si>
  <si>
    <t>EEG</t>
    <phoneticPr fontId="6" type="noConversion"/>
  </si>
  <si>
    <t>北京津发科技股份有限公司</t>
    <phoneticPr fontId="6" type="noConversion"/>
  </si>
  <si>
    <t>台式计算机</t>
    <phoneticPr fontId="6" type="noConversion"/>
  </si>
  <si>
    <t>8G/1T/DVD-RW/1125W/K2200 4G独显</t>
    <phoneticPr fontId="6" type="noConversion"/>
  </si>
  <si>
    <t>PC</t>
    <phoneticPr fontId="6" type="noConversion"/>
  </si>
  <si>
    <t>HP</t>
    <phoneticPr fontId="6" type="noConversion"/>
  </si>
  <si>
    <t>开源硬件套装</t>
    <phoneticPr fontId="6" type="noConversion"/>
  </si>
  <si>
    <t>Microduino套装，包括传感器和处理器及输出设备</t>
    <phoneticPr fontId="6" type="noConversion"/>
  </si>
  <si>
    <t>Microduino套装</t>
    <phoneticPr fontId="6" type="noConversion"/>
  </si>
  <si>
    <t>Microduino</t>
    <phoneticPr fontId="6" type="noConversion"/>
  </si>
  <si>
    <t>智能制造平台系统</t>
    <phoneticPr fontId="6" type="noConversion"/>
  </si>
  <si>
    <t>PWST-数字焊机 YM-350G</t>
    <phoneticPr fontId="6" type="noConversion"/>
  </si>
  <si>
    <t>大电流、低飞溅，电弧稳定性佳。最大使用电流可达350A</t>
    <phoneticPr fontId="6" type="noConversion"/>
  </si>
  <si>
    <t>YM-350GS4HGE</t>
    <phoneticPr fontId="6" type="noConversion"/>
  </si>
  <si>
    <t>中国唐山松下机器产业有限公司</t>
    <phoneticPr fontId="6" type="noConversion"/>
  </si>
  <si>
    <t>固定式交流阻焊机</t>
    <phoneticPr fontId="6" type="noConversion"/>
  </si>
  <si>
    <t>最大容量：35KVA,可焊接3mm碳钢等材料</t>
    <phoneticPr fontId="6" type="noConversion"/>
  </si>
  <si>
    <t>YR-350CM2HGE</t>
    <phoneticPr fontId="6" type="noConversion"/>
  </si>
  <si>
    <t>机械非对称式卷板机</t>
    <phoneticPr fontId="6" type="noConversion"/>
  </si>
  <si>
    <t>加工板材厚度最大4mm，设备长度600mm，最大直径可达500mm</t>
    <phoneticPr fontId="6" type="noConversion"/>
  </si>
  <si>
    <t>W11F-4X600</t>
    <phoneticPr fontId="6" type="noConversion"/>
  </si>
  <si>
    <t>江苏隆旭重工机械有限公司</t>
    <phoneticPr fontId="6" type="noConversion"/>
  </si>
  <si>
    <t>电弧焊接熔池监视系统</t>
    <phoneticPr fontId="6" type="noConversion"/>
  </si>
  <si>
    <t>对焊接熔滴通过电弧空间向熔池转移的过程的监控，以采集信息进而优化工艺，从微观场景体现焊接过程的真实场景，实现熔池尺寸分析功能，</t>
    <phoneticPr fontId="6" type="noConversion"/>
  </si>
  <si>
    <t>FASTCAM UX50(Mono8GB)</t>
    <phoneticPr fontId="6" type="noConversion"/>
  </si>
  <si>
    <t>北京金雨鸿源自动化技术有限公司</t>
    <phoneticPr fontId="6" type="noConversion"/>
  </si>
  <si>
    <t>机器人清枪工作站</t>
    <phoneticPr fontId="6" type="noConversion"/>
  </si>
  <si>
    <t>无人情况下解决焊枪在焊接过程产生的飞溅及其其他杂物</t>
    <phoneticPr fontId="6" type="noConversion"/>
  </si>
  <si>
    <t>BRG-2000D</t>
    <phoneticPr fontId="6" type="noConversion"/>
  </si>
  <si>
    <t>激光焊接机</t>
    <phoneticPr fontId="6" type="noConversion"/>
  </si>
  <si>
    <r>
      <t>额定功率</t>
    </r>
    <r>
      <rPr>
        <sz val="10"/>
        <rFont val="Times New Roman"/>
        <family val="1"/>
      </rPr>
      <t>300W</t>
    </r>
    <r>
      <rPr>
        <sz val="10"/>
        <rFont val="宋体"/>
        <family val="3"/>
        <charset val="134"/>
      </rPr>
      <t>，可焊接</t>
    </r>
    <r>
      <rPr>
        <sz val="10"/>
        <rFont val="Times New Roman"/>
        <family val="1"/>
      </rPr>
      <t>2-3mm</t>
    </r>
    <r>
      <rPr>
        <sz val="10"/>
        <rFont val="宋体"/>
        <family val="3"/>
        <charset val="134"/>
      </rPr>
      <t>各种金属材料</t>
    </r>
    <phoneticPr fontId="6" type="noConversion"/>
  </si>
  <si>
    <t>ZT-H-300W</t>
    <phoneticPr fontId="6" type="noConversion"/>
  </si>
  <si>
    <t>北京正天恒业数控技术有限公司</t>
    <phoneticPr fontId="6" type="noConversion"/>
  </si>
  <si>
    <t>箱式1600℃节能电炉</t>
    <phoneticPr fontId="6" type="noConversion"/>
  </si>
  <si>
    <r>
      <t>加热温度可达</t>
    </r>
    <r>
      <rPr>
        <sz val="10"/>
        <rFont val="Times New Roman"/>
        <family val="1"/>
      </rPr>
      <t>1600</t>
    </r>
    <r>
      <rPr>
        <sz val="10"/>
        <rFont val="宋体"/>
        <family val="3"/>
        <charset val="134"/>
      </rPr>
      <t>℃，外形：790X555x738，12KW</t>
    </r>
    <phoneticPr fontId="6" type="noConversion"/>
  </si>
  <si>
    <t>SX-G12162/3/5</t>
    <phoneticPr fontId="6" type="noConversion"/>
  </si>
  <si>
    <t>天津市中环实验电炉有限公司</t>
    <phoneticPr fontId="6" type="noConversion"/>
  </si>
  <si>
    <t>金相制备装置</t>
    <phoneticPr fontId="6" type="noConversion"/>
  </si>
  <si>
    <r>
      <t>一机多用，金相试样的粗磨，精磨，粗抛和精抛，一机完成；磨抛盘直径</t>
    </r>
    <r>
      <rPr>
        <sz val="10"/>
        <rFont val="Times New Roman"/>
        <family val="1"/>
      </rPr>
      <t>:250</t>
    </r>
    <r>
      <rPr>
        <sz val="10"/>
        <rFont val="宋体"/>
        <family val="3"/>
        <charset val="134"/>
      </rPr>
      <t>毫米，比普通磨抛盘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直径</t>
    </r>
    <r>
      <rPr>
        <sz val="10"/>
        <rFont val="Times New Roman"/>
        <family val="1"/>
      </rPr>
      <t>200mm),</t>
    </r>
    <r>
      <rPr>
        <sz val="10"/>
        <rFont val="宋体"/>
        <family val="3"/>
        <charset val="134"/>
      </rPr>
      <t>有效面积增加</t>
    </r>
    <r>
      <rPr>
        <sz val="10"/>
        <rFont val="Times New Roman"/>
        <family val="1"/>
      </rPr>
      <t>60%</t>
    </r>
    <r>
      <rPr>
        <sz val="10"/>
        <rFont val="宋体"/>
        <family val="3"/>
        <charset val="134"/>
      </rPr>
      <t>；</t>
    </r>
    <phoneticPr fontId="6" type="noConversion"/>
  </si>
  <si>
    <r>
      <t>金相试样切割机</t>
    </r>
    <r>
      <rPr>
        <sz val="10"/>
        <rFont val="Times New Roman"/>
        <family val="1"/>
      </rPr>
      <t>LC-350A</t>
    </r>
    <r>
      <rPr>
        <sz val="10"/>
        <rFont val="宋体"/>
        <family val="3"/>
        <charset val="134"/>
      </rPr>
      <t>；自动金相试样镶嵌机LMH-2000；全自动磨抛机LAP-1000</t>
    </r>
    <phoneticPr fontId="6" type="noConversion"/>
  </si>
  <si>
    <t>上海特视精密仪器有限公司</t>
    <phoneticPr fontId="6" type="noConversion"/>
  </si>
  <si>
    <t>3D超景深数码显微镜</t>
    <phoneticPr fontId="6" type="noConversion"/>
  </si>
  <si>
    <t>双目观察的连续变倍实体显微镜</t>
    <phoneticPr fontId="6" type="noConversion"/>
  </si>
  <si>
    <t>Smart zoom 5</t>
    <phoneticPr fontId="6" type="noConversion"/>
  </si>
  <si>
    <t>卡尔蔡司</t>
    <phoneticPr fontId="6" type="noConversion"/>
  </si>
  <si>
    <r>
      <t>Solidscape 3D</t>
    </r>
    <r>
      <rPr>
        <sz val="11"/>
        <color indexed="8"/>
        <rFont val="宋体"/>
        <family val="3"/>
        <charset val="134"/>
      </rPr>
      <t>蜡模打印机</t>
    </r>
    <phoneticPr fontId="6" type="noConversion"/>
  </si>
  <si>
    <t>制作形状复杂且尺寸要求精度高的石蜡模型</t>
    <phoneticPr fontId="6" type="noConversion"/>
  </si>
  <si>
    <r>
      <t>原装进口Solidscape 3ZMax</t>
    </r>
    <r>
      <rPr>
        <sz val="10"/>
        <rFont val="宋体"/>
        <family val="3"/>
        <charset val="134"/>
      </rPr>
      <t>2</t>
    </r>
    <phoneticPr fontId="6" type="noConversion"/>
  </si>
  <si>
    <t>美国Solidscape</t>
    <phoneticPr fontId="6" type="noConversion"/>
  </si>
  <si>
    <r>
      <t>A</t>
    </r>
    <r>
      <rPr>
        <sz val="11"/>
        <color indexed="8"/>
        <rFont val="宋体"/>
        <family val="3"/>
        <charset val="134"/>
      </rPr>
      <t>nyCasting铸造模拟软件及服务</t>
    </r>
    <phoneticPr fontId="6" type="noConversion"/>
  </si>
  <si>
    <t>分析砂型缺陷，设计修改，降低能源损耗，提高铸件成品率</t>
    <phoneticPr fontId="6" type="noConversion"/>
  </si>
  <si>
    <t>V6.3</t>
    <phoneticPr fontId="6" type="noConversion"/>
  </si>
  <si>
    <t>北京浩洋天地科技有限公司</t>
    <phoneticPr fontId="6" type="noConversion"/>
  </si>
  <si>
    <t>熔金浇铸机</t>
    <phoneticPr fontId="6" type="noConversion"/>
  </si>
  <si>
    <t>熔炼多类高温金属，效率精度高，绿色环保</t>
    <phoneticPr fontId="6" type="noConversion"/>
  </si>
  <si>
    <t>MC60</t>
    <phoneticPr fontId="6" type="noConversion"/>
  </si>
  <si>
    <t>液态金属3D打印电路板,A4幅面，打印精度〉200微米</t>
    <phoneticPr fontId="6" type="noConversion"/>
  </si>
  <si>
    <r>
      <t>d</t>
    </r>
    <r>
      <rPr>
        <sz val="12"/>
        <rFont val="宋体"/>
        <family val="3"/>
        <charset val="134"/>
      </rPr>
      <t>p-1+</t>
    </r>
    <phoneticPr fontId="6" type="noConversion"/>
  </si>
  <si>
    <t>北京梦之墨科技/中国</t>
    <phoneticPr fontId="6" type="noConversion"/>
  </si>
  <si>
    <t>（1套系统内含16个许可证）NI教学实验室虚拟仪器套件</t>
    <phoneticPr fontId="6" type="noConversion"/>
  </si>
  <si>
    <t>NI教学实验室虚拟仪器套件(NI ELVIS)是模块化工程教学实验室平台，基于计算机和高性能硬件集成了12种实验室最常见的仪器，包括示波器、数字万用表、函数发生器、各种电源和波特分析仪。</t>
    <phoneticPr fontId="6" type="noConversion"/>
  </si>
  <si>
    <t>NI ELVIS II+</t>
    <phoneticPr fontId="6" type="noConversion"/>
  </si>
  <si>
    <t>NI/美国</t>
    <phoneticPr fontId="6" type="noConversion"/>
  </si>
  <si>
    <t>国拨投资</t>
    <phoneticPr fontId="6" type="noConversion"/>
  </si>
  <si>
    <t>LabVIEW虚拟仪器开发软件(5 User)</t>
    <phoneticPr fontId="6" type="noConversion"/>
  </si>
  <si>
    <t>LabVIEW系统设计软件是开发测量或控制系统的理想选择。 LabVIEW开发环境集成了工程师和科学家快速构建各种应用所需的所有工具，具有图形化编程环境</t>
    <phoneticPr fontId="6" type="noConversion"/>
  </si>
  <si>
    <t>NI Academic Site License - LabVIEW Research(5 User)</t>
    <phoneticPr fontId="6" type="noConversion"/>
  </si>
  <si>
    <t>电路仿真和设计软件</t>
    <phoneticPr fontId="6" type="noConversion"/>
  </si>
  <si>
    <t>标准电路设计环境, 搭配集成式电路图捕捉与仿真，经济地获取直观SPICE仿真和高级分析，包含15个虚拟仪器,高效探明具有Monte Carlo和其它14项高级分析的电路行为，基本和高级的模拟与数字器件等12,000多个元器件和仿真模型，集成NI Ultiboard布局</t>
    <phoneticPr fontId="6" type="noConversion"/>
  </si>
  <si>
    <t>NI Multisim和NI Ultiboard院系使用权（100）</t>
    <phoneticPr fontId="6" type="noConversion"/>
  </si>
  <si>
    <t>（1套系统含40个工位）混合域示波器</t>
    <phoneticPr fontId="6" type="noConversion"/>
  </si>
  <si>
    <t>4通道示波器，200MHz带宽，每通道2.5GS/s的采样率，每通道10M点的存储深度，标配9k-200MHz的频谱分析仪，四位半的数字电压表和五位的频率计，9英寸的宽屏显示,加50M任意信号发生器和16通道逻辑分析仪选配件。</t>
    <phoneticPr fontId="6" type="noConversion"/>
  </si>
  <si>
    <t>泰克MDO3024</t>
    <phoneticPr fontId="6" type="noConversion"/>
  </si>
  <si>
    <t>泰克科技(中国)有限公司/美国</t>
    <phoneticPr fontId="6" type="noConversion"/>
  </si>
  <si>
    <t>混合域示波器升级套件（信号源/逻辑分析仪，1套系统含17个工位）</t>
    <phoneticPr fontId="6" type="noConversion"/>
  </si>
  <si>
    <t>任意函数发生器选件，单通道，50MHz带宽，128k点的记录长度。逻辑分析仪选件，16条数字通道，包括P6316数字探头和附件</t>
    <phoneticPr fontId="6" type="noConversion"/>
  </si>
  <si>
    <t>泰克MDO3AFG/MDO3MSO</t>
    <phoneticPr fontId="6" type="noConversion"/>
  </si>
  <si>
    <t>智能制造平台系统</t>
    <phoneticPr fontId="6" type="noConversion"/>
  </si>
  <si>
    <t>可编程直流电源</t>
    <phoneticPr fontId="6" type="noConversion"/>
  </si>
  <si>
    <t>4路输出，电压：0-32V；电流0-10A；最大功率384W；低残留纹波：＜150μVrms；每通道有OVP,OCP保护；标配USB、RS-232接口</t>
    <phoneticPr fontId="6" type="noConversion"/>
  </si>
  <si>
    <t>HMP4040</t>
    <phoneticPr fontId="6" type="noConversion"/>
  </si>
  <si>
    <t>惠美/德国</t>
    <phoneticPr fontId="6" type="noConversion"/>
  </si>
  <si>
    <t>电子产品综合返修台</t>
    <phoneticPr fontId="6" type="noConversion"/>
  </si>
  <si>
    <t>WXHAP 200热风装置一套、/WXDP 120吸锡装置一套、 WXP 65焊笔一套。</t>
    <phoneticPr fontId="6" type="noConversion"/>
  </si>
  <si>
    <t>WXR 3030</t>
    <phoneticPr fontId="6" type="noConversion"/>
  </si>
  <si>
    <t>Weller/德国</t>
    <phoneticPr fontId="6" type="noConversion"/>
  </si>
  <si>
    <t>镜面电火花加工机床</t>
    <phoneticPr fontId="6" type="noConversion"/>
  </si>
  <si>
    <r>
      <t>行程350/250/350mm
最佳粗糙度Ra0.08μ</t>
    </r>
    <r>
      <rPr>
        <sz val="10"/>
        <rFont val="宋体"/>
        <family val="3"/>
        <charset val="134"/>
      </rPr>
      <t>m</t>
    </r>
    <r>
      <rPr>
        <sz val="10"/>
        <rFont val="宋体"/>
        <family val="3"/>
        <charset val="134"/>
      </rPr>
      <t xml:space="preserve">
</t>
    </r>
    <phoneticPr fontId="6" type="noConversion"/>
  </si>
  <si>
    <t>FORM200BP</t>
    <phoneticPr fontId="6" type="noConversion"/>
  </si>
  <si>
    <t>阿奇夏米尔/瑞士</t>
    <phoneticPr fontId="6" type="noConversion"/>
  </si>
  <si>
    <t>精密立式加工中心</t>
    <phoneticPr fontId="6" type="noConversion"/>
  </si>
  <si>
    <r>
      <t>工作台行程：1050/560/450mm</t>
    </r>
    <r>
      <rPr>
        <sz val="10"/>
        <rFont val="宋体"/>
        <family val="3"/>
        <charset val="134"/>
      </rPr>
      <t xml:space="preserve">
主轴转速15000rpm
进给速度</t>
    </r>
    <r>
      <rPr>
        <sz val="10"/>
        <rFont val="宋体"/>
        <family val="3"/>
        <charset val="134"/>
      </rPr>
      <t>X,Y:36  Z:30m/min</t>
    </r>
    <phoneticPr fontId="6" type="noConversion"/>
  </si>
  <si>
    <r>
      <t>MXR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60V</t>
    </r>
    <phoneticPr fontId="6" type="noConversion"/>
  </si>
  <si>
    <t>北一大隈/中国</t>
    <phoneticPr fontId="6" type="noConversion"/>
  </si>
  <si>
    <t>精密制造及机器人机床上下料实训工作站</t>
    <phoneticPr fontId="6" type="noConversion"/>
  </si>
  <si>
    <r>
      <t xml:space="preserve">工业机器人、精密5轴加工单元、集成控制系统、安全防护等部件构成
加工范围直径210mm-400mm
高度25mm-150mm
5轴联动，工作台行程735/650/560 mm
</t>
    </r>
    <r>
      <rPr>
        <sz val="10"/>
        <rFont val="宋体"/>
        <family val="3"/>
        <charset val="134"/>
      </rPr>
      <t>电主轴转速</t>
    </r>
    <r>
      <rPr>
        <sz val="10"/>
        <rFont val="宋体"/>
        <family val="3"/>
        <charset val="134"/>
      </rPr>
      <t>15,000 rpm</t>
    </r>
    <phoneticPr fontId="6" type="noConversion"/>
  </si>
  <si>
    <t>DMU65MN+KR160</t>
    <phoneticPr fontId="6" type="noConversion"/>
  </si>
  <si>
    <t>DMGMORI/德国
KUKA/德国</t>
    <phoneticPr fontId="6" type="noConversion"/>
  </si>
  <si>
    <t>精密模具电极自动化生产单元</t>
    <phoneticPr fontId="6" type="noConversion"/>
  </si>
  <si>
    <t>精密电极数控加工设备、检测装置、工业机器人、集成控制系统等部件构成
加工工作台行程600/400/350mm
主轴转速24000rpm
最大切削直径160mm</t>
    <phoneticPr fontId="6" type="noConversion"/>
  </si>
  <si>
    <r>
      <t>JDVT600+</t>
    </r>
    <r>
      <rPr>
        <sz val="10"/>
        <rFont val="宋体"/>
        <family val="3"/>
        <charset val="134"/>
      </rPr>
      <t>i5T3.1+</t>
    </r>
    <r>
      <rPr>
        <sz val="10"/>
        <rFont val="宋体"/>
        <family val="3"/>
        <charset val="134"/>
      </rPr>
      <t>KR16-2</t>
    </r>
    <phoneticPr fontId="6" type="noConversion"/>
  </si>
  <si>
    <t>北京精雕/中国</t>
    <phoneticPr fontId="6" type="noConversion"/>
  </si>
  <si>
    <t>物流机器人单元</t>
    <phoneticPr fontId="6" type="noConversion"/>
  </si>
  <si>
    <r>
      <rPr>
        <sz val="10"/>
        <rFont val="宋体"/>
        <family val="3"/>
        <charset val="134"/>
      </rPr>
      <t>能够与机器人柔性加工单元交互、无线通讯；</t>
    </r>
    <r>
      <rPr>
        <sz val="10"/>
        <rFont val="Times New Roman"/>
        <family val="1"/>
      </rPr>
      <t>120-5m/min</t>
    </r>
    <r>
      <rPr>
        <sz val="10"/>
        <rFont val="宋体"/>
        <family val="3"/>
        <charset val="134"/>
      </rPr>
      <t>，</t>
    </r>
    <r>
      <rPr>
        <sz val="10"/>
        <rFont val="Times New Roman"/>
        <family val="1"/>
      </rPr>
      <t>0.3m/s</t>
    </r>
    <r>
      <rPr>
        <vertAlign val="superscript"/>
        <sz val="10"/>
        <rFont val="Times New Roman"/>
        <family val="1"/>
      </rPr>
      <t>2</t>
    </r>
    <phoneticPr fontId="6" type="noConversion"/>
  </si>
  <si>
    <t>ODG-AS/RS</t>
    <phoneticPr fontId="6" type="noConversion"/>
  </si>
  <si>
    <t>巨轮智能/中国</t>
    <phoneticPr fontId="6" type="noConversion"/>
  </si>
  <si>
    <t>打磨机器人单元</t>
    <phoneticPr fontId="6" type="noConversion"/>
  </si>
  <si>
    <t>Ethercat，支持PUMA, DELTA, SCARA, TraverseArm, LSE；Linux，64轴</t>
    <phoneticPr fontId="6" type="noConversion"/>
  </si>
  <si>
    <t>ODG-2R</t>
    <phoneticPr fontId="6" type="noConversion"/>
  </si>
  <si>
    <t>智能检测机器人工作站</t>
    <phoneticPr fontId="6" type="noConversion"/>
  </si>
  <si>
    <r>
      <t>负载（第6轴最前端）5kg，手臂/第1轴转盘负载20kg，总负载37kg，运动轴数6，工作半径1401mm，重复精度±0.40mm，控制系统KRC4，自重118kg，作业空间范围9.97m</t>
    </r>
    <r>
      <rPr>
        <vertAlign val="superscript"/>
        <sz val="10"/>
        <rFont val="宋体"/>
        <family val="3"/>
        <charset val="134"/>
      </rPr>
      <t>3</t>
    </r>
    <phoneticPr fontId="6" type="noConversion"/>
  </si>
  <si>
    <t>KR5</t>
    <phoneticPr fontId="6" type="noConversion"/>
  </si>
  <si>
    <t>库卡机器人（上海）有限公司/德国</t>
    <phoneticPr fontId="6" type="noConversion"/>
  </si>
  <si>
    <t>机床精度检测及校准设备</t>
    <phoneticPr fontId="6" type="noConversion"/>
  </si>
  <si>
    <t>±0.5 μm/m,用于对机床及运动系统进行可溯源的分析计量工具，实现高速、高分辨率检测，</t>
    <phoneticPr fontId="6" type="noConversion"/>
  </si>
  <si>
    <t>XL80和QC20-W</t>
    <phoneticPr fontId="6" type="noConversion"/>
  </si>
  <si>
    <t>雷尼绍（上海）贸易有限公司/英国</t>
    <phoneticPr fontId="6" type="noConversion"/>
  </si>
  <si>
    <t>智能制造平台系统</t>
    <phoneticPr fontId="6" type="noConversion"/>
  </si>
  <si>
    <t>比对仪测量机</t>
    <phoneticPr fontId="6" type="noConversion"/>
  </si>
  <si>
    <r>
      <rPr>
        <sz val="10"/>
        <rFont val="宋体"/>
        <family val="3"/>
        <charset val="134"/>
      </rPr>
      <t>工作空间：</t>
    </r>
    <r>
      <rPr>
        <sz val="10"/>
        <rFont val="Times New Roman"/>
        <family val="1"/>
      </rPr>
      <t>D300 * 150mm</t>
    </r>
    <r>
      <rPr>
        <sz val="10"/>
        <rFont val="宋体"/>
        <family val="3"/>
        <charset val="134"/>
      </rPr>
      <t>，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不确定度±</t>
    </r>
    <r>
      <rPr>
        <sz val="10"/>
        <rFont val="Times New Roman"/>
        <family val="1"/>
      </rPr>
      <t>0.002mm</t>
    </r>
    <r>
      <rPr>
        <sz val="10"/>
        <rFont val="宋体"/>
        <family val="3"/>
        <charset val="134"/>
      </rPr>
      <t>；最大扫描速度</t>
    </r>
    <r>
      <rPr>
        <sz val="10"/>
        <rFont val="Times New Roman"/>
        <family val="1"/>
      </rPr>
      <t>100mm/s</t>
    </r>
    <phoneticPr fontId="6" type="noConversion"/>
  </si>
  <si>
    <t>Equator 300</t>
    <phoneticPr fontId="6" type="noConversion"/>
  </si>
  <si>
    <t>三坐标改造</t>
    <phoneticPr fontId="6" type="noConversion"/>
  </si>
  <si>
    <r>
      <rPr>
        <sz val="10"/>
        <rFont val="宋体"/>
        <family val="3"/>
        <charset val="134"/>
      </rPr>
      <t>五轴运动测量测头，最高运动速度</t>
    </r>
    <r>
      <rPr>
        <sz val="10"/>
        <rFont val="Times New Roman"/>
        <family val="1"/>
      </rPr>
      <t>3</t>
    </r>
    <r>
      <rPr>
        <sz val="10"/>
        <rFont val="宋体"/>
        <family val="3"/>
        <charset val="134"/>
      </rPr>
      <t>转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秒，角度分辨率</t>
    </r>
    <r>
      <rPr>
        <sz val="10"/>
        <rFont val="Times New Roman"/>
        <family val="1"/>
      </rPr>
      <t>0.4μ</t>
    </r>
    <r>
      <rPr>
        <sz val="10"/>
        <rFont val="宋体"/>
        <family val="3"/>
        <charset val="134"/>
      </rPr>
      <t>弧度</t>
    </r>
    <phoneticPr fontId="6" type="noConversion"/>
  </si>
  <si>
    <t xml:space="preserve">PH20 </t>
    <phoneticPr fontId="6" type="noConversion"/>
  </si>
  <si>
    <t>MODUS测量软件教育版（1套含20个节点、3年）</t>
    <phoneticPr fontId="6" type="noConversion"/>
  </si>
  <si>
    <r>
      <rPr>
        <sz val="10"/>
        <rFont val="宋体"/>
        <family val="3"/>
        <charset val="134"/>
      </rPr>
      <t>完全支持符合</t>
    </r>
    <r>
      <rPr>
        <sz val="10"/>
        <rFont val="Times New Roman"/>
        <family val="1"/>
      </rPr>
      <t>I++DME</t>
    </r>
    <r>
      <rPr>
        <sz val="10"/>
        <rFont val="宋体"/>
        <family val="3"/>
        <charset val="134"/>
      </rPr>
      <t>标准和测量控制器</t>
    </r>
    <r>
      <rPr>
        <sz val="10"/>
        <rFont val="Times New Roman"/>
        <family val="1"/>
      </rPr>
      <t xml:space="preserve">; </t>
    </r>
    <r>
      <rPr>
        <sz val="10"/>
        <rFont val="宋体"/>
        <family val="3"/>
        <charset val="134"/>
      </rPr>
      <t>基于</t>
    </r>
    <r>
      <rPr>
        <sz val="10"/>
        <rFont val="Times New Roman"/>
        <family val="1"/>
      </rPr>
      <t>CAD</t>
    </r>
    <r>
      <rPr>
        <sz val="10"/>
        <rFont val="宋体"/>
        <family val="3"/>
        <charset val="134"/>
      </rPr>
      <t>图档的离线编程；五轴运动的全面模拟与碰撞检测；纯</t>
    </r>
    <r>
      <rPr>
        <sz val="10"/>
        <rFont val="Times New Roman"/>
        <family val="1"/>
      </rPr>
      <t>DMIS</t>
    </r>
    <r>
      <rPr>
        <sz val="10"/>
        <rFont val="宋体"/>
        <family val="3"/>
        <charset val="134"/>
      </rPr>
      <t>格式支持</t>
    </r>
    <phoneticPr fontId="6" type="noConversion"/>
  </si>
  <si>
    <r>
      <t>20</t>
    </r>
    <r>
      <rPr>
        <sz val="10"/>
        <rFont val="宋体"/>
        <family val="3"/>
        <charset val="134"/>
      </rPr>
      <t>节点、</t>
    </r>
    <r>
      <rPr>
        <sz val="10"/>
        <rFont val="Times New Roman"/>
        <family val="1"/>
      </rPr>
      <t>3</t>
    </r>
    <r>
      <rPr>
        <sz val="10"/>
        <rFont val="宋体"/>
        <family val="3"/>
        <charset val="134"/>
      </rPr>
      <t>年</t>
    </r>
    <phoneticPr fontId="6" type="noConversion"/>
  </si>
  <si>
    <t>机床测头及配套软件</t>
    <phoneticPr fontId="6" type="noConversion"/>
  </si>
  <si>
    <t>0.001精度，IPX8防护等级</t>
    <phoneticPr fontId="6" type="noConversion"/>
  </si>
  <si>
    <r>
      <t>RMP600</t>
    </r>
    <r>
      <rPr>
        <sz val="10"/>
        <rFont val="宋体"/>
        <family val="3"/>
        <charset val="134"/>
      </rPr>
      <t>和</t>
    </r>
    <r>
      <rPr>
        <sz val="10"/>
        <rFont val="Times New Roman"/>
        <family val="1"/>
      </rPr>
      <t>C4</t>
    </r>
    <phoneticPr fontId="6" type="noConversion"/>
  </si>
  <si>
    <t>UG NX 数字制作设计软件（1套系统含60个许可证）</t>
    <phoneticPr fontId="6" type="noConversion"/>
  </si>
  <si>
    <r>
      <rPr>
        <sz val="10"/>
        <rFont val="宋体"/>
        <family val="3"/>
        <charset val="134"/>
      </rPr>
      <t>具备</t>
    </r>
    <r>
      <rPr>
        <sz val="10"/>
        <rFont val="Times New Roman"/>
        <family val="1"/>
      </rPr>
      <t>CAD/CAM/CAE</t>
    </r>
    <r>
      <rPr>
        <sz val="10"/>
        <rFont val="宋体"/>
        <family val="3"/>
        <charset val="134"/>
      </rPr>
      <t>等功能</t>
    </r>
    <phoneticPr fontId="6" type="noConversion"/>
  </si>
  <si>
    <t>教育版</t>
    <phoneticPr fontId="6" type="noConversion"/>
  </si>
  <si>
    <r>
      <rPr>
        <sz val="10"/>
        <rFont val="宋体"/>
        <family val="3"/>
        <charset val="134"/>
      </rPr>
      <t>西门子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德国</t>
    </r>
    <phoneticPr fontId="6" type="noConversion"/>
  </si>
  <si>
    <t>Teamcenter 
产品全生命周期管理软件（1套系统含30个许可证）</t>
    <phoneticPr fontId="6" type="noConversion"/>
  </si>
  <si>
    <r>
      <rPr>
        <sz val="10"/>
        <rFont val="宋体"/>
        <family val="3"/>
        <charset val="134"/>
      </rPr>
      <t>具备零部件管理、</t>
    </r>
    <r>
      <rPr>
        <sz val="10"/>
        <rFont val="Times New Roman"/>
        <family val="1"/>
      </rPr>
      <t>NX</t>
    </r>
    <r>
      <rPr>
        <sz val="10"/>
        <rFont val="宋体"/>
        <family val="3"/>
        <charset val="134"/>
      </rPr>
      <t>集成、流程管理等功能</t>
    </r>
    <phoneticPr fontId="6" type="noConversion"/>
  </si>
  <si>
    <t>Tecnomatix 工艺管理软件（1套系统含30个许可证）</t>
    <phoneticPr fontId="6" type="noConversion"/>
  </si>
  <si>
    <t>具备工艺规划、机器人自动化规划、工厂仿真等功能</t>
    <phoneticPr fontId="6" type="noConversion"/>
  </si>
  <si>
    <t>阁楼式仓储平台（1套含18平米）</t>
    <phoneticPr fontId="6" type="noConversion"/>
  </si>
  <si>
    <t>8000/2250/2200mm
承重100KG/㎡</t>
    <phoneticPr fontId="6" type="noConversion"/>
  </si>
  <si>
    <t>钢结构</t>
    <phoneticPr fontId="6" type="noConversion"/>
  </si>
  <si>
    <t>城高仓储设备公司/中国</t>
    <phoneticPr fontId="6" type="noConversion"/>
  </si>
  <si>
    <t>全自动印刷机</t>
    <phoneticPr fontId="6" type="noConversion"/>
  </si>
  <si>
    <t xml:space="preserve">速度:2mm~150mm/sec 印刷精度:1.66Cpk@±25m  
</t>
    <phoneticPr fontId="6" type="noConversion"/>
  </si>
  <si>
    <t>DEK</t>
    <phoneticPr fontId="6" type="noConversion"/>
  </si>
  <si>
    <t>英国</t>
    <phoneticPr fontId="6" type="noConversion"/>
  </si>
  <si>
    <t>全自动贴片机</t>
    <phoneticPr fontId="6" type="noConversion"/>
  </si>
  <si>
    <t>实际速度：81000cph，精度:±0.041mm</t>
    <phoneticPr fontId="6" type="noConversion"/>
  </si>
  <si>
    <t>高速及多功能</t>
    <phoneticPr fontId="6" type="noConversion"/>
  </si>
  <si>
    <t xml:space="preserve">热风回流炉 </t>
    <phoneticPr fontId="6" type="noConversion"/>
  </si>
  <si>
    <r>
      <t>上下9个加热区</t>
    </r>
    <r>
      <rPr>
        <b/>
        <sz val="10"/>
        <rFont val="宋体"/>
        <family val="3"/>
        <charset val="134"/>
      </rPr>
      <t>.3冷却区</t>
    </r>
    <r>
      <rPr>
        <b/>
        <sz val="10"/>
        <rFont val="宋体"/>
        <family val="3"/>
        <charset val="134"/>
      </rPr>
      <t>，温度范围</t>
    </r>
    <r>
      <rPr>
        <b/>
        <sz val="10"/>
        <rFont val="宋体"/>
        <family val="3"/>
        <charset val="134"/>
      </rPr>
      <t>25-300℃</t>
    </r>
    <phoneticPr fontId="6" type="noConversion"/>
  </si>
  <si>
    <t>9温区以上</t>
    <phoneticPr fontId="6" type="noConversion"/>
  </si>
  <si>
    <t>美国</t>
    <phoneticPr fontId="6" type="noConversion"/>
  </si>
  <si>
    <t xml:space="preserve">3D焊膏检测仪 </t>
    <phoneticPr fontId="6" type="noConversion"/>
  </si>
  <si>
    <r>
      <rPr>
        <sz val="10"/>
        <color indexed="63"/>
        <rFont val="宋体"/>
        <family val="3"/>
        <charset val="134"/>
      </rPr>
      <t>印刷后体积检测精度：</t>
    </r>
    <r>
      <rPr>
        <sz val="10"/>
        <color indexed="63"/>
        <rFont val="Arial"/>
        <family val="2"/>
      </rPr>
      <t>10%</t>
    </r>
    <phoneticPr fontId="6" type="noConversion"/>
  </si>
  <si>
    <t xml:space="preserve">具有3D功能在线  </t>
    <phoneticPr fontId="6" type="noConversion"/>
  </si>
  <si>
    <t>全自动光学检测仪</t>
    <phoneticPr fontId="6" type="noConversion"/>
  </si>
  <si>
    <t>焊接后检测：50×50mm(Min)～510×500mm(Max）</t>
    <phoneticPr fontId="6" type="noConversion"/>
  </si>
  <si>
    <t>炉后检测</t>
    <phoneticPr fontId="6" type="noConversion"/>
  </si>
  <si>
    <t xml:space="preserve">全自动 X-ray 焊点检测仪 </t>
    <phoneticPr fontId="6" type="noConversion"/>
  </si>
  <si>
    <t>断层扫描，精度1um，16千伏</t>
    <phoneticPr fontId="6" type="noConversion"/>
  </si>
  <si>
    <r>
      <rPr>
        <sz val="10"/>
        <rFont val="宋体"/>
        <family val="3"/>
        <charset val="134"/>
      </rPr>
      <t>带</t>
    </r>
    <r>
      <rPr>
        <sz val="10"/>
        <rFont val="Times New Roman"/>
        <family val="1"/>
      </rPr>
      <t>3D</t>
    </r>
    <r>
      <rPr>
        <sz val="10"/>
        <rFont val="宋体"/>
        <family val="3"/>
        <charset val="134"/>
      </rPr>
      <t>的</t>
    </r>
    <r>
      <rPr>
        <sz val="10"/>
        <rFont val="Times New Roman"/>
        <family val="1"/>
      </rPr>
      <t>X-Ray</t>
    </r>
    <phoneticPr fontId="6" type="noConversion"/>
  </si>
  <si>
    <t>回流炉实时监控</t>
    <phoneticPr fontId="6" type="noConversion"/>
  </si>
  <si>
    <r>
      <t>24</t>
    </r>
    <r>
      <rPr>
        <sz val="10"/>
        <rFont val="宋体"/>
        <family val="3"/>
        <charset val="134"/>
      </rPr>
      <t>个监测点</t>
    </r>
    <phoneticPr fontId="6" type="noConversion"/>
  </si>
  <si>
    <t>KIC-24</t>
    <phoneticPr fontId="6" type="noConversion"/>
  </si>
  <si>
    <t>美国</t>
    <phoneticPr fontId="6" type="noConversion"/>
  </si>
  <si>
    <t>莱卡体式显微镜加金相分析</t>
    <phoneticPr fontId="6" type="noConversion"/>
  </si>
  <si>
    <r>
      <t>7.8-160</t>
    </r>
    <r>
      <rPr>
        <sz val="10"/>
        <rFont val="宋体"/>
        <family val="3"/>
        <charset val="134"/>
      </rPr>
      <t>倍</t>
    </r>
    <phoneticPr fontId="6" type="noConversion"/>
  </si>
  <si>
    <t>体式显微镜</t>
    <phoneticPr fontId="6" type="noConversion"/>
  </si>
  <si>
    <t>条码机</t>
    <phoneticPr fontId="6" type="noConversion"/>
  </si>
  <si>
    <t>套</t>
    <phoneticPr fontId="6" type="noConversion"/>
  </si>
  <si>
    <t xml:space="preserve">防尘、防静电系统  </t>
    <phoneticPr fontId="6" type="noConversion"/>
  </si>
  <si>
    <t>智能焊台（1套含20个工位）</t>
    <phoneticPr fontId="6" type="noConversion"/>
  </si>
  <si>
    <t>自动加湿系统</t>
    <phoneticPr fontId="6" type="noConversion"/>
  </si>
  <si>
    <t>中国</t>
    <phoneticPr fontId="6" type="noConversion"/>
  </si>
  <si>
    <t>印制板可制造性设计软件</t>
    <phoneticPr fontId="6" type="noConversion"/>
  </si>
  <si>
    <r>
      <t>P</t>
    </r>
    <r>
      <rPr>
        <sz val="10"/>
        <rFont val="宋体"/>
        <family val="3"/>
        <charset val="134"/>
      </rPr>
      <t>CB可制造性设计审核</t>
    </r>
    <phoneticPr fontId="6" type="noConversion"/>
  </si>
  <si>
    <t>Valor Trilog5000</t>
    <phoneticPr fontId="6" type="noConversion"/>
  </si>
  <si>
    <t>爱尔兰</t>
    <phoneticPr fontId="6" type="noConversion"/>
  </si>
  <si>
    <t>印制板可靠性设计分析软件</t>
    <phoneticPr fontId="6" type="noConversion"/>
  </si>
  <si>
    <t>印制板焊接后板级产品可靠性分析</t>
    <phoneticPr fontId="6" type="noConversion"/>
  </si>
  <si>
    <r>
      <t>S</t>
    </r>
    <r>
      <rPr>
        <sz val="10"/>
        <rFont val="宋体"/>
        <family val="3"/>
        <charset val="134"/>
      </rPr>
      <t>herlock</t>
    </r>
    <phoneticPr fontId="6" type="noConversion"/>
  </si>
  <si>
    <t>美国</t>
    <phoneticPr fontId="6" type="noConversion"/>
  </si>
  <si>
    <t>仓储、物流硬件设施</t>
    <phoneticPr fontId="6" type="noConversion"/>
  </si>
  <si>
    <t>数字化虚拟制造资源共享平台</t>
    <phoneticPr fontId="6" type="noConversion"/>
  </si>
  <si>
    <t>虚拟工厂建模与资源管理，数字化虚拟现实环境</t>
    <phoneticPr fontId="6" type="noConversion"/>
  </si>
  <si>
    <t>在线学习和课程管理平台</t>
    <phoneticPr fontId="6" type="noConversion"/>
  </si>
  <si>
    <t>包含数字化制造系统虚拟仿真实践教学平台和智能互动云课堂，在线和课程管理，支持1000人</t>
    <phoneticPr fontId="6" type="noConversion"/>
  </si>
  <si>
    <t>待订</t>
    <phoneticPr fontId="6" type="noConversion"/>
  </si>
  <si>
    <t>电子工艺分析设备</t>
    <phoneticPr fontId="6" type="noConversion"/>
  </si>
  <si>
    <t>短路故障定位系统和基础包</t>
    <phoneticPr fontId="6" type="noConversion"/>
  </si>
  <si>
    <t>自筹经费</t>
    <phoneticPr fontId="6" type="noConversion"/>
  </si>
  <si>
    <t>3D精密铸造系统</t>
    <phoneticPr fontId="6" type="noConversion"/>
  </si>
  <si>
    <t>包括：大功率光纤激光切割机，熔金铸造机、钻石灯、电子天平、单头刻花机、抽真空机、焙烧炉、镶嵌加工工作台、石膏冲洗机、激光焊接机、激光打标机、新型机、德国点金机</t>
    <phoneticPr fontId="6" type="noConversion"/>
  </si>
  <si>
    <t>模具制造系统</t>
    <phoneticPr fontId="6" type="noConversion"/>
  </si>
  <si>
    <t>模具智能生产线及夹具附件</t>
    <phoneticPr fontId="6" type="noConversion"/>
  </si>
  <si>
    <t>智能制造系统</t>
    <phoneticPr fontId="6" type="noConversion"/>
  </si>
  <si>
    <t>包括柔性制造系统集成、机器人教育部分、精密切削部分和影像测量仪</t>
    <phoneticPr fontId="6" type="noConversion"/>
  </si>
  <si>
    <t>电子产品设计工具</t>
    <phoneticPr fontId="6" type="noConversion"/>
  </si>
  <si>
    <t>可移动式三创综合操作台，内含48个</t>
    <phoneticPr fontId="6" type="noConversion"/>
  </si>
  <si>
    <t>智能焊接切割制造系统</t>
    <phoneticPr fontId="6" type="noConversion"/>
  </si>
  <si>
    <t>3维高精度切割</t>
    <phoneticPr fontId="6" type="noConversion"/>
  </si>
  <si>
    <t>激光选择烧结金属3D打印机</t>
    <phoneticPr fontId="6" type="noConversion"/>
  </si>
  <si>
    <t>激光功率500W以上，点精度&lt;1mm</t>
    <phoneticPr fontId="6" type="noConversion"/>
  </si>
  <si>
    <t>体感互动设备</t>
    <phoneticPr fontId="6" type="noConversion"/>
  </si>
  <si>
    <r>
      <t>Kinect</t>
    </r>
    <r>
      <rPr>
        <sz val="10"/>
        <rFont val="宋体"/>
        <family val="3"/>
        <charset val="134"/>
      </rPr>
      <t>结构光感知设备</t>
    </r>
    <phoneticPr fontId="6" type="noConversion"/>
  </si>
  <si>
    <t xml:space="preserve">DNC机床通信监控系统 </t>
    <phoneticPr fontId="6" type="noConversion"/>
  </si>
  <si>
    <t xml:space="preserve">DNC20130930 </t>
    <phoneticPr fontId="6" type="noConversion"/>
  </si>
  <si>
    <t>已购经费</t>
    <phoneticPr fontId="6" type="noConversion"/>
  </si>
  <si>
    <t xml:space="preserve">数控转塔冲床 </t>
    <phoneticPr fontId="6" type="noConversion"/>
  </si>
  <si>
    <t xml:space="preserve">MP10-30 </t>
    <phoneticPr fontId="6" type="noConversion"/>
  </si>
  <si>
    <t xml:space="preserve">电路板刻制机 </t>
    <phoneticPr fontId="6" type="noConversion"/>
  </si>
  <si>
    <t xml:space="preserve">ProtoMat S63 </t>
    <phoneticPr fontId="6" type="noConversion"/>
  </si>
  <si>
    <t xml:space="preserve">高速数控雕铣机 </t>
    <phoneticPr fontId="6" type="noConversion"/>
  </si>
  <si>
    <t xml:space="preserve">NHX650 </t>
    <phoneticPr fontId="6" type="noConversion"/>
  </si>
  <si>
    <t xml:space="preserve">超声旋转加工机 </t>
    <phoneticPr fontId="6" type="noConversion"/>
  </si>
  <si>
    <t xml:space="preserve">USM-I </t>
    <phoneticPr fontId="6" type="noConversion"/>
  </si>
  <si>
    <t xml:space="preserve">数控旋转电火花机床 </t>
    <phoneticPr fontId="6" type="noConversion"/>
  </si>
  <si>
    <t xml:space="preserve">DK6825 </t>
    <phoneticPr fontId="6" type="noConversion"/>
  </si>
  <si>
    <t xml:space="preserve">数控精密电火花成形机 </t>
    <phoneticPr fontId="6" type="noConversion"/>
  </si>
  <si>
    <t xml:space="preserve">SF100 </t>
    <phoneticPr fontId="6" type="noConversion"/>
  </si>
  <si>
    <t xml:space="preserve">立式铣床 </t>
    <phoneticPr fontId="6" type="noConversion"/>
  </si>
  <si>
    <t xml:space="preserve">XA5032 </t>
    <phoneticPr fontId="6" type="noConversion"/>
  </si>
  <si>
    <t xml:space="preserve">立式铣床 </t>
    <phoneticPr fontId="6" type="noConversion"/>
  </si>
  <si>
    <t xml:space="preserve">XA5032 </t>
    <phoneticPr fontId="6" type="noConversion"/>
  </si>
  <si>
    <t xml:space="preserve">万能外圆磨床 </t>
    <phoneticPr fontId="6" type="noConversion"/>
  </si>
  <si>
    <t xml:space="preserve">M1420E </t>
    <phoneticPr fontId="6" type="noConversion"/>
  </si>
  <si>
    <t xml:space="preserve">精密雕刻机 </t>
    <phoneticPr fontId="6" type="noConversion"/>
  </si>
  <si>
    <t xml:space="preserve">JDPMS_G </t>
    <phoneticPr fontId="6" type="noConversion"/>
  </si>
  <si>
    <t xml:space="preserve">非晶镁合金制备系统 </t>
    <phoneticPr fontId="6" type="noConversion"/>
  </si>
  <si>
    <t xml:space="preserve">FJM </t>
    <phoneticPr fontId="6" type="noConversion"/>
  </si>
  <si>
    <t xml:space="preserve">商务车 </t>
    <phoneticPr fontId="6" type="noConversion"/>
  </si>
  <si>
    <t xml:space="preserve">别克SGM6520ATA </t>
    <phoneticPr fontId="6" type="noConversion"/>
  </si>
  <si>
    <t xml:space="preserve">数控线切割机床 </t>
    <phoneticPr fontId="6" type="noConversion"/>
  </si>
  <si>
    <t xml:space="preserve">CTWG320TB </t>
    <phoneticPr fontId="6" type="noConversion"/>
  </si>
  <si>
    <t xml:space="preserve">多功能数控车床 </t>
    <phoneticPr fontId="6" type="noConversion"/>
  </si>
  <si>
    <t xml:space="preserve">ETC3650 </t>
    <phoneticPr fontId="6" type="noConversion"/>
  </si>
  <si>
    <t xml:space="preserve">多功能贴片机 </t>
    <phoneticPr fontId="6" type="noConversion"/>
  </si>
  <si>
    <t xml:space="preserve">4992C </t>
    <phoneticPr fontId="6" type="noConversion"/>
  </si>
  <si>
    <t xml:space="preserve">可焊性测试仪 </t>
    <phoneticPr fontId="6" type="noConversion"/>
  </si>
  <si>
    <t xml:space="preserve">ST88 </t>
    <phoneticPr fontId="6" type="noConversion"/>
  </si>
  <si>
    <t xml:space="preserve">机器人 </t>
    <phoneticPr fontId="6" type="noConversion"/>
  </si>
  <si>
    <t xml:space="preserve">YR-SV3-JOO </t>
    <phoneticPr fontId="6" type="noConversion"/>
  </si>
  <si>
    <t xml:space="preserve">车削中心 </t>
    <phoneticPr fontId="6" type="noConversion"/>
  </si>
  <si>
    <t xml:space="preserve">HTC2050iM </t>
    <phoneticPr fontId="6" type="noConversion"/>
  </si>
  <si>
    <t xml:space="preserve">照相式三维扫描仪 </t>
    <phoneticPr fontId="6" type="noConversion"/>
  </si>
  <si>
    <t xml:space="preserve">JR-AF </t>
    <phoneticPr fontId="6" type="noConversion"/>
  </si>
  <si>
    <t xml:space="preserve">三坐标测量机 </t>
    <phoneticPr fontId="6" type="noConversion"/>
  </si>
  <si>
    <t xml:space="preserve">GLOBL PLUS060806 </t>
    <phoneticPr fontId="6" type="noConversion"/>
  </si>
  <si>
    <t xml:space="preserve">快速成形机 </t>
    <phoneticPr fontId="6" type="noConversion"/>
  </si>
  <si>
    <t xml:space="preserve">F-PrintA </t>
    <phoneticPr fontId="6" type="noConversion"/>
  </si>
  <si>
    <t xml:space="preserve">消失模铸造教学系统 </t>
    <phoneticPr fontId="6" type="noConversion"/>
  </si>
  <si>
    <t xml:space="preserve">TZ-ZT-3 </t>
    <phoneticPr fontId="6" type="noConversion"/>
  </si>
  <si>
    <t xml:space="preserve">LED彩色显示屏 </t>
    <phoneticPr fontId="6" type="noConversion"/>
  </si>
  <si>
    <t xml:space="preserve">P7.62 </t>
    <phoneticPr fontId="6" type="noConversion"/>
  </si>
  <si>
    <t xml:space="preserve">立式加工中心 </t>
    <phoneticPr fontId="6" type="noConversion"/>
  </si>
  <si>
    <t xml:space="preserve">FV-800A </t>
    <phoneticPr fontId="6" type="noConversion"/>
  </si>
  <si>
    <t>已购经费</t>
    <phoneticPr fontId="6" type="noConversion"/>
  </si>
  <si>
    <t xml:space="preserve">FV-800 </t>
    <phoneticPr fontId="6" type="noConversion"/>
  </si>
  <si>
    <t xml:space="preserve">汽车自动化控制线 </t>
    <phoneticPr fontId="6" type="noConversion"/>
  </si>
  <si>
    <t xml:space="preserve">PF-AM01 </t>
    <phoneticPr fontId="6" type="noConversion"/>
  </si>
  <si>
    <t xml:space="preserve">烟尘净化器 </t>
    <phoneticPr fontId="6" type="noConversion"/>
  </si>
  <si>
    <t xml:space="preserve">MX-1200 </t>
    <phoneticPr fontId="6" type="noConversion"/>
  </si>
  <si>
    <t xml:space="preserve">分子泵 </t>
    <phoneticPr fontId="6" type="noConversion"/>
  </si>
  <si>
    <t xml:space="preserve">JGJ-Lirui </t>
    <phoneticPr fontId="6" type="noConversion"/>
  </si>
  <si>
    <t xml:space="preserve">无模铸型快速制造系统 </t>
    <phoneticPr fontId="6" type="noConversion"/>
  </si>
  <si>
    <t xml:space="preserve">PCM-500ADI </t>
    <phoneticPr fontId="6" type="noConversion"/>
  </si>
  <si>
    <t xml:space="preserve">无模铸型供砂系统 </t>
    <phoneticPr fontId="6" type="noConversion"/>
  </si>
  <si>
    <t xml:space="preserve">PCM_GS(500) </t>
    <phoneticPr fontId="6" type="noConversion"/>
  </si>
  <si>
    <t xml:space="preserve">立式钻攻中心 </t>
    <phoneticPr fontId="6" type="noConversion"/>
  </si>
  <si>
    <t xml:space="preserve">TC500R </t>
    <phoneticPr fontId="6" type="noConversion"/>
  </si>
  <si>
    <t>电子工艺实习教学</t>
    <phoneticPr fontId="6" type="noConversion"/>
  </si>
  <si>
    <t xml:space="preserve">MDO3022 </t>
    <phoneticPr fontId="6" type="noConversion"/>
  </si>
  <si>
    <t xml:space="preserve">库卡工业机器人 </t>
    <phoneticPr fontId="6" type="noConversion"/>
  </si>
  <si>
    <t xml:space="preserve">KR5arc </t>
    <phoneticPr fontId="6" type="noConversion"/>
  </si>
  <si>
    <t xml:space="preserve">双轴变位机 </t>
    <phoneticPr fontId="6" type="noConversion"/>
  </si>
  <si>
    <t xml:space="preserve">DKP400 </t>
    <phoneticPr fontId="6" type="noConversion"/>
  </si>
  <si>
    <t xml:space="preserve">机器人（Roboter） </t>
    <phoneticPr fontId="6" type="noConversion"/>
  </si>
  <si>
    <t xml:space="preserve">智能焊接系统 </t>
    <phoneticPr fontId="6" type="noConversion"/>
  </si>
  <si>
    <t xml:space="preserve">20AN-AOBA00 </t>
    <phoneticPr fontId="6" type="noConversion"/>
  </si>
  <si>
    <t>树脂成型3D打印教学系统</t>
    <phoneticPr fontId="6" type="noConversion"/>
  </si>
  <si>
    <t xml:space="preserve">ProJet3510SD </t>
    <phoneticPr fontId="6" type="noConversion"/>
  </si>
  <si>
    <t xml:space="preserve">数控技术培训机系统 </t>
    <phoneticPr fontId="6" type="noConversion"/>
  </si>
  <si>
    <t xml:space="preserve">HT-6101 </t>
    <phoneticPr fontId="6" type="noConversion"/>
  </si>
  <si>
    <t>法国</t>
    <phoneticPr fontId="6" type="noConversion"/>
  </si>
  <si>
    <t>其他设备</t>
    <phoneticPr fontId="6" type="noConversion"/>
  </si>
  <si>
    <t>含TIG焊机（YC-300WX ），液晶电视2台 （LED55K370+42PFL3045  ），电动单梁起重机 （LDA2T-14M ），笔记本电脑（ThinkPadS5） ，数码相机 （TLCE-5100L ），液晶电视 （65PFL5W48/T3 ），单反相机（EOS70D ），微单相机 （ILCE-5000L） ，针式打印机 （LQ-630K ），笔记本电脑 （E431 ），吸尘器（301-80L），4台台式机V270-R696</t>
    <phoneticPr fontId="6" type="noConversion"/>
  </si>
  <si>
    <t>液态金属电路板打印系统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</si>
</sst>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Calibri"/>
      <family val="2"/>
      <charset val="134"/>
      <scheme val="minor"/>
    </font>
    <font>
      <sz val="8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sz val="10"/>
      <color indexed="63"/>
      <name val="宋体"/>
      <family val="3"/>
      <charset val="134"/>
    </font>
    <font>
      <sz val="10"/>
      <color indexed="63"/>
      <name val="Arial"/>
      <family val="2"/>
    </font>
    <font>
      <vertAlign val="superscript"/>
      <sz val="10"/>
      <name val="宋体"/>
      <family val="3"/>
      <charset val="134"/>
    </font>
    <font>
      <vertAlign val="superscript"/>
      <sz val="10"/>
      <name val="Times New Roman"/>
      <family val="1"/>
    </font>
    <font>
      <sz val="11"/>
      <color indexed="8"/>
      <name val="宋体"/>
      <family val="3"/>
      <charset val="134"/>
    </font>
    <font>
      <b/>
      <sz val="11"/>
      <name val="宋体"/>
      <family val="3"/>
      <charset val="134"/>
    </font>
    <font>
      <b/>
      <sz val="20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u/>
      <sz val="10.8"/>
      <color indexed="12"/>
      <name val="宋体"/>
      <family val="3"/>
      <charset val="134"/>
    </font>
    <font>
      <u/>
      <sz val="11"/>
      <color theme="10"/>
      <name val="Calibri"/>
      <family val="2"/>
      <charset val="134"/>
      <scheme val="minor"/>
    </font>
    <font>
      <u/>
      <sz val="11"/>
      <color theme="1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78">
    <xf numFmtId="0" fontId="0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1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1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2" fillId="0" borderId="0" xfId="1" applyFont="1" applyFill="1" applyAlignment="1">
      <alignment vertical="center" wrapText="1"/>
    </xf>
    <xf numFmtId="0" fontId="2" fillId="0" borderId="0" xfId="1" applyFont="1" applyFill="1" applyAlignment="1">
      <alignment horizontal="left" vertical="center" wrapText="1"/>
    </xf>
    <xf numFmtId="0" fontId="4" fillId="0" borderId="0" xfId="1" applyFont="1" applyFill="1" applyAlignment="1">
      <alignment horizontal="right" vertical="center" wrapText="1"/>
    </xf>
    <xf numFmtId="0" fontId="2" fillId="0" borderId="0" xfId="1" applyFont="1" applyFill="1" applyAlignment="1">
      <alignment horizontal="right" vertical="center" wrapText="1"/>
    </xf>
    <xf numFmtId="0" fontId="2" fillId="0" borderId="0" xfId="1" applyNumberFormat="1" applyFont="1" applyFill="1" applyAlignment="1">
      <alignment horizontal="center" vertical="center" wrapText="1"/>
    </xf>
    <xf numFmtId="0" fontId="2" fillId="0" borderId="0" xfId="1" applyFont="1" applyFill="1" applyAlignment="1">
      <alignment horizontal="center" vertical="center" wrapText="1"/>
    </xf>
    <xf numFmtId="0" fontId="5" fillId="0" borderId="0" xfId="1" applyFont="1" applyFill="1" applyAlignment="1">
      <alignment horizontal="left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5" fillId="0" borderId="0" xfId="1" applyFont="1" applyFill="1" applyAlignment="1">
      <alignment vertical="center" wrapText="1"/>
    </xf>
    <xf numFmtId="0" fontId="13" fillId="0" borderId="0" xfId="1" applyFont="1" applyFill="1" applyAlignment="1">
      <alignment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2" fillId="0" borderId="0" xfId="1" applyFont="1" applyFill="1">
      <alignment vertical="center"/>
    </xf>
    <xf numFmtId="0" fontId="2" fillId="0" borderId="0" xfId="1" applyFont="1" applyFill="1" applyAlignment="1">
      <alignment horizontal="left" vertical="center"/>
    </xf>
    <xf numFmtId="0" fontId="4" fillId="0" borderId="0" xfId="1" applyFont="1" applyFill="1" applyAlignment="1">
      <alignment horizontal="right"/>
    </xf>
    <xf numFmtId="0" fontId="2" fillId="0" borderId="0" xfId="1" applyFont="1" applyFill="1" applyAlignment="1">
      <alignment horizontal="right"/>
    </xf>
    <xf numFmtId="0" fontId="2" fillId="0" borderId="0" xfId="1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0" borderId="0" xfId="1" applyFont="1" applyFill="1" applyAlignment="1">
      <alignment horizontal="left"/>
    </xf>
    <xf numFmtId="0" fontId="1" fillId="0" borderId="0" xfId="1" applyFont="1" applyFill="1" applyAlignment="1">
      <alignment vertical="center" wrapText="1"/>
    </xf>
    <xf numFmtId="0" fontId="2" fillId="0" borderId="0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right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2" fillId="0" borderId="0" xfId="1" applyNumberFormat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left" vertical="center" wrapText="1"/>
    </xf>
    <xf numFmtId="0" fontId="14" fillId="0" borderId="0" xfId="1" applyFont="1" applyFill="1" applyBorder="1" applyAlignment="1">
      <alignment horizontal="center" vertical="center" wrapText="1"/>
    </xf>
  </cellXfs>
  <cellStyles count="578">
    <cellStyle name="Followed Hyperlink" xfId="573" builtinId="9" hidden="1"/>
    <cellStyle name="Followed Hyperlink" xfId="575" builtinId="9" hidden="1"/>
    <cellStyle name="Followed Hyperlink" xfId="577" builtinId="9" hidden="1"/>
    <cellStyle name="Hyperlink" xfId="572" builtinId="8" hidden="1"/>
    <cellStyle name="Hyperlink" xfId="574" builtinId="8" hidden="1"/>
    <cellStyle name="Hyperlink" xfId="576" builtinId="8" hidden="1"/>
    <cellStyle name="Normal" xfId="0" builtinId="0"/>
    <cellStyle name="一般" xfId="431"/>
    <cellStyle name="一般 2" xfId="432"/>
    <cellStyle name="一般 2 10" xfId="433"/>
    <cellStyle name="一般 2 11" xfId="434"/>
    <cellStyle name="一般 2 12" xfId="435"/>
    <cellStyle name="一般 2 13" xfId="436"/>
    <cellStyle name="一般 2 14" xfId="437"/>
    <cellStyle name="一般 2 15" xfId="438"/>
    <cellStyle name="一般 2 16" xfId="439"/>
    <cellStyle name="一般 2 17" xfId="440"/>
    <cellStyle name="一般 2 18" xfId="441"/>
    <cellStyle name="一般 2 19" xfId="442"/>
    <cellStyle name="一般 2 2" xfId="443"/>
    <cellStyle name="一般 2 20" xfId="444"/>
    <cellStyle name="一般 2 21" xfId="445"/>
    <cellStyle name="一般 2 22" xfId="446"/>
    <cellStyle name="一般 2 23" xfId="447"/>
    <cellStyle name="一般 2 24" xfId="448"/>
    <cellStyle name="一般 2 25" xfId="449"/>
    <cellStyle name="一般 2 26" xfId="450"/>
    <cellStyle name="一般 2 27" xfId="451"/>
    <cellStyle name="一般 2 28" xfId="452"/>
    <cellStyle name="一般 2 29" xfId="453"/>
    <cellStyle name="一般 2 3" xfId="454"/>
    <cellStyle name="一般 2 30" xfId="455"/>
    <cellStyle name="一般 2 31" xfId="456"/>
    <cellStyle name="一般 2 32" xfId="457"/>
    <cellStyle name="一般 2 33" xfId="458"/>
    <cellStyle name="一般 2 34" xfId="459"/>
    <cellStyle name="一般 2 35" xfId="460"/>
    <cellStyle name="一般 2 4" xfId="461"/>
    <cellStyle name="一般 2 5" xfId="462"/>
    <cellStyle name="一般 2 6" xfId="463"/>
    <cellStyle name="一般 2 7" xfId="464"/>
    <cellStyle name="一般 2 8" xfId="465"/>
    <cellStyle name="一般 2 9" xfId="466"/>
    <cellStyle name="一般 3" xfId="467"/>
    <cellStyle name="一般 3 10" xfId="468"/>
    <cellStyle name="一般 3 11" xfId="469"/>
    <cellStyle name="一般 3 12" xfId="470"/>
    <cellStyle name="一般 3 13" xfId="471"/>
    <cellStyle name="一般 3 14" xfId="472"/>
    <cellStyle name="一般 3 15" xfId="473"/>
    <cellStyle name="一般 3 16" xfId="474"/>
    <cellStyle name="一般 3 17" xfId="475"/>
    <cellStyle name="一般 3 18" xfId="476"/>
    <cellStyle name="一般 3 19" xfId="477"/>
    <cellStyle name="一般 3 2" xfId="478"/>
    <cellStyle name="一般 3 20" xfId="479"/>
    <cellStyle name="一般 3 21" xfId="480"/>
    <cellStyle name="一般 3 22" xfId="481"/>
    <cellStyle name="一般 3 23" xfId="482"/>
    <cellStyle name="一般 3 24" xfId="483"/>
    <cellStyle name="一般 3 25" xfId="484"/>
    <cellStyle name="一般 3 26" xfId="485"/>
    <cellStyle name="一般 3 27" xfId="486"/>
    <cellStyle name="一般 3 28" xfId="487"/>
    <cellStyle name="一般 3 29" xfId="488"/>
    <cellStyle name="一般 3 3" xfId="489"/>
    <cellStyle name="一般 3 30" xfId="490"/>
    <cellStyle name="一般 3 31" xfId="491"/>
    <cellStyle name="一般 3 32" xfId="492"/>
    <cellStyle name="一般 3 33" xfId="493"/>
    <cellStyle name="一般 3 34" xfId="494"/>
    <cellStyle name="一般 3 35" xfId="495"/>
    <cellStyle name="一般 3 4" xfId="496"/>
    <cellStyle name="一般 3 5" xfId="497"/>
    <cellStyle name="一般 3 6" xfId="498"/>
    <cellStyle name="一般 3 7" xfId="499"/>
    <cellStyle name="一般 3 8" xfId="500"/>
    <cellStyle name="一般 3 9" xfId="501"/>
    <cellStyle name="一般 4" xfId="502"/>
    <cellStyle name="一般 4 10" xfId="503"/>
    <cellStyle name="一般 4 11" xfId="504"/>
    <cellStyle name="一般 4 12" xfId="505"/>
    <cellStyle name="一般 4 13" xfId="506"/>
    <cellStyle name="一般 4 14" xfId="507"/>
    <cellStyle name="一般 4 15" xfId="508"/>
    <cellStyle name="一般 4 16" xfId="509"/>
    <cellStyle name="一般 4 17" xfId="510"/>
    <cellStyle name="一般 4 18" xfId="511"/>
    <cellStyle name="一般 4 19" xfId="512"/>
    <cellStyle name="一般 4 2" xfId="513"/>
    <cellStyle name="一般 4 20" xfId="514"/>
    <cellStyle name="一般 4 21" xfId="515"/>
    <cellStyle name="一般 4 22" xfId="516"/>
    <cellStyle name="一般 4 23" xfId="517"/>
    <cellStyle name="一般 4 24" xfId="518"/>
    <cellStyle name="一般 4 25" xfId="519"/>
    <cellStyle name="一般 4 26" xfId="520"/>
    <cellStyle name="一般 4 27" xfId="521"/>
    <cellStyle name="一般 4 28" xfId="522"/>
    <cellStyle name="一般 4 29" xfId="523"/>
    <cellStyle name="一般 4 3" xfId="524"/>
    <cellStyle name="一般 4 30" xfId="525"/>
    <cellStyle name="一般 4 31" xfId="526"/>
    <cellStyle name="一般 4 32" xfId="527"/>
    <cellStyle name="一般 4 33" xfId="528"/>
    <cellStyle name="一般 4 34" xfId="529"/>
    <cellStyle name="一般 4 35" xfId="530"/>
    <cellStyle name="一般 4 4" xfId="531"/>
    <cellStyle name="一般 4 5" xfId="532"/>
    <cellStyle name="一般 4 6" xfId="533"/>
    <cellStyle name="一般 4 7" xfId="534"/>
    <cellStyle name="一般 4 8" xfId="535"/>
    <cellStyle name="一般 4 9" xfId="536"/>
    <cellStyle name="一般 5" xfId="537"/>
    <cellStyle name="一般 5 10" xfId="538"/>
    <cellStyle name="一般 5 11" xfId="539"/>
    <cellStyle name="一般 5 12" xfId="540"/>
    <cellStyle name="一般 5 13" xfId="541"/>
    <cellStyle name="一般 5 14" xfId="542"/>
    <cellStyle name="一般 5 15" xfId="543"/>
    <cellStyle name="一般 5 16" xfId="544"/>
    <cellStyle name="一般 5 17" xfId="545"/>
    <cellStyle name="一般 5 18" xfId="546"/>
    <cellStyle name="一般 5 19" xfId="547"/>
    <cellStyle name="一般 5 2" xfId="548"/>
    <cellStyle name="一般 5 20" xfId="549"/>
    <cellStyle name="一般 5 21" xfId="550"/>
    <cellStyle name="一般 5 22" xfId="551"/>
    <cellStyle name="一般 5 23" xfId="552"/>
    <cellStyle name="一般 5 24" xfId="553"/>
    <cellStyle name="一般 5 25" xfId="554"/>
    <cellStyle name="一般 5 26" xfId="555"/>
    <cellStyle name="一般 5 27" xfId="556"/>
    <cellStyle name="一般 5 28" xfId="557"/>
    <cellStyle name="一般 5 29" xfId="558"/>
    <cellStyle name="一般 5 3" xfId="559"/>
    <cellStyle name="一般 5 30" xfId="560"/>
    <cellStyle name="一般 5 31" xfId="561"/>
    <cellStyle name="一般 5 32" xfId="562"/>
    <cellStyle name="一般 5 33" xfId="563"/>
    <cellStyle name="一般 5 34" xfId="564"/>
    <cellStyle name="一般 5 35" xfId="565"/>
    <cellStyle name="一般 5 4" xfId="566"/>
    <cellStyle name="一般 5 5" xfId="567"/>
    <cellStyle name="一般 5 6" xfId="568"/>
    <cellStyle name="一般 5 7" xfId="569"/>
    <cellStyle name="一般 5 8" xfId="570"/>
    <cellStyle name="一般 5 9" xfId="571"/>
    <cellStyle name="单项" xfId="149"/>
    <cellStyle name="单项 2" xfId="150"/>
    <cellStyle name="单项 2 10" xfId="151"/>
    <cellStyle name="单项 2 11" xfId="152"/>
    <cellStyle name="单项 2 12" xfId="153"/>
    <cellStyle name="单项 2 13" xfId="154"/>
    <cellStyle name="单项 2 14" xfId="155"/>
    <cellStyle name="单项 2 15" xfId="156"/>
    <cellStyle name="单项 2 16" xfId="157"/>
    <cellStyle name="单项 2 17" xfId="158"/>
    <cellStyle name="单项 2 18" xfId="159"/>
    <cellStyle name="单项 2 19" xfId="160"/>
    <cellStyle name="单项 2 2" xfId="161"/>
    <cellStyle name="单项 2 20" xfId="162"/>
    <cellStyle name="单项 2 21" xfId="163"/>
    <cellStyle name="单项 2 22" xfId="164"/>
    <cellStyle name="单项 2 23" xfId="165"/>
    <cellStyle name="单项 2 24" xfId="166"/>
    <cellStyle name="单项 2 25" xfId="167"/>
    <cellStyle name="单项 2 26" xfId="168"/>
    <cellStyle name="单项 2 27" xfId="169"/>
    <cellStyle name="单项 2 28" xfId="170"/>
    <cellStyle name="单项 2 29" xfId="171"/>
    <cellStyle name="单项 2 3" xfId="172"/>
    <cellStyle name="单项 2 30" xfId="173"/>
    <cellStyle name="单项 2 31" xfId="174"/>
    <cellStyle name="单项 2 32" xfId="175"/>
    <cellStyle name="单项 2 33" xfId="176"/>
    <cellStyle name="单项 2 34" xfId="177"/>
    <cellStyle name="单项 2 35" xfId="178"/>
    <cellStyle name="单项 2 4" xfId="179"/>
    <cellStyle name="单项 2 5" xfId="180"/>
    <cellStyle name="单项 2 6" xfId="181"/>
    <cellStyle name="单项 2 7" xfId="182"/>
    <cellStyle name="单项 2 8" xfId="183"/>
    <cellStyle name="单项 2 9" xfId="184"/>
    <cellStyle name="单项 3" xfId="185"/>
    <cellStyle name="单项 3 10" xfId="186"/>
    <cellStyle name="单项 3 11" xfId="187"/>
    <cellStyle name="单项 3 12" xfId="188"/>
    <cellStyle name="单项 3 13" xfId="189"/>
    <cellStyle name="单项 3 14" xfId="190"/>
    <cellStyle name="单项 3 15" xfId="191"/>
    <cellStyle name="单项 3 16" xfId="192"/>
    <cellStyle name="单项 3 17" xfId="193"/>
    <cellStyle name="单项 3 18" xfId="194"/>
    <cellStyle name="单项 3 19" xfId="195"/>
    <cellStyle name="单项 3 2" xfId="196"/>
    <cellStyle name="单项 3 20" xfId="197"/>
    <cellStyle name="单项 3 21" xfId="198"/>
    <cellStyle name="单项 3 22" xfId="199"/>
    <cellStyle name="单项 3 23" xfId="200"/>
    <cellStyle name="单项 3 24" xfId="201"/>
    <cellStyle name="单项 3 25" xfId="202"/>
    <cellStyle name="单项 3 26" xfId="203"/>
    <cellStyle name="单项 3 27" xfId="204"/>
    <cellStyle name="单项 3 28" xfId="205"/>
    <cellStyle name="单项 3 29" xfId="206"/>
    <cellStyle name="单项 3 3" xfId="207"/>
    <cellStyle name="单项 3 30" xfId="208"/>
    <cellStyle name="单项 3 31" xfId="209"/>
    <cellStyle name="单项 3 32" xfId="210"/>
    <cellStyle name="单项 3 33" xfId="211"/>
    <cellStyle name="单项 3 34" xfId="212"/>
    <cellStyle name="单项 3 35" xfId="213"/>
    <cellStyle name="单项 3 4" xfId="214"/>
    <cellStyle name="单项 3 5" xfId="215"/>
    <cellStyle name="单项 3 6" xfId="216"/>
    <cellStyle name="单项 3 7" xfId="217"/>
    <cellStyle name="单项 3 8" xfId="218"/>
    <cellStyle name="单项 3 9" xfId="219"/>
    <cellStyle name="单项 4" xfId="220"/>
    <cellStyle name="单项 4 10" xfId="221"/>
    <cellStyle name="单项 4 11" xfId="222"/>
    <cellStyle name="单项 4 12" xfId="223"/>
    <cellStyle name="单项 4 13" xfId="224"/>
    <cellStyle name="单项 4 14" xfId="225"/>
    <cellStyle name="单项 4 15" xfId="226"/>
    <cellStyle name="单项 4 16" xfId="227"/>
    <cellStyle name="单项 4 17" xfId="228"/>
    <cellStyle name="单项 4 18" xfId="229"/>
    <cellStyle name="单项 4 19" xfId="230"/>
    <cellStyle name="单项 4 2" xfId="231"/>
    <cellStyle name="单项 4 20" xfId="232"/>
    <cellStyle name="单项 4 21" xfId="233"/>
    <cellStyle name="单项 4 22" xfId="234"/>
    <cellStyle name="单项 4 23" xfId="235"/>
    <cellStyle name="单项 4 24" xfId="236"/>
    <cellStyle name="单项 4 25" xfId="237"/>
    <cellStyle name="单项 4 26" xfId="238"/>
    <cellStyle name="单项 4 27" xfId="239"/>
    <cellStyle name="单项 4 28" xfId="240"/>
    <cellStyle name="单项 4 29" xfId="241"/>
    <cellStyle name="单项 4 3" xfId="242"/>
    <cellStyle name="单项 4 30" xfId="243"/>
    <cellStyle name="单项 4 31" xfId="244"/>
    <cellStyle name="单项 4 32" xfId="245"/>
    <cellStyle name="单项 4 33" xfId="246"/>
    <cellStyle name="单项 4 34" xfId="247"/>
    <cellStyle name="单项 4 35" xfId="248"/>
    <cellStyle name="单项 4 4" xfId="249"/>
    <cellStyle name="单项 4 5" xfId="250"/>
    <cellStyle name="单项 4 6" xfId="251"/>
    <cellStyle name="单项 4 7" xfId="252"/>
    <cellStyle name="单项 4 8" xfId="253"/>
    <cellStyle name="单项 4 9" xfId="254"/>
    <cellStyle name="单项 5" xfId="255"/>
    <cellStyle name="单项 5 10" xfId="256"/>
    <cellStyle name="单项 5 11" xfId="257"/>
    <cellStyle name="单项 5 12" xfId="258"/>
    <cellStyle name="单项 5 13" xfId="259"/>
    <cellStyle name="单项 5 14" xfId="260"/>
    <cellStyle name="单项 5 15" xfId="261"/>
    <cellStyle name="单项 5 16" xfId="262"/>
    <cellStyle name="单项 5 17" xfId="263"/>
    <cellStyle name="单项 5 18" xfId="264"/>
    <cellStyle name="单项 5 19" xfId="265"/>
    <cellStyle name="单项 5 2" xfId="266"/>
    <cellStyle name="单项 5 20" xfId="267"/>
    <cellStyle name="单项 5 21" xfId="268"/>
    <cellStyle name="单项 5 22" xfId="269"/>
    <cellStyle name="单项 5 23" xfId="270"/>
    <cellStyle name="单项 5 24" xfId="271"/>
    <cellStyle name="单项 5 25" xfId="272"/>
    <cellStyle name="单项 5 26" xfId="273"/>
    <cellStyle name="单项 5 27" xfId="274"/>
    <cellStyle name="单项 5 28" xfId="275"/>
    <cellStyle name="单项 5 29" xfId="276"/>
    <cellStyle name="单项 5 3" xfId="277"/>
    <cellStyle name="单项 5 30" xfId="278"/>
    <cellStyle name="单项 5 31" xfId="279"/>
    <cellStyle name="单项 5 32" xfId="280"/>
    <cellStyle name="单项 5 33" xfId="281"/>
    <cellStyle name="单项 5 34" xfId="282"/>
    <cellStyle name="单项 5 35" xfId="283"/>
    <cellStyle name="单项 5 4" xfId="284"/>
    <cellStyle name="单项 5 5" xfId="285"/>
    <cellStyle name="单项 5 6" xfId="286"/>
    <cellStyle name="单项 5 7" xfId="287"/>
    <cellStyle name="单项 5 8" xfId="288"/>
    <cellStyle name="单项 5 9" xfId="289"/>
    <cellStyle name="常规 10" xfId="2"/>
    <cellStyle name="常规 11" xfId="3"/>
    <cellStyle name="常规 14" xfId="4"/>
    <cellStyle name="常规 16" xfId="5"/>
    <cellStyle name="常规 17" xfId="6"/>
    <cellStyle name="常规 18" xfId="7"/>
    <cellStyle name="常规 19" xfId="8"/>
    <cellStyle name="常规 2" xfId="1"/>
    <cellStyle name="常规 2 10" xfId="9"/>
    <cellStyle name="常规 2 11" xfId="10"/>
    <cellStyle name="常规 2 12" xfId="11"/>
    <cellStyle name="常规 2 13" xfId="12"/>
    <cellStyle name="常规 2 14" xfId="13"/>
    <cellStyle name="常规 2 15" xfId="14"/>
    <cellStyle name="常规 2 16" xfId="15"/>
    <cellStyle name="常规 2 17" xfId="16"/>
    <cellStyle name="常规 2 18" xfId="17"/>
    <cellStyle name="常规 2 19" xfId="18"/>
    <cellStyle name="常规 2 2" xfId="19"/>
    <cellStyle name="常规 2 20" xfId="20"/>
    <cellStyle name="常规 2 21" xfId="21"/>
    <cellStyle name="常规 2 22" xfId="22"/>
    <cellStyle name="常规 2 23" xfId="23"/>
    <cellStyle name="常规 2 24" xfId="24"/>
    <cellStyle name="常规 2 25" xfId="25"/>
    <cellStyle name="常规 2 28" xfId="26"/>
    <cellStyle name="常规 2 3" xfId="27"/>
    <cellStyle name="常规 2 4" xfId="28"/>
    <cellStyle name="常规 2 5" xfId="29"/>
    <cellStyle name="常规 2 6" xfId="30"/>
    <cellStyle name="常规 2 6 5" xfId="31"/>
    <cellStyle name="常规 2 7" xfId="32"/>
    <cellStyle name="常规 2 7 6" xfId="33"/>
    <cellStyle name="常规 2 8" xfId="34"/>
    <cellStyle name="常规 2 9" xfId="35"/>
    <cellStyle name="常规 20" xfId="36"/>
    <cellStyle name="常规 21" xfId="37"/>
    <cellStyle name="常规 22" xfId="38"/>
    <cellStyle name="常规 23" xfId="39"/>
    <cellStyle name="常规 24" xfId="40"/>
    <cellStyle name="常规 25" xfId="41"/>
    <cellStyle name="常规 26" xfId="42"/>
    <cellStyle name="常规 26 2" xfId="43"/>
    <cellStyle name="常规 27" xfId="44"/>
    <cellStyle name="常规 28" xfId="45"/>
    <cellStyle name="常规 29" xfId="46"/>
    <cellStyle name="常规 3" xfId="47"/>
    <cellStyle name="常规 3 10" xfId="48"/>
    <cellStyle name="常规 3 11" xfId="49"/>
    <cellStyle name="常规 3 12" xfId="50"/>
    <cellStyle name="常规 3 13" xfId="51"/>
    <cellStyle name="常规 3 14" xfId="52"/>
    <cellStyle name="常规 3 15" xfId="53"/>
    <cellStyle name="常规 3 16" xfId="54"/>
    <cellStyle name="常规 3 17" xfId="55"/>
    <cellStyle name="常规 3 18" xfId="56"/>
    <cellStyle name="常规 3 19" xfId="57"/>
    <cellStyle name="常规 3 2" xfId="58"/>
    <cellStyle name="常规 3 20" xfId="59"/>
    <cellStyle name="常规 3 21" xfId="60"/>
    <cellStyle name="常规 3 22" xfId="61"/>
    <cellStyle name="常规 3 23" xfId="62"/>
    <cellStyle name="常规 3 24" xfId="63"/>
    <cellStyle name="常规 3 25" xfId="64"/>
    <cellStyle name="常规 3 26" xfId="65"/>
    <cellStyle name="常规 3 27" xfId="66"/>
    <cellStyle name="常规 3 28" xfId="67"/>
    <cellStyle name="常规 3 29" xfId="68"/>
    <cellStyle name="常规 3 3" xfId="69"/>
    <cellStyle name="常规 3 30" xfId="70"/>
    <cellStyle name="常规 3 31" xfId="71"/>
    <cellStyle name="常规 3 32" xfId="72"/>
    <cellStyle name="常规 3 33" xfId="73"/>
    <cellStyle name="常规 3 34" xfId="74"/>
    <cellStyle name="常规 3 35" xfId="75"/>
    <cellStyle name="常规 3 36" xfId="76"/>
    <cellStyle name="常规 3 4" xfId="77"/>
    <cellStyle name="常规 3 5" xfId="78"/>
    <cellStyle name="常规 3 6" xfId="79"/>
    <cellStyle name="常规 3 7" xfId="80"/>
    <cellStyle name="常规 3 8" xfId="81"/>
    <cellStyle name="常规 3 9" xfId="82"/>
    <cellStyle name="常规 4" xfId="83"/>
    <cellStyle name="常规 5" xfId="84"/>
    <cellStyle name="常规 6" xfId="85"/>
    <cellStyle name="常规 7" xfId="86"/>
    <cellStyle name="常规 8" xfId="87"/>
    <cellStyle name="常规 8 10" xfId="88"/>
    <cellStyle name="常规 8 11" xfId="89"/>
    <cellStyle name="常规 8 12" xfId="90"/>
    <cellStyle name="常规 8 13" xfId="91"/>
    <cellStyle name="常规 8 14" xfId="92"/>
    <cellStyle name="常规 8 15" xfId="93"/>
    <cellStyle name="常规 8 16" xfId="94"/>
    <cellStyle name="常规 8 17" xfId="95"/>
    <cellStyle name="常规 8 18" xfId="96"/>
    <cellStyle name="常规 8 19" xfId="97"/>
    <cellStyle name="常规 8 2" xfId="98"/>
    <cellStyle name="常规 8 20" xfId="99"/>
    <cellStyle name="常规 8 21" xfId="100"/>
    <cellStyle name="常规 8 22" xfId="101"/>
    <cellStyle name="常规 8 23" xfId="102"/>
    <cellStyle name="常规 8 24" xfId="103"/>
    <cellStyle name="常规 8 25" xfId="104"/>
    <cellStyle name="常规 8 26" xfId="105"/>
    <cellStyle name="常规 8 27" xfId="106"/>
    <cellStyle name="常规 8 28" xfId="107"/>
    <cellStyle name="常规 8 29" xfId="108"/>
    <cellStyle name="常规 8 3" xfId="109"/>
    <cellStyle name="常规 8 30" xfId="110"/>
    <cellStyle name="常规 8 31" xfId="111"/>
    <cellStyle name="常规 8 32" xfId="112"/>
    <cellStyle name="常规 8 33" xfId="113"/>
    <cellStyle name="常规 8 34" xfId="114"/>
    <cellStyle name="常规 8 35" xfId="115"/>
    <cellStyle name="常规 8 4" xfId="116"/>
    <cellStyle name="常规 8 5" xfId="117"/>
    <cellStyle name="常规 8 6" xfId="118"/>
    <cellStyle name="常规 8 7" xfId="119"/>
    <cellStyle name="常规 8 8" xfId="120"/>
    <cellStyle name="常规 8 9" xfId="121"/>
    <cellStyle name="常规 9" xfId="122"/>
    <cellStyle name="超链接 2" xfId="123"/>
    <cellStyle name="超链接 3" xfId="124"/>
    <cellStyle name="超链接 4" xfId="125"/>
    <cellStyle name="超链接 5" xfId="126"/>
    <cellStyle name="超链接 5 10" xfId="127"/>
    <cellStyle name="超链接 5 11" xfId="128"/>
    <cellStyle name="超链接 5 12" xfId="129"/>
    <cellStyle name="超链接 5 13" xfId="130"/>
    <cellStyle name="超链接 5 14" xfId="131"/>
    <cellStyle name="超链接 5 15" xfId="132"/>
    <cellStyle name="超链接 5 16" xfId="133"/>
    <cellStyle name="超链接 5 17" xfId="134"/>
    <cellStyle name="超链接 5 18" xfId="135"/>
    <cellStyle name="超链接 5 19" xfId="136"/>
    <cellStyle name="超链接 5 2" xfId="137"/>
    <cellStyle name="超链接 5 20" xfId="138"/>
    <cellStyle name="超链接 5 21" xfId="139"/>
    <cellStyle name="超链接 5 22" xfId="140"/>
    <cellStyle name="超链接 5 23" xfId="141"/>
    <cellStyle name="超链接 5 3" xfId="142"/>
    <cellStyle name="超链接 5 4" xfId="143"/>
    <cellStyle name="超链接 5 5" xfId="144"/>
    <cellStyle name="超链接 5 6" xfId="145"/>
    <cellStyle name="超链接 5 7" xfId="146"/>
    <cellStyle name="超链接 5 8" xfId="147"/>
    <cellStyle name="超链接 5 9" xfId="148"/>
    <cellStyle name="非标" xfId="290"/>
    <cellStyle name="非标 2" xfId="291"/>
    <cellStyle name="非标 2 10" xfId="292"/>
    <cellStyle name="非标 2 11" xfId="293"/>
    <cellStyle name="非标 2 12" xfId="294"/>
    <cellStyle name="非标 2 13" xfId="295"/>
    <cellStyle name="非标 2 14" xfId="296"/>
    <cellStyle name="非标 2 15" xfId="297"/>
    <cellStyle name="非标 2 16" xfId="298"/>
    <cellStyle name="非标 2 17" xfId="299"/>
    <cellStyle name="非标 2 18" xfId="300"/>
    <cellStyle name="非标 2 19" xfId="301"/>
    <cellStyle name="非标 2 2" xfId="302"/>
    <cellStyle name="非标 2 20" xfId="303"/>
    <cellStyle name="非标 2 21" xfId="304"/>
    <cellStyle name="非标 2 22" xfId="305"/>
    <cellStyle name="非标 2 23" xfId="306"/>
    <cellStyle name="非标 2 24" xfId="307"/>
    <cellStyle name="非标 2 25" xfId="308"/>
    <cellStyle name="非标 2 26" xfId="309"/>
    <cellStyle name="非标 2 27" xfId="310"/>
    <cellStyle name="非标 2 28" xfId="311"/>
    <cellStyle name="非标 2 29" xfId="312"/>
    <cellStyle name="非标 2 3" xfId="313"/>
    <cellStyle name="非标 2 30" xfId="314"/>
    <cellStyle name="非标 2 31" xfId="315"/>
    <cellStyle name="非标 2 32" xfId="316"/>
    <cellStyle name="非标 2 33" xfId="317"/>
    <cellStyle name="非标 2 34" xfId="318"/>
    <cellStyle name="非标 2 35" xfId="319"/>
    <cellStyle name="非标 2 4" xfId="320"/>
    <cellStyle name="非标 2 5" xfId="321"/>
    <cellStyle name="非标 2 6" xfId="322"/>
    <cellStyle name="非标 2 7" xfId="323"/>
    <cellStyle name="非标 2 8" xfId="324"/>
    <cellStyle name="非标 2 9" xfId="325"/>
    <cellStyle name="非标 3" xfId="326"/>
    <cellStyle name="非标 3 10" xfId="327"/>
    <cellStyle name="非标 3 11" xfId="328"/>
    <cellStyle name="非标 3 12" xfId="329"/>
    <cellStyle name="非标 3 13" xfId="330"/>
    <cellStyle name="非标 3 14" xfId="331"/>
    <cellStyle name="非标 3 15" xfId="332"/>
    <cellStyle name="非标 3 16" xfId="333"/>
    <cellStyle name="非标 3 17" xfId="334"/>
    <cellStyle name="非标 3 18" xfId="335"/>
    <cellStyle name="非标 3 19" xfId="336"/>
    <cellStyle name="非标 3 2" xfId="337"/>
    <cellStyle name="非标 3 20" xfId="338"/>
    <cellStyle name="非标 3 21" xfId="339"/>
    <cellStyle name="非标 3 22" xfId="340"/>
    <cellStyle name="非标 3 23" xfId="341"/>
    <cellStyle name="非标 3 24" xfId="342"/>
    <cellStyle name="非标 3 25" xfId="343"/>
    <cellStyle name="非标 3 26" xfId="344"/>
    <cellStyle name="非标 3 27" xfId="345"/>
    <cellStyle name="非标 3 28" xfId="346"/>
    <cellStyle name="非标 3 29" xfId="347"/>
    <cellStyle name="非标 3 3" xfId="348"/>
    <cellStyle name="非标 3 30" xfId="349"/>
    <cellStyle name="非标 3 31" xfId="350"/>
    <cellStyle name="非标 3 32" xfId="351"/>
    <cellStyle name="非标 3 33" xfId="352"/>
    <cellStyle name="非标 3 34" xfId="353"/>
    <cellStyle name="非标 3 35" xfId="354"/>
    <cellStyle name="非标 3 4" xfId="355"/>
    <cellStyle name="非标 3 5" xfId="356"/>
    <cellStyle name="非标 3 6" xfId="357"/>
    <cellStyle name="非标 3 7" xfId="358"/>
    <cellStyle name="非标 3 8" xfId="359"/>
    <cellStyle name="非标 3 9" xfId="360"/>
    <cellStyle name="非标 4" xfId="361"/>
    <cellStyle name="非标 4 10" xfId="362"/>
    <cellStyle name="非标 4 11" xfId="363"/>
    <cellStyle name="非标 4 12" xfId="364"/>
    <cellStyle name="非标 4 13" xfId="365"/>
    <cellStyle name="非标 4 14" xfId="366"/>
    <cellStyle name="非标 4 15" xfId="367"/>
    <cellStyle name="非标 4 16" xfId="368"/>
    <cellStyle name="非标 4 17" xfId="369"/>
    <cellStyle name="非标 4 18" xfId="370"/>
    <cellStyle name="非标 4 19" xfId="371"/>
    <cellStyle name="非标 4 2" xfId="372"/>
    <cellStyle name="非标 4 20" xfId="373"/>
    <cellStyle name="非标 4 21" xfId="374"/>
    <cellStyle name="非标 4 22" xfId="375"/>
    <cellStyle name="非标 4 23" xfId="376"/>
    <cellStyle name="非标 4 24" xfId="377"/>
    <cellStyle name="非标 4 25" xfId="378"/>
    <cellStyle name="非标 4 26" xfId="379"/>
    <cellStyle name="非标 4 27" xfId="380"/>
    <cellStyle name="非标 4 28" xfId="381"/>
    <cellStyle name="非标 4 29" xfId="382"/>
    <cellStyle name="非标 4 3" xfId="383"/>
    <cellStyle name="非标 4 30" xfId="384"/>
    <cellStyle name="非标 4 31" xfId="385"/>
    <cellStyle name="非标 4 32" xfId="386"/>
    <cellStyle name="非标 4 33" xfId="387"/>
    <cellStyle name="非标 4 34" xfId="388"/>
    <cellStyle name="非标 4 35" xfId="389"/>
    <cellStyle name="非标 4 4" xfId="390"/>
    <cellStyle name="非标 4 5" xfId="391"/>
    <cellStyle name="非标 4 6" xfId="392"/>
    <cellStyle name="非标 4 7" xfId="393"/>
    <cellStyle name="非标 4 8" xfId="394"/>
    <cellStyle name="非标 4 9" xfId="395"/>
    <cellStyle name="非标 5" xfId="396"/>
    <cellStyle name="非标 5 10" xfId="397"/>
    <cellStyle name="非标 5 11" xfId="398"/>
    <cellStyle name="非标 5 12" xfId="399"/>
    <cellStyle name="非标 5 13" xfId="400"/>
    <cellStyle name="非标 5 14" xfId="401"/>
    <cellStyle name="非标 5 15" xfId="402"/>
    <cellStyle name="非标 5 16" xfId="403"/>
    <cellStyle name="非标 5 17" xfId="404"/>
    <cellStyle name="非标 5 18" xfId="405"/>
    <cellStyle name="非标 5 19" xfId="406"/>
    <cellStyle name="非标 5 2" xfId="407"/>
    <cellStyle name="非标 5 20" xfId="408"/>
    <cellStyle name="非标 5 21" xfId="409"/>
    <cellStyle name="非标 5 22" xfId="410"/>
    <cellStyle name="非标 5 23" xfId="411"/>
    <cellStyle name="非标 5 24" xfId="412"/>
    <cellStyle name="非标 5 25" xfId="413"/>
    <cellStyle name="非标 5 26" xfId="414"/>
    <cellStyle name="非标 5 27" xfId="415"/>
    <cellStyle name="非标 5 28" xfId="416"/>
    <cellStyle name="非标 5 29" xfId="417"/>
    <cellStyle name="非标 5 3" xfId="418"/>
    <cellStyle name="非标 5 30" xfId="419"/>
    <cellStyle name="非标 5 31" xfId="420"/>
    <cellStyle name="非标 5 32" xfId="421"/>
    <cellStyle name="非标 5 33" xfId="422"/>
    <cellStyle name="非标 5 34" xfId="423"/>
    <cellStyle name="非标 5 35" xfId="424"/>
    <cellStyle name="非标 5 4" xfId="425"/>
    <cellStyle name="非标 5 5" xfId="426"/>
    <cellStyle name="非标 5 6" xfId="427"/>
    <cellStyle name="非标 5 7" xfId="428"/>
    <cellStyle name="非标 5 8" xfId="429"/>
    <cellStyle name="非标 5 9" xfId="4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\Downloads\&#24314;&#35758;&#20070;&#20272;&#31639;&#34920;2014-08-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估算表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4"/>
  <sheetViews>
    <sheetView tabSelected="1" topLeftCell="A43" zoomScaleSheetLayoutView="130" workbookViewId="0">
      <selection activeCell="D53" sqref="D53"/>
    </sheetView>
  </sheetViews>
  <sheetFormatPr baseColWidth="10" defaultColWidth="8.83203125" defaultRowHeight="14" x14ac:dyDescent="0.2"/>
  <cols>
    <col min="1" max="1" width="11" style="1" bestFit="1" customWidth="1"/>
    <col min="2" max="2" width="9.5" style="7" bestFit="1" customWidth="1"/>
    <col min="3" max="3" width="29.33203125" style="2" customWidth="1"/>
    <col min="4" max="4" width="33" style="2" customWidth="1"/>
    <col min="5" max="5" width="37.6640625" style="2" bestFit="1" customWidth="1"/>
    <col min="6" max="6" width="19" style="2" customWidth="1"/>
    <col min="7" max="7" width="5.1640625" style="6" customWidth="1"/>
    <col min="8" max="8" width="6.1640625" style="5" customWidth="1"/>
    <col min="9" max="9" width="15.1640625" style="4" customWidth="1"/>
    <col min="10" max="10" width="14.1640625" style="4" customWidth="1"/>
    <col min="11" max="11" width="10.1640625" style="2" customWidth="1"/>
    <col min="12" max="12" width="6" style="3" hidden="1" customWidth="1"/>
    <col min="13" max="13" width="22.83203125" style="2" customWidth="1"/>
    <col min="14" max="14" width="22.83203125" style="1" customWidth="1"/>
    <col min="15" max="16384" width="8.83203125" style="1"/>
  </cols>
  <sheetData>
    <row r="1" spans="1:23" x14ac:dyDescent="0.2">
      <c r="B1" s="20" t="s">
        <v>30</v>
      </c>
      <c r="C1" s="22"/>
      <c r="D1" s="24"/>
      <c r="E1" s="24"/>
      <c r="F1" s="24"/>
      <c r="G1" s="22"/>
      <c r="H1" s="23"/>
      <c r="I1" s="22"/>
      <c r="J1" s="22"/>
      <c r="K1" s="22"/>
      <c r="L1" s="21"/>
      <c r="M1" s="20"/>
    </row>
    <row r="2" spans="1:23" s="19" customFormat="1" ht="25.5" customHeight="1" x14ac:dyDescent="0.2">
      <c r="B2" s="25" t="s">
        <v>29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1:23" s="12" customFormat="1" ht="18.75" customHeight="1" x14ac:dyDescent="0.15">
      <c r="B3" s="18" t="str">
        <f>[1]估算表!A3</f>
        <v>项目名称：</v>
      </c>
      <c r="C3" s="18"/>
      <c r="D3" s="18"/>
      <c r="E3" s="13"/>
      <c r="F3" s="13"/>
      <c r="G3" s="17"/>
      <c r="H3" s="16"/>
      <c r="J3" s="15"/>
      <c r="K3" s="15"/>
      <c r="L3" s="14"/>
      <c r="M3" s="13" t="s">
        <v>28</v>
      </c>
    </row>
    <row r="4" spans="1:23" s="10" customFormat="1" ht="70" x14ac:dyDescent="0.2">
      <c r="A4" s="11" t="s">
        <v>32</v>
      </c>
      <c r="B4" s="11" t="s">
        <v>27</v>
      </c>
      <c r="C4" s="11" t="s">
        <v>26</v>
      </c>
      <c r="D4" s="11" t="s">
        <v>25</v>
      </c>
      <c r="E4" s="11" t="s">
        <v>24</v>
      </c>
      <c r="F4" s="11" t="s">
        <v>23</v>
      </c>
      <c r="G4" s="11" t="s">
        <v>22</v>
      </c>
      <c r="H4" s="11" t="s">
        <v>21</v>
      </c>
      <c r="I4" s="11" t="s">
        <v>20</v>
      </c>
      <c r="J4" s="11" t="s">
        <v>19</v>
      </c>
      <c r="K4" s="11" t="s">
        <v>18</v>
      </c>
      <c r="L4" s="11" t="s">
        <v>17</v>
      </c>
      <c r="M4" s="11" t="s">
        <v>16</v>
      </c>
    </row>
    <row r="5" spans="1:23" s="10" customFormat="1" ht="30" customHeight="1" x14ac:dyDescent="0.2">
      <c r="A5" s="8" t="s">
        <v>31</v>
      </c>
      <c r="B5" s="8">
        <v>1</v>
      </c>
      <c r="C5" s="8" t="s">
        <v>15</v>
      </c>
      <c r="D5" s="8" t="s">
        <v>35</v>
      </c>
      <c r="E5" s="8" t="s">
        <v>36</v>
      </c>
      <c r="F5" s="8" t="s">
        <v>37</v>
      </c>
      <c r="G5" s="8" t="s">
        <v>0</v>
      </c>
      <c r="H5" s="8">
        <v>2</v>
      </c>
      <c r="I5" s="8">
        <v>70</v>
      </c>
      <c r="J5" s="8">
        <f t="shared" ref="J5:J68" si="0">H5*I5</f>
        <v>140</v>
      </c>
      <c r="K5" s="8"/>
      <c r="L5" s="8"/>
      <c r="M5" s="8" t="s">
        <v>38</v>
      </c>
    </row>
    <row r="6" spans="1:23" s="9" customFormat="1" ht="27" customHeight="1" x14ac:dyDescent="0.2">
      <c r="A6" s="8" t="s">
        <v>31</v>
      </c>
      <c r="B6" s="8">
        <v>2</v>
      </c>
      <c r="C6" s="8" t="s">
        <v>39</v>
      </c>
      <c r="D6" s="8" t="s">
        <v>40</v>
      </c>
      <c r="E6" s="8" t="s">
        <v>36</v>
      </c>
      <c r="F6" s="8" t="s">
        <v>37</v>
      </c>
      <c r="G6" s="8" t="s">
        <v>41</v>
      </c>
      <c r="H6" s="8">
        <v>6</v>
      </c>
      <c r="I6" s="8">
        <v>4.5</v>
      </c>
      <c r="J6" s="8">
        <f t="shared" si="0"/>
        <v>27</v>
      </c>
      <c r="K6" s="8"/>
      <c r="L6" s="8"/>
      <c r="M6" s="8" t="s">
        <v>42</v>
      </c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9" customFormat="1" ht="36" customHeight="1" x14ac:dyDescent="0.2">
      <c r="A7" s="8" t="s">
        <v>43</v>
      </c>
      <c r="B7" s="8">
        <v>3</v>
      </c>
      <c r="C7" s="8" t="s">
        <v>44</v>
      </c>
      <c r="D7" s="8" t="s">
        <v>45</v>
      </c>
      <c r="E7" s="8" t="s">
        <v>46</v>
      </c>
      <c r="F7" s="8" t="s">
        <v>47</v>
      </c>
      <c r="G7" s="8" t="s">
        <v>7</v>
      </c>
      <c r="H7" s="8">
        <v>3</v>
      </c>
      <c r="I7" s="8">
        <v>3</v>
      </c>
      <c r="J7" s="8">
        <f t="shared" si="0"/>
        <v>9</v>
      </c>
      <c r="K7" s="8"/>
      <c r="L7" s="8"/>
      <c r="M7" s="8" t="s">
        <v>48</v>
      </c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ht="34" customHeight="1" x14ac:dyDescent="0.2">
      <c r="A8" s="8" t="s">
        <v>49</v>
      </c>
      <c r="B8" s="8">
        <v>4</v>
      </c>
      <c r="C8" s="8" t="s">
        <v>50</v>
      </c>
      <c r="D8" s="8" t="s">
        <v>51</v>
      </c>
      <c r="E8" s="8" t="s">
        <v>52</v>
      </c>
      <c r="F8" s="8" t="s">
        <v>53</v>
      </c>
      <c r="G8" s="8" t="s">
        <v>7</v>
      </c>
      <c r="H8" s="8">
        <v>5</v>
      </c>
      <c r="I8" s="8">
        <v>7</v>
      </c>
      <c r="J8" s="8">
        <f t="shared" si="0"/>
        <v>35</v>
      </c>
      <c r="K8" s="8"/>
      <c r="L8" s="8"/>
      <c r="M8" s="8" t="s">
        <v>38</v>
      </c>
    </row>
    <row r="9" spans="1:23" s="9" customFormat="1" ht="25" customHeight="1" x14ac:dyDescent="0.2">
      <c r="A9" s="8" t="s">
        <v>43</v>
      </c>
      <c r="B9" s="8">
        <v>5</v>
      </c>
      <c r="C9" s="8" t="s">
        <v>54</v>
      </c>
      <c r="D9" s="8" t="s">
        <v>55</v>
      </c>
      <c r="E9" s="8" t="s">
        <v>56</v>
      </c>
      <c r="F9" s="8" t="s">
        <v>57</v>
      </c>
      <c r="G9" s="8" t="s">
        <v>41</v>
      </c>
      <c r="H9" s="8">
        <v>5</v>
      </c>
      <c r="I9" s="8">
        <v>6</v>
      </c>
      <c r="J9" s="8">
        <f t="shared" si="0"/>
        <v>30</v>
      </c>
      <c r="K9" s="8"/>
      <c r="L9" s="8"/>
      <c r="M9" s="8" t="s">
        <v>42</v>
      </c>
    </row>
    <row r="10" spans="1:23" s="9" customFormat="1" ht="42" customHeight="1" x14ac:dyDescent="0.2">
      <c r="A10" s="8" t="s">
        <v>49</v>
      </c>
      <c r="B10" s="8">
        <v>6</v>
      </c>
      <c r="C10" s="8" t="s">
        <v>58</v>
      </c>
      <c r="D10" s="8" t="s">
        <v>59</v>
      </c>
      <c r="E10" s="8" t="s">
        <v>60</v>
      </c>
      <c r="F10" s="8" t="s">
        <v>61</v>
      </c>
      <c r="G10" s="8" t="s">
        <v>7</v>
      </c>
      <c r="H10" s="8">
        <v>5</v>
      </c>
      <c r="I10" s="8">
        <v>3</v>
      </c>
      <c r="J10" s="8">
        <f t="shared" si="0"/>
        <v>15</v>
      </c>
      <c r="K10" s="8"/>
      <c r="L10" s="8"/>
      <c r="M10" s="8" t="s">
        <v>42</v>
      </c>
    </row>
    <row r="11" spans="1:23" ht="71" customHeight="1" x14ac:dyDescent="0.2">
      <c r="A11" s="8" t="s">
        <v>49</v>
      </c>
      <c r="B11" s="8">
        <v>7</v>
      </c>
      <c r="C11" s="8" t="s">
        <v>62</v>
      </c>
      <c r="D11" s="8" t="s">
        <v>63</v>
      </c>
      <c r="E11" s="8" t="s">
        <v>64</v>
      </c>
      <c r="F11" s="8" t="s">
        <v>65</v>
      </c>
      <c r="G11" s="8" t="s">
        <v>41</v>
      </c>
      <c r="H11" s="8">
        <v>4</v>
      </c>
      <c r="I11" s="8">
        <v>80</v>
      </c>
      <c r="J11" s="8">
        <f t="shared" si="0"/>
        <v>320</v>
      </c>
      <c r="K11" s="8"/>
      <c r="L11" s="8"/>
      <c r="M11" s="8" t="s">
        <v>48</v>
      </c>
    </row>
    <row r="12" spans="1:23" ht="36" customHeight="1" x14ac:dyDescent="0.2">
      <c r="A12" s="8" t="s">
        <v>49</v>
      </c>
      <c r="B12" s="8">
        <v>8</v>
      </c>
      <c r="C12" s="8" t="s">
        <v>66</v>
      </c>
      <c r="D12" s="8" t="s">
        <v>67</v>
      </c>
      <c r="E12" s="8" t="s">
        <v>68</v>
      </c>
      <c r="F12" s="8" t="s">
        <v>69</v>
      </c>
      <c r="G12" s="8" t="s">
        <v>70</v>
      </c>
      <c r="H12" s="8">
        <v>3</v>
      </c>
      <c r="I12" s="8">
        <v>10</v>
      </c>
      <c r="J12" s="8">
        <f t="shared" si="0"/>
        <v>30</v>
      </c>
      <c r="K12" s="8"/>
      <c r="L12" s="8"/>
      <c r="M12" s="8" t="s">
        <v>48</v>
      </c>
    </row>
    <row r="13" spans="1:23" ht="28" x14ac:dyDescent="0.2">
      <c r="A13" s="8" t="s">
        <v>43</v>
      </c>
      <c r="B13" s="8">
        <v>9</v>
      </c>
      <c r="C13" s="8" t="s">
        <v>71</v>
      </c>
      <c r="D13" s="8" t="s">
        <v>72</v>
      </c>
      <c r="E13" s="8" t="s">
        <v>73</v>
      </c>
      <c r="F13" s="8" t="s">
        <v>74</v>
      </c>
      <c r="G13" s="8" t="s">
        <v>75</v>
      </c>
      <c r="H13" s="8">
        <v>3</v>
      </c>
      <c r="I13" s="8">
        <v>8</v>
      </c>
      <c r="J13" s="8">
        <f t="shared" si="0"/>
        <v>24</v>
      </c>
      <c r="K13" s="8"/>
      <c r="L13" s="8"/>
      <c r="M13" s="8" t="s">
        <v>48</v>
      </c>
    </row>
    <row r="14" spans="1:23" ht="28" x14ac:dyDescent="0.2">
      <c r="A14" s="8" t="s">
        <v>49</v>
      </c>
      <c r="B14" s="8">
        <v>10</v>
      </c>
      <c r="C14" s="8" t="s">
        <v>76</v>
      </c>
      <c r="D14" s="8" t="s">
        <v>77</v>
      </c>
      <c r="E14" s="8" t="s">
        <v>78</v>
      </c>
      <c r="F14" s="8" t="s">
        <v>79</v>
      </c>
      <c r="G14" s="8" t="s">
        <v>75</v>
      </c>
      <c r="H14" s="8">
        <v>1</v>
      </c>
      <c r="I14" s="8">
        <v>5</v>
      </c>
      <c r="J14" s="8">
        <f t="shared" si="0"/>
        <v>5</v>
      </c>
      <c r="K14" s="8">
        <v>0</v>
      </c>
      <c r="L14" s="8"/>
      <c r="M14" s="8" t="s">
        <v>48</v>
      </c>
    </row>
    <row r="15" spans="1:23" x14ac:dyDescent="0.2">
      <c r="A15" s="8" t="s">
        <v>43</v>
      </c>
      <c r="B15" s="8">
        <v>11</v>
      </c>
      <c r="C15" s="8" t="s">
        <v>80</v>
      </c>
      <c r="D15" s="8" t="s">
        <v>81</v>
      </c>
      <c r="E15" s="8" t="s">
        <v>82</v>
      </c>
      <c r="F15" s="8" t="s">
        <v>83</v>
      </c>
      <c r="G15" s="8" t="s">
        <v>7</v>
      </c>
      <c r="H15" s="8">
        <v>1</v>
      </c>
      <c r="I15" s="8">
        <v>20</v>
      </c>
      <c r="J15" s="8">
        <f t="shared" si="0"/>
        <v>20</v>
      </c>
      <c r="K15" s="8">
        <v>0</v>
      </c>
      <c r="L15" s="8"/>
      <c r="M15" s="8" t="s">
        <v>42</v>
      </c>
    </row>
    <row r="16" spans="1:23" x14ac:dyDescent="0.2">
      <c r="A16" s="8" t="s">
        <v>31</v>
      </c>
      <c r="B16" s="8">
        <v>12</v>
      </c>
      <c r="C16" s="8" t="s">
        <v>84</v>
      </c>
      <c r="D16" s="8" t="s">
        <v>85</v>
      </c>
      <c r="E16" s="8" t="s">
        <v>82</v>
      </c>
      <c r="F16" s="8" t="s">
        <v>86</v>
      </c>
      <c r="G16" s="8" t="s">
        <v>75</v>
      </c>
      <c r="H16" s="8">
        <v>1</v>
      </c>
      <c r="I16" s="8">
        <v>25</v>
      </c>
      <c r="J16" s="8">
        <f t="shared" si="0"/>
        <v>25</v>
      </c>
      <c r="K16" s="8">
        <v>0</v>
      </c>
      <c r="L16" s="8"/>
      <c r="M16" s="8" t="s">
        <v>48</v>
      </c>
    </row>
    <row r="17" spans="1:13" x14ac:dyDescent="0.2">
      <c r="A17" s="8" t="s">
        <v>31</v>
      </c>
      <c r="B17" s="8">
        <v>13</v>
      </c>
      <c r="C17" s="8" t="s">
        <v>87</v>
      </c>
      <c r="D17" s="8" t="s">
        <v>88</v>
      </c>
      <c r="E17" s="8" t="s">
        <v>14</v>
      </c>
      <c r="F17" s="8" t="s">
        <v>86</v>
      </c>
      <c r="G17" s="8" t="s">
        <v>41</v>
      </c>
      <c r="H17" s="8">
        <v>1</v>
      </c>
      <c r="I17" s="8">
        <v>15</v>
      </c>
      <c r="J17" s="8">
        <f t="shared" si="0"/>
        <v>15</v>
      </c>
      <c r="K17" s="8">
        <v>0</v>
      </c>
      <c r="L17" s="8"/>
      <c r="M17" s="8" t="s">
        <v>48</v>
      </c>
    </row>
    <row r="18" spans="1:13" x14ac:dyDescent="0.2">
      <c r="A18" s="8" t="s">
        <v>49</v>
      </c>
      <c r="B18" s="8">
        <v>14</v>
      </c>
      <c r="C18" s="8" t="s">
        <v>89</v>
      </c>
      <c r="D18" s="8" t="s">
        <v>90</v>
      </c>
      <c r="E18" s="8" t="s">
        <v>91</v>
      </c>
      <c r="F18" s="8" t="s">
        <v>83</v>
      </c>
      <c r="G18" s="8" t="s">
        <v>7</v>
      </c>
      <c r="H18" s="8">
        <v>1</v>
      </c>
      <c r="I18" s="8">
        <v>10</v>
      </c>
      <c r="J18" s="8">
        <f t="shared" si="0"/>
        <v>10</v>
      </c>
      <c r="K18" s="8">
        <v>0</v>
      </c>
      <c r="L18" s="8"/>
      <c r="M18" s="8" t="s">
        <v>48</v>
      </c>
    </row>
    <row r="19" spans="1:13" x14ac:dyDescent="0.2">
      <c r="A19" s="8" t="s">
        <v>49</v>
      </c>
      <c r="B19" s="8">
        <v>15</v>
      </c>
      <c r="C19" s="8" t="s">
        <v>89</v>
      </c>
      <c r="D19" s="8" t="s">
        <v>92</v>
      </c>
      <c r="E19" s="8" t="s">
        <v>93</v>
      </c>
      <c r="F19" s="8" t="s">
        <v>83</v>
      </c>
      <c r="G19" s="8" t="s">
        <v>75</v>
      </c>
      <c r="H19" s="8">
        <v>1</v>
      </c>
      <c r="I19" s="8">
        <v>8</v>
      </c>
      <c r="J19" s="8">
        <f t="shared" si="0"/>
        <v>8</v>
      </c>
      <c r="K19" s="8">
        <v>0</v>
      </c>
      <c r="L19" s="8"/>
      <c r="M19" s="8" t="s">
        <v>48</v>
      </c>
    </row>
    <row r="20" spans="1:13" x14ac:dyDescent="0.2">
      <c r="A20" s="8" t="s">
        <v>31</v>
      </c>
      <c r="B20" s="8">
        <v>16</v>
      </c>
      <c r="C20" s="8" t="s">
        <v>94</v>
      </c>
      <c r="D20" s="8" t="s">
        <v>95</v>
      </c>
      <c r="E20" s="8" t="s">
        <v>96</v>
      </c>
      <c r="F20" s="8" t="s">
        <v>83</v>
      </c>
      <c r="G20" s="8" t="s">
        <v>75</v>
      </c>
      <c r="H20" s="8">
        <v>1</v>
      </c>
      <c r="I20" s="8">
        <v>10</v>
      </c>
      <c r="J20" s="8">
        <f t="shared" si="0"/>
        <v>10</v>
      </c>
      <c r="K20" s="8">
        <v>0</v>
      </c>
      <c r="L20" s="8"/>
      <c r="M20" s="8" t="s">
        <v>42</v>
      </c>
    </row>
    <row r="21" spans="1:13" x14ac:dyDescent="0.2">
      <c r="A21" s="8" t="s">
        <v>43</v>
      </c>
      <c r="B21" s="8">
        <v>17</v>
      </c>
      <c r="C21" s="8" t="s">
        <v>97</v>
      </c>
      <c r="D21" s="8" t="s">
        <v>98</v>
      </c>
      <c r="E21" s="8" t="s">
        <v>99</v>
      </c>
      <c r="F21" s="8" t="s">
        <v>86</v>
      </c>
      <c r="G21" s="8" t="s">
        <v>75</v>
      </c>
      <c r="H21" s="8">
        <v>1</v>
      </c>
      <c r="I21" s="8">
        <v>10</v>
      </c>
      <c r="J21" s="8">
        <f t="shared" si="0"/>
        <v>10</v>
      </c>
      <c r="K21" s="8">
        <v>0</v>
      </c>
      <c r="L21" s="8"/>
      <c r="M21" s="8" t="s">
        <v>38</v>
      </c>
    </row>
    <row r="22" spans="1:13" x14ac:dyDescent="0.2">
      <c r="A22" s="8" t="s">
        <v>49</v>
      </c>
      <c r="B22" s="8">
        <v>18</v>
      </c>
      <c r="C22" s="8" t="s">
        <v>100</v>
      </c>
      <c r="D22" s="8" t="s">
        <v>101</v>
      </c>
      <c r="E22" s="8" t="s">
        <v>102</v>
      </c>
      <c r="F22" s="8" t="s">
        <v>83</v>
      </c>
      <c r="G22" s="8" t="s">
        <v>7</v>
      </c>
      <c r="H22" s="8">
        <v>1</v>
      </c>
      <c r="I22" s="8">
        <v>15</v>
      </c>
      <c r="J22" s="8">
        <f t="shared" si="0"/>
        <v>15</v>
      </c>
      <c r="K22" s="8">
        <v>0</v>
      </c>
      <c r="L22" s="8"/>
      <c r="M22" s="8" t="s">
        <v>48</v>
      </c>
    </row>
    <row r="23" spans="1:13" ht="30" x14ac:dyDescent="0.2">
      <c r="A23" s="8" t="s">
        <v>49</v>
      </c>
      <c r="B23" s="8">
        <v>19</v>
      </c>
      <c r="C23" s="8" t="s">
        <v>12</v>
      </c>
      <c r="D23" s="8" t="s">
        <v>103</v>
      </c>
      <c r="E23" s="8" t="s">
        <v>104</v>
      </c>
      <c r="F23" s="8" t="s">
        <v>105</v>
      </c>
      <c r="G23" s="8" t="s">
        <v>0</v>
      </c>
      <c r="H23" s="8">
        <v>1</v>
      </c>
      <c r="I23" s="8">
        <v>6</v>
      </c>
      <c r="J23" s="8">
        <f t="shared" si="0"/>
        <v>6</v>
      </c>
      <c r="K23" s="8">
        <v>0</v>
      </c>
      <c r="L23" s="8"/>
      <c r="M23" s="8" t="s">
        <v>48</v>
      </c>
    </row>
    <row r="24" spans="1:13" ht="45" x14ac:dyDescent="0.2">
      <c r="A24" s="8" t="s">
        <v>106</v>
      </c>
      <c r="B24" s="8">
        <v>20</v>
      </c>
      <c r="C24" s="8" t="s">
        <v>107</v>
      </c>
      <c r="D24" s="8" t="s">
        <v>11</v>
      </c>
      <c r="E24" s="8" t="s">
        <v>108</v>
      </c>
      <c r="F24" s="8" t="s">
        <v>10</v>
      </c>
      <c r="G24" s="8" t="s">
        <v>109</v>
      </c>
      <c r="H24" s="8">
        <v>6</v>
      </c>
      <c r="I24" s="8">
        <v>1.7</v>
      </c>
      <c r="J24" s="8">
        <f t="shared" si="0"/>
        <v>10.199999999999999</v>
      </c>
      <c r="K24" s="8">
        <v>0</v>
      </c>
      <c r="L24" s="8"/>
      <c r="M24" s="8" t="s">
        <v>48</v>
      </c>
    </row>
    <row r="25" spans="1:13" ht="28" x14ac:dyDescent="0.2">
      <c r="A25" s="8" t="s">
        <v>31</v>
      </c>
      <c r="B25" s="8">
        <v>21</v>
      </c>
      <c r="C25" s="8" t="s">
        <v>110</v>
      </c>
      <c r="D25" s="8" t="s">
        <v>111</v>
      </c>
      <c r="E25" s="8" t="s">
        <v>112</v>
      </c>
      <c r="F25" s="8" t="s">
        <v>113</v>
      </c>
      <c r="G25" s="8" t="s">
        <v>0</v>
      </c>
      <c r="H25" s="8">
        <v>1</v>
      </c>
      <c r="I25" s="8">
        <v>40</v>
      </c>
      <c r="J25" s="8">
        <f t="shared" si="0"/>
        <v>40</v>
      </c>
      <c r="K25" s="8">
        <v>0</v>
      </c>
      <c r="L25" s="8"/>
      <c r="M25" s="8" t="s">
        <v>6</v>
      </c>
    </row>
    <row r="26" spans="1:13" x14ac:dyDescent="0.2">
      <c r="A26" s="8" t="s">
        <v>31</v>
      </c>
      <c r="B26" s="8">
        <v>22</v>
      </c>
      <c r="C26" s="8" t="s">
        <v>114</v>
      </c>
      <c r="D26" s="8" t="s">
        <v>115</v>
      </c>
      <c r="E26" s="8" t="s">
        <v>9</v>
      </c>
      <c r="F26" s="8" t="s">
        <v>8</v>
      </c>
      <c r="G26" s="8" t="s">
        <v>7</v>
      </c>
      <c r="H26" s="8">
        <v>1</v>
      </c>
      <c r="I26" s="8">
        <v>65</v>
      </c>
      <c r="J26" s="8">
        <f t="shared" si="0"/>
        <v>65</v>
      </c>
      <c r="K26" s="8">
        <v>0</v>
      </c>
      <c r="L26" s="8"/>
      <c r="M26" s="8" t="s">
        <v>48</v>
      </c>
    </row>
    <row r="27" spans="1:13" ht="28" x14ac:dyDescent="0.2">
      <c r="A27" s="8" t="s">
        <v>43</v>
      </c>
      <c r="B27" s="8">
        <v>23</v>
      </c>
      <c r="C27" s="8" t="s">
        <v>116</v>
      </c>
      <c r="D27" s="8" t="s">
        <v>117</v>
      </c>
      <c r="E27" s="8" t="s">
        <v>118</v>
      </c>
      <c r="F27" s="8" t="s">
        <v>2</v>
      </c>
      <c r="G27" s="8" t="s">
        <v>119</v>
      </c>
      <c r="H27" s="8">
        <v>1</v>
      </c>
      <c r="I27" s="8">
        <v>334.16</v>
      </c>
      <c r="J27" s="8">
        <f t="shared" si="0"/>
        <v>334.16</v>
      </c>
      <c r="K27" s="8"/>
      <c r="L27" s="8"/>
      <c r="M27" s="8" t="s">
        <v>34</v>
      </c>
    </row>
    <row r="28" spans="1:13" ht="28" x14ac:dyDescent="0.2">
      <c r="A28" s="8" t="s">
        <v>49</v>
      </c>
      <c r="B28" s="8">
        <v>24</v>
      </c>
      <c r="C28" s="8" t="s">
        <v>120</v>
      </c>
      <c r="D28" s="8" t="s">
        <v>121</v>
      </c>
      <c r="E28" s="8" t="s">
        <v>122</v>
      </c>
      <c r="F28" s="8" t="s">
        <v>2</v>
      </c>
      <c r="G28" s="8" t="s">
        <v>119</v>
      </c>
      <c r="H28" s="8">
        <v>1</v>
      </c>
      <c r="I28" s="8">
        <v>200</v>
      </c>
      <c r="J28" s="8">
        <f t="shared" si="0"/>
        <v>200</v>
      </c>
      <c r="K28" s="8"/>
      <c r="L28" s="8"/>
      <c r="M28" s="8" t="s">
        <v>1</v>
      </c>
    </row>
    <row r="29" spans="1:13" x14ac:dyDescent="0.2">
      <c r="A29" s="8" t="s">
        <v>49</v>
      </c>
      <c r="B29" s="8">
        <v>25</v>
      </c>
      <c r="C29" s="8" t="s">
        <v>5</v>
      </c>
      <c r="D29" s="8" t="s">
        <v>123</v>
      </c>
      <c r="E29" s="8" t="s">
        <v>3</v>
      </c>
      <c r="F29" s="8" t="s">
        <v>124</v>
      </c>
      <c r="G29" s="8" t="s">
        <v>119</v>
      </c>
      <c r="H29" s="8">
        <v>1</v>
      </c>
      <c r="I29" s="8">
        <v>119.53</v>
      </c>
      <c r="J29" s="8">
        <f t="shared" si="0"/>
        <v>119.53</v>
      </c>
      <c r="K29" s="8"/>
      <c r="L29" s="8"/>
      <c r="M29" s="8" t="s">
        <v>1</v>
      </c>
    </row>
    <row r="30" spans="1:13" ht="28" x14ac:dyDescent="0.2">
      <c r="A30" s="8" t="s">
        <v>106</v>
      </c>
      <c r="B30" s="8">
        <v>26</v>
      </c>
      <c r="C30" s="8" t="s">
        <v>125</v>
      </c>
      <c r="D30" s="8"/>
      <c r="E30" s="8" t="s">
        <v>126</v>
      </c>
      <c r="F30" s="8" t="s">
        <v>127</v>
      </c>
      <c r="G30" s="8" t="s">
        <v>119</v>
      </c>
      <c r="H30" s="8">
        <v>1</v>
      </c>
      <c r="I30" s="8">
        <v>63.85</v>
      </c>
      <c r="J30" s="8">
        <f t="shared" si="0"/>
        <v>63.85</v>
      </c>
      <c r="K30" s="8"/>
      <c r="L30" s="8"/>
      <c r="M30" s="8" t="s">
        <v>128</v>
      </c>
    </row>
    <row r="31" spans="1:13" x14ac:dyDescent="0.2">
      <c r="A31" s="8" t="s">
        <v>31</v>
      </c>
      <c r="B31" s="8">
        <v>27</v>
      </c>
      <c r="C31" s="8" t="s">
        <v>129</v>
      </c>
      <c r="D31" s="8"/>
      <c r="E31" s="8" t="s">
        <v>130</v>
      </c>
      <c r="F31" s="8" t="s">
        <v>2</v>
      </c>
      <c r="G31" s="8" t="s">
        <v>119</v>
      </c>
      <c r="H31" s="8">
        <v>1</v>
      </c>
      <c r="I31" s="8">
        <v>11.031000000000001</v>
      </c>
      <c r="J31" s="8">
        <f t="shared" si="0"/>
        <v>11.031000000000001</v>
      </c>
      <c r="K31" s="8"/>
      <c r="L31" s="8"/>
      <c r="M31" s="8" t="s">
        <v>131</v>
      </c>
    </row>
    <row r="32" spans="1:13" x14ac:dyDescent="0.2">
      <c r="A32" s="8" t="s">
        <v>43</v>
      </c>
      <c r="B32" s="8">
        <v>28</v>
      </c>
      <c r="C32" s="8" t="s">
        <v>129</v>
      </c>
      <c r="D32" s="8"/>
      <c r="E32" s="8" t="s">
        <v>132</v>
      </c>
      <c r="F32" s="8" t="s">
        <v>2</v>
      </c>
      <c r="G32" s="8" t="s">
        <v>109</v>
      </c>
      <c r="H32" s="8">
        <v>1</v>
      </c>
      <c r="I32" s="8">
        <v>9.8070000000000004</v>
      </c>
      <c r="J32" s="8">
        <f t="shared" si="0"/>
        <v>9.8070000000000004</v>
      </c>
      <c r="K32" s="8"/>
      <c r="L32" s="8"/>
      <c r="M32" s="8" t="s">
        <v>128</v>
      </c>
    </row>
    <row r="33" spans="1:13" x14ac:dyDescent="0.2">
      <c r="A33" s="8" t="s">
        <v>49</v>
      </c>
      <c r="B33" s="8">
        <v>29</v>
      </c>
      <c r="C33" s="8" t="s">
        <v>133</v>
      </c>
      <c r="D33" s="8"/>
      <c r="E33" s="8" t="s">
        <v>134</v>
      </c>
      <c r="F33" s="8" t="s">
        <v>127</v>
      </c>
      <c r="G33" s="8" t="s">
        <v>119</v>
      </c>
      <c r="H33" s="8">
        <v>1</v>
      </c>
      <c r="I33" s="8">
        <v>8.4350000000000005</v>
      </c>
      <c r="J33" s="8">
        <f t="shared" si="0"/>
        <v>8.4350000000000005</v>
      </c>
      <c r="K33" s="8"/>
      <c r="L33" s="8"/>
      <c r="M33" s="8" t="s">
        <v>131</v>
      </c>
    </row>
    <row r="34" spans="1:13" x14ac:dyDescent="0.2">
      <c r="A34" s="8" t="s">
        <v>49</v>
      </c>
      <c r="B34" s="8">
        <v>30</v>
      </c>
      <c r="C34" s="8" t="s">
        <v>135</v>
      </c>
      <c r="D34" s="8"/>
      <c r="E34" s="8" t="s">
        <v>136</v>
      </c>
      <c r="F34" s="8" t="s">
        <v>127</v>
      </c>
      <c r="G34" s="8" t="s">
        <v>0</v>
      </c>
      <c r="H34" s="8">
        <v>1</v>
      </c>
      <c r="I34" s="8">
        <v>5.9520999999999997</v>
      </c>
      <c r="J34" s="8">
        <f t="shared" si="0"/>
        <v>5.9520999999999997</v>
      </c>
      <c r="K34" s="8"/>
      <c r="L34" s="8"/>
      <c r="M34" s="8" t="s">
        <v>131</v>
      </c>
    </row>
    <row r="35" spans="1:13" x14ac:dyDescent="0.2">
      <c r="A35" s="8" t="s">
        <v>49</v>
      </c>
      <c r="B35" s="8">
        <v>31</v>
      </c>
      <c r="C35" s="8" t="s">
        <v>137</v>
      </c>
      <c r="D35" s="8"/>
      <c r="E35" s="8" t="s">
        <v>138</v>
      </c>
      <c r="F35" s="8" t="s">
        <v>127</v>
      </c>
      <c r="G35" s="8" t="s">
        <v>119</v>
      </c>
      <c r="H35" s="8">
        <v>1</v>
      </c>
      <c r="I35" s="8">
        <v>9.6778999999999993</v>
      </c>
      <c r="J35" s="8">
        <f t="shared" si="0"/>
        <v>9.6778999999999993</v>
      </c>
      <c r="K35" s="8"/>
      <c r="L35" s="8"/>
      <c r="M35" s="8" t="s">
        <v>131</v>
      </c>
    </row>
    <row r="36" spans="1:13" x14ac:dyDescent="0.2">
      <c r="A36" s="8" t="s">
        <v>49</v>
      </c>
      <c r="B36" s="8">
        <v>32</v>
      </c>
      <c r="C36" s="8" t="s">
        <v>139</v>
      </c>
      <c r="D36" s="8"/>
      <c r="E36" s="8" t="s">
        <v>140</v>
      </c>
      <c r="F36" s="8" t="s">
        <v>127</v>
      </c>
      <c r="G36" s="8" t="s">
        <v>119</v>
      </c>
      <c r="H36" s="8">
        <v>1</v>
      </c>
      <c r="I36" s="8">
        <v>19.66</v>
      </c>
      <c r="J36" s="8">
        <f t="shared" si="0"/>
        <v>19.66</v>
      </c>
      <c r="K36" s="8"/>
      <c r="L36" s="8"/>
      <c r="M36" s="8" t="s">
        <v>131</v>
      </c>
    </row>
    <row r="37" spans="1:13" x14ac:dyDescent="0.2">
      <c r="A37" s="8" t="s">
        <v>31</v>
      </c>
      <c r="B37" s="8">
        <v>33</v>
      </c>
      <c r="C37" s="8" t="s">
        <v>141</v>
      </c>
      <c r="D37" s="8"/>
      <c r="E37" s="8" t="s">
        <v>142</v>
      </c>
      <c r="F37" s="8" t="s">
        <v>127</v>
      </c>
      <c r="G37" s="8" t="s">
        <v>119</v>
      </c>
      <c r="H37" s="8">
        <v>1</v>
      </c>
      <c r="I37" s="8">
        <v>8.7799999999999994</v>
      </c>
      <c r="J37" s="8">
        <f t="shared" si="0"/>
        <v>8.7799999999999994</v>
      </c>
      <c r="K37" s="8"/>
      <c r="L37" s="8"/>
      <c r="M37" s="8" t="s">
        <v>131</v>
      </c>
    </row>
    <row r="38" spans="1:13" x14ac:dyDescent="0.2">
      <c r="A38" s="8" t="s">
        <v>49</v>
      </c>
      <c r="B38" s="8">
        <v>34</v>
      </c>
      <c r="C38" s="8" t="s">
        <v>143</v>
      </c>
      <c r="D38" s="8"/>
      <c r="E38" s="8" t="s">
        <v>144</v>
      </c>
      <c r="F38" s="8" t="s">
        <v>124</v>
      </c>
      <c r="G38" s="8" t="s">
        <v>119</v>
      </c>
      <c r="H38" s="8">
        <v>1</v>
      </c>
      <c r="I38" s="8">
        <v>23.67</v>
      </c>
      <c r="J38" s="8">
        <f t="shared" si="0"/>
        <v>23.67</v>
      </c>
      <c r="K38" s="8"/>
      <c r="L38" s="8"/>
      <c r="M38" s="8" t="s">
        <v>131</v>
      </c>
    </row>
    <row r="39" spans="1:13" x14ac:dyDescent="0.2">
      <c r="A39" s="8" t="s">
        <v>49</v>
      </c>
      <c r="B39" s="8">
        <v>35</v>
      </c>
      <c r="C39" s="8" t="s">
        <v>145</v>
      </c>
      <c r="D39" s="8"/>
      <c r="E39" s="8" t="s">
        <v>146</v>
      </c>
      <c r="F39" s="8" t="s">
        <v>127</v>
      </c>
      <c r="G39" s="8" t="s">
        <v>119</v>
      </c>
      <c r="H39" s="8">
        <v>1</v>
      </c>
      <c r="I39" s="8">
        <v>17.43</v>
      </c>
      <c r="J39" s="8">
        <f t="shared" si="0"/>
        <v>17.43</v>
      </c>
      <c r="K39" s="8"/>
      <c r="L39" s="8"/>
      <c r="M39" s="8" t="s">
        <v>131</v>
      </c>
    </row>
    <row r="40" spans="1:13" x14ac:dyDescent="0.2">
      <c r="A40" s="8" t="s">
        <v>49</v>
      </c>
      <c r="B40" s="8">
        <v>36</v>
      </c>
      <c r="C40" s="8" t="s">
        <v>147</v>
      </c>
      <c r="D40" s="8"/>
      <c r="E40" s="8" t="s">
        <v>148</v>
      </c>
      <c r="F40" s="8" t="s">
        <v>127</v>
      </c>
      <c r="G40" s="8" t="s">
        <v>119</v>
      </c>
      <c r="H40" s="8">
        <v>1</v>
      </c>
      <c r="I40" s="8">
        <v>7.91</v>
      </c>
      <c r="J40" s="8">
        <f t="shared" si="0"/>
        <v>7.91</v>
      </c>
      <c r="K40" s="8"/>
      <c r="L40" s="8"/>
      <c r="M40" s="8" t="s">
        <v>131</v>
      </c>
    </row>
    <row r="41" spans="1:13" x14ac:dyDescent="0.2">
      <c r="A41" s="8" t="s">
        <v>43</v>
      </c>
      <c r="B41" s="8">
        <v>37</v>
      </c>
      <c r="C41" s="8" t="s">
        <v>149</v>
      </c>
      <c r="D41" s="8"/>
      <c r="E41" s="8" t="s">
        <v>150</v>
      </c>
      <c r="F41" s="8" t="s">
        <v>124</v>
      </c>
      <c r="G41" s="8" t="s">
        <v>119</v>
      </c>
      <c r="H41" s="8">
        <v>1</v>
      </c>
      <c r="I41" s="8">
        <v>171.61</v>
      </c>
      <c r="J41" s="8">
        <f t="shared" si="0"/>
        <v>171.61</v>
      </c>
      <c r="K41" s="8"/>
      <c r="L41" s="8"/>
      <c r="M41" s="8" t="s">
        <v>151</v>
      </c>
    </row>
    <row r="42" spans="1:13" x14ac:dyDescent="0.2">
      <c r="A42" s="8" t="s">
        <v>49</v>
      </c>
      <c r="B42" s="8">
        <v>38</v>
      </c>
      <c r="C42" s="8" t="s">
        <v>152</v>
      </c>
      <c r="D42" s="8"/>
      <c r="E42" s="8" t="s">
        <v>153</v>
      </c>
      <c r="F42" s="8" t="s">
        <v>154</v>
      </c>
      <c r="G42" s="8" t="s">
        <v>119</v>
      </c>
      <c r="H42" s="8">
        <v>8</v>
      </c>
      <c r="I42" s="8">
        <v>2.4700000000000002</v>
      </c>
      <c r="J42" s="8">
        <f t="shared" si="0"/>
        <v>19.760000000000002</v>
      </c>
      <c r="K42" s="8"/>
      <c r="L42" s="8"/>
      <c r="M42" s="8" t="s">
        <v>131</v>
      </c>
    </row>
    <row r="43" spans="1:13" ht="28" x14ac:dyDescent="0.2">
      <c r="A43" s="8" t="s">
        <v>155</v>
      </c>
      <c r="B43" s="8">
        <v>39</v>
      </c>
      <c r="C43" s="8" t="s">
        <v>156</v>
      </c>
      <c r="D43" s="8" t="s">
        <v>157</v>
      </c>
      <c r="E43" s="8" t="s">
        <v>158</v>
      </c>
      <c r="F43" s="8" t="s">
        <v>159</v>
      </c>
      <c r="G43" s="8" t="s">
        <v>119</v>
      </c>
      <c r="H43" s="8">
        <v>1</v>
      </c>
      <c r="I43" s="8">
        <v>30</v>
      </c>
      <c r="J43" s="8">
        <f t="shared" si="0"/>
        <v>30</v>
      </c>
      <c r="K43" s="8">
        <v>0</v>
      </c>
      <c r="L43" s="8"/>
      <c r="M43" s="8" t="s">
        <v>48</v>
      </c>
    </row>
    <row r="44" spans="1:13" ht="28" x14ac:dyDescent="0.2">
      <c r="A44" s="8" t="s">
        <v>160</v>
      </c>
      <c r="B44" s="8">
        <v>40</v>
      </c>
      <c r="C44" s="8" t="s">
        <v>161</v>
      </c>
      <c r="D44" s="8" t="s">
        <v>162</v>
      </c>
      <c r="E44" s="8" t="s">
        <v>163</v>
      </c>
      <c r="F44" s="8" t="s">
        <v>164</v>
      </c>
      <c r="G44" s="8" t="s">
        <v>119</v>
      </c>
      <c r="H44" s="8">
        <v>5</v>
      </c>
      <c r="I44" s="8">
        <v>10</v>
      </c>
      <c r="J44" s="8">
        <f t="shared" si="0"/>
        <v>50</v>
      </c>
      <c r="K44" s="8">
        <v>0</v>
      </c>
      <c r="L44" s="8"/>
      <c r="M44" s="8" t="s">
        <v>48</v>
      </c>
    </row>
    <row r="45" spans="1:13" ht="28" x14ac:dyDescent="0.2">
      <c r="A45" s="8" t="s">
        <v>160</v>
      </c>
      <c r="B45" s="8">
        <v>41</v>
      </c>
      <c r="C45" s="8" t="s">
        <v>165</v>
      </c>
      <c r="D45" s="8" t="s">
        <v>166</v>
      </c>
      <c r="E45" s="8" t="s">
        <v>167</v>
      </c>
      <c r="F45" s="8" t="s">
        <v>168</v>
      </c>
      <c r="G45" s="8" t="s">
        <v>119</v>
      </c>
      <c r="H45" s="8">
        <v>1</v>
      </c>
      <c r="I45" s="8">
        <v>20</v>
      </c>
      <c r="J45" s="8">
        <f t="shared" si="0"/>
        <v>20</v>
      </c>
      <c r="K45" s="8">
        <v>0</v>
      </c>
      <c r="L45" s="8"/>
      <c r="M45" s="8" t="s">
        <v>48</v>
      </c>
    </row>
    <row r="46" spans="1:13" ht="42" x14ac:dyDescent="0.2">
      <c r="A46" s="8" t="s">
        <v>160</v>
      </c>
      <c r="B46" s="8">
        <v>42</v>
      </c>
      <c r="C46" s="8" t="s">
        <v>169</v>
      </c>
      <c r="D46" s="8" t="s">
        <v>170</v>
      </c>
      <c r="E46" s="8" t="s">
        <v>171</v>
      </c>
      <c r="F46" s="8" t="s">
        <v>172</v>
      </c>
      <c r="G46" s="8" t="s">
        <v>119</v>
      </c>
      <c r="H46" s="8">
        <v>1</v>
      </c>
      <c r="I46" s="8">
        <v>50</v>
      </c>
      <c r="J46" s="8">
        <f t="shared" si="0"/>
        <v>50</v>
      </c>
      <c r="K46" s="8">
        <v>0</v>
      </c>
      <c r="L46" s="8"/>
      <c r="M46" s="8" t="s">
        <v>48</v>
      </c>
    </row>
    <row r="47" spans="1:13" ht="42" x14ac:dyDescent="0.2">
      <c r="A47" s="8" t="s">
        <v>160</v>
      </c>
      <c r="B47" s="8">
        <v>43</v>
      </c>
      <c r="C47" s="8" t="s">
        <v>173</v>
      </c>
      <c r="D47" s="8" t="s">
        <v>174</v>
      </c>
      <c r="E47" s="8" t="s">
        <v>175</v>
      </c>
      <c r="F47" s="8" t="s">
        <v>176</v>
      </c>
      <c r="G47" s="8" t="s">
        <v>119</v>
      </c>
      <c r="H47" s="8">
        <v>10</v>
      </c>
      <c r="I47" s="8">
        <v>18</v>
      </c>
      <c r="J47" s="8">
        <f t="shared" si="0"/>
        <v>180</v>
      </c>
      <c r="K47" s="8">
        <v>0</v>
      </c>
      <c r="L47" s="8"/>
      <c r="M47" s="8" t="s">
        <v>48</v>
      </c>
    </row>
    <row r="48" spans="1:13" ht="28" x14ac:dyDescent="0.2">
      <c r="A48" s="8" t="s">
        <v>160</v>
      </c>
      <c r="B48" s="8">
        <v>44</v>
      </c>
      <c r="C48" s="8" t="s">
        <v>177</v>
      </c>
      <c r="D48" s="8" t="s">
        <v>178</v>
      </c>
      <c r="E48" s="8" t="s">
        <v>179</v>
      </c>
      <c r="F48" s="8" t="s">
        <v>180</v>
      </c>
      <c r="G48" s="8" t="s">
        <v>119</v>
      </c>
      <c r="H48" s="8">
        <v>1</v>
      </c>
      <c r="I48" s="8">
        <v>30</v>
      </c>
      <c r="J48" s="8">
        <f t="shared" si="0"/>
        <v>30</v>
      </c>
      <c r="K48" s="8">
        <v>0</v>
      </c>
      <c r="L48" s="8"/>
      <c r="M48" s="8" t="s">
        <v>48</v>
      </c>
    </row>
    <row r="49" spans="1:13" ht="30" x14ac:dyDescent="0.2">
      <c r="A49" s="8" t="s">
        <v>160</v>
      </c>
      <c r="B49" s="8">
        <v>45</v>
      </c>
      <c r="C49" s="8" t="s">
        <v>181</v>
      </c>
      <c r="D49" s="8" t="s">
        <v>182</v>
      </c>
      <c r="E49" s="8" t="s">
        <v>183</v>
      </c>
      <c r="F49" s="8" t="s">
        <v>113</v>
      </c>
      <c r="G49" s="8" t="s">
        <v>119</v>
      </c>
      <c r="H49" s="8">
        <v>3</v>
      </c>
      <c r="I49" s="8">
        <v>54</v>
      </c>
      <c r="J49" s="8">
        <f t="shared" si="0"/>
        <v>162</v>
      </c>
      <c r="K49" s="8">
        <v>0</v>
      </c>
      <c r="L49" s="8"/>
      <c r="M49" s="8" t="s">
        <v>48</v>
      </c>
    </row>
    <row r="50" spans="1:13" ht="28" x14ac:dyDescent="0.2">
      <c r="A50" s="8" t="s">
        <v>160</v>
      </c>
      <c r="B50" s="8">
        <v>46</v>
      </c>
      <c r="C50" s="8" t="s">
        <v>184</v>
      </c>
      <c r="D50" s="8" t="s">
        <v>185</v>
      </c>
      <c r="E50" s="8" t="s">
        <v>186</v>
      </c>
      <c r="F50" s="8" t="s">
        <v>187</v>
      </c>
      <c r="G50" s="8" t="s">
        <v>119</v>
      </c>
      <c r="H50" s="8">
        <v>1</v>
      </c>
      <c r="I50" s="8">
        <v>24</v>
      </c>
      <c r="J50" s="8">
        <f t="shared" si="0"/>
        <v>24</v>
      </c>
      <c r="K50" s="8">
        <v>0</v>
      </c>
      <c r="L50" s="8"/>
      <c r="M50" s="8" t="s">
        <v>188</v>
      </c>
    </row>
    <row r="51" spans="1:13" ht="28" x14ac:dyDescent="0.2">
      <c r="A51" s="8" t="s">
        <v>160</v>
      </c>
      <c r="B51" s="8">
        <v>47</v>
      </c>
      <c r="C51" s="8" t="s">
        <v>189</v>
      </c>
      <c r="D51" s="8" t="s">
        <v>190</v>
      </c>
      <c r="E51" s="8" t="s">
        <v>191</v>
      </c>
      <c r="F51" s="8" t="s">
        <v>192</v>
      </c>
      <c r="G51" s="8" t="s">
        <v>0</v>
      </c>
      <c r="H51" s="8">
        <v>1</v>
      </c>
      <c r="I51" s="8">
        <v>80</v>
      </c>
      <c r="J51" s="8">
        <f t="shared" si="0"/>
        <v>80</v>
      </c>
      <c r="K51" s="8">
        <v>0</v>
      </c>
      <c r="L51" s="8"/>
      <c r="M51" s="8" t="s">
        <v>48</v>
      </c>
    </row>
    <row r="52" spans="1:13" ht="28" x14ac:dyDescent="0.2">
      <c r="A52" s="8" t="s">
        <v>160</v>
      </c>
      <c r="B52" s="8">
        <v>48</v>
      </c>
      <c r="C52" s="8" t="s">
        <v>193</v>
      </c>
      <c r="D52" s="8" t="s">
        <v>194</v>
      </c>
      <c r="E52" s="8" t="s">
        <v>195</v>
      </c>
      <c r="F52" s="8" t="s">
        <v>192</v>
      </c>
      <c r="G52" s="8" t="s">
        <v>119</v>
      </c>
      <c r="H52" s="8">
        <v>1</v>
      </c>
      <c r="I52" s="8">
        <v>30</v>
      </c>
      <c r="J52" s="8">
        <f t="shared" si="0"/>
        <v>30</v>
      </c>
      <c r="K52" s="8">
        <v>0</v>
      </c>
      <c r="L52" s="8"/>
      <c r="M52" s="8" t="s">
        <v>48</v>
      </c>
    </row>
    <row r="53" spans="1:13" ht="28" x14ac:dyDescent="0.2">
      <c r="A53" s="8" t="s">
        <v>196</v>
      </c>
      <c r="B53" s="8">
        <v>49</v>
      </c>
      <c r="C53" s="8" t="s">
        <v>197</v>
      </c>
      <c r="D53" s="8" t="s">
        <v>198</v>
      </c>
      <c r="E53" s="8" t="s">
        <v>199</v>
      </c>
      <c r="F53" s="8" t="s">
        <v>200</v>
      </c>
      <c r="G53" s="8" t="s">
        <v>119</v>
      </c>
      <c r="H53" s="8">
        <v>1</v>
      </c>
      <c r="I53" s="8">
        <v>150</v>
      </c>
      <c r="J53" s="8">
        <f t="shared" si="0"/>
        <v>150</v>
      </c>
      <c r="K53" s="8">
        <v>0</v>
      </c>
      <c r="L53" s="8"/>
      <c r="M53" s="8" t="s">
        <v>48</v>
      </c>
    </row>
    <row r="54" spans="1:13" ht="28" x14ac:dyDescent="0.2">
      <c r="A54" s="8" t="s">
        <v>160</v>
      </c>
      <c r="B54" s="8">
        <v>50</v>
      </c>
      <c r="C54" s="8" t="s">
        <v>201</v>
      </c>
      <c r="D54" s="8" t="s">
        <v>202</v>
      </c>
      <c r="E54" s="8" t="s">
        <v>203</v>
      </c>
      <c r="F54" s="8" t="s">
        <v>204</v>
      </c>
      <c r="G54" s="8" t="s">
        <v>109</v>
      </c>
      <c r="H54" s="8">
        <v>1</v>
      </c>
      <c r="I54" s="8">
        <v>120</v>
      </c>
      <c r="J54" s="8">
        <f t="shared" si="0"/>
        <v>120</v>
      </c>
      <c r="K54" s="8">
        <v>0</v>
      </c>
      <c r="L54" s="8"/>
      <c r="M54" s="8" t="s">
        <v>48</v>
      </c>
    </row>
    <row r="55" spans="1:13" ht="28" x14ac:dyDescent="0.2">
      <c r="A55" s="8" t="s">
        <v>160</v>
      </c>
      <c r="B55" s="8">
        <v>51</v>
      </c>
      <c r="C55" s="8" t="s">
        <v>205</v>
      </c>
      <c r="D55" s="8" t="s">
        <v>206</v>
      </c>
      <c r="E55" s="8" t="s">
        <v>207</v>
      </c>
      <c r="F55" s="8" t="s">
        <v>208</v>
      </c>
      <c r="G55" s="8" t="s">
        <v>119</v>
      </c>
      <c r="H55" s="8">
        <v>1</v>
      </c>
      <c r="I55" s="8">
        <v>60</v>
      </c>
      <c r="J55" s="8">
        <f t="shared" si="0"/>
        <v>60</v>
      </c>
      <c r="K55" s="8">
        <v>0</v>
      </c>
      <c r="L55" s="8"/>
      <c r="M55" s="8" t="s">
        <v>48</v>
      </c>
    </row>
    <row r="56" spans="1:13" ht="28" x14ac:dyDescent="0.2">
      <c r="A56" s="8" t="s">
        <v>160</v>
      </c>
      <c r="B56" s="8">
        <v>52</v>
      </c>
      <c r="C56" s="8" t="s">
        <v>209</v>
      </c>
      <c r="D56" s="8" t="s">
        <v>210</v>
      </c>
      <c r="E56" s="8" t="s">
        <v>211</v>
      </c>
      <c r="F56" s="8" t="s">
        <v>208</v>
      </c>
      <c r="G56" s="8" t="s">
        <v>119</v>
      </c>
      <c r="H56" s="8">
        <v>1</v>
      </c>
      <c r="I56" s="8">
        <v>21</v>
      </c>
      <c r="J56" s="8">
        <f t="shared" si="0"/>
        <v>21</v>
      </c>
      <c r="K56" s="8">
        <v>0</v>
      </c>
      <c r="L56" s="8"/>
      <c r="M56" s="8" t="s">
        <v>188</v>
      </c>
    </row>
    <row r="57" spans="1:13" ht="28" x14ac:dyDescent="0.2">
      <c r="A57" s="8" t="s">
        <v>160</v>
      </c>
      <c r="B57" s="8">
        <v>53</v>
      </c>
      <c r="C57" s="8" t="s">
        <v>212</v>
      </c>
      <c r="D57" s="8" t="s">
        <v>213</v>
      </c>
      <c r="E57" s="8" t="s">
        <v>214</v>
      </c>
      <c r="F57" s="8" t="s">
        <v>208</v>
      </c>
      <c r="G57" s="8" t="s">
        <v>119</v>
      </c>
      <c r="H57" s="8">
        <v>1</v>
      </c>
      <c r="I57" s="8">
        <v>9</v>
      </c>
      <c r="J57" s="8">
        <f t="shared" si="0"/>
        <v>9</v>
      </c>
      <c r="K57" s="8">
        <v>0</v>
      </c>
      <c r="L57" s="8"/>
      <c r="M57" s="8" t="s">
        <v>48</v>
      </c>
    </row>
    <row r="58" spans="1:13" ht="28" x14ac:dyDescent="0.2">
      <c r="A58" s="8" t="s">
        <v>160</v>
      </c>
      <c r="B58" s="8">
        <v>54</v>
      </c>
      <c r="C58" s="8" t="s">
        <v>215</v>
      </c>
      <c r="D58" s="8" t="s">
        <v>216</v>
      </c>
      <c r="E58" s="8" t="s">
        <v>217</v>
      </c>
      <c r="F58" s="8" t="s">
        <v>13</v>
      </c>
      <c r="G58" s="8" t="s">
        <v>119</v>
      </c>
      <c r="H58" s="8">
        <v>1</v>
      </c>
      <c r="I58" s="8">
        <v>6</v>
      </c>
      <c r="J58" s="8">
        <f t="shared" si="0"/>
        <v>6</v>
      </c>
      <c r="K58" s="8">
        <v>0</v>
      </c>
      <c r="L58" s="8"/>
      <c r="M58" s="8" t="s">
        <v>48</v>
      </c>
    </row>
    <row r="59" spans="1:13" ht="28" x14ac:dyDescent="0.2">
      <c r="A59" s="8" t="s">
        <v>160</v>
      </c>
      <c r="B59" s="8">
        <v>55</v>
      </c>
      <c r="C59" s="8" t="s">
        <v>218</v>
      </c>
      <c r="D59" s="8" t="s">
        <v>219</v>
      </c>
      <c r="E59" s="8" t="s">
        <v>220</v>
      </c>
      <c r="F59" s="8"/>
      <c r="G59" s="8" t="s">
        <v>0</v>
      </c>
      <c r="H59" s="8">
        <v>1</v>
      </c>
      <c r="I59" s="8">
        <v>7</v>
      </c>
      <c r="J59" s="8">
        <f t="shared" si="0"/>
        <v>7</v>
      </c>
      <c r="K59" s="8">
        <v>0</v>
      </c>
      <c r="L59" s="8"/>
      <c r="M59" s="8" t="s">
        <v>48</v>
      </c>
    </row>
    <row r="60" spans="1:13" ht="28" x14ac:dyDescent="0.2">
      <c r="A60" s="8" t="s">
        <v>160</v>
      </c>
      <c r="B60" s="8">
        <v>56</v>
      </c>
      <c r="C60" s="8" t="s">
        <v>221</v>
      </c>
      <c r="D60" s="8" t="s">
        <v>222</v>
      </c>
      <c r="E60" s="8" t="s">
        <v>223</v>
      </c>
      <c r="F60" s="8" t="s">
        <v>224</v>
      </c>
      <c r="G60" s="8" t="s">
        <v>119</v>
      </c>
      <c r="H60" s="8">
        <v>1</v>
      </c>
      <c r="I60" s="8">
        <v>140</v>
      </c>
      <c r="J60" s="8">
        <f t="shared" si="0"/>
        <v>140</v>
      </c>
      <c r="K60" s="8">
        <v>0</v>
      </c>
      <c r="L60" s="8"/>
      <c r="M60" s="8" t="s">
        <v>48</v>
      </c>
    </row>
    <row r="61" spans="1:13" ht="28" x14ac:dyDescent="0.2">
      <c r="A61" s="8" t="s">
        <v>160</v>
      </c>
      <c r="B61" s="8">
        <v>57</v>
      </c>
      <c r="C61" s="8" t="s">
        <v>225</v>
      </c>
      <c r="D61" s="8" t="s">
        <v>226</v>
      </c>
      <c r="E61" s="8" t="s">
        <v>227</v>
      </c>
      <c r="F61" s="8" t="s">
        <v>224</v>
      </c>
      <c r="G61" s="8" t="s">
        <v>119</v>
      </c>
      <c r="H61" s="8">
        <v>1</v>
      </c>
      <c r="I61" s="8">
        <v>120</v>
      </c>
      <c r="J61" s="8">
        <f t="shared" si="0"/>
        <v>120</v>
      </c>
      <c r="K61" s="8">
        <v>0</v>
      </c>
      <c r="L61" s="8"/>
      <c r="M61" s="8" t="s">
        <v>48</v>
      </c>
    </row>
    <row r="62" spans="1:13" ht="28" x14ac:dyDescent="0.2">
      <c r="A62" s="8" t="s">
        <v>160</v>
      </c>
      <c r="B62" s="8">
        <v>58</v>
      </c>
      <c r="C62" s="8" t="s">
        <v>228</v>
      </c>
      <c r="D62" s="8" t="s">
        <v>229</v>
      </c>
      <c r="E62" s="8" t="s">
        <v>230</v>
      </c>
      <c r="F62" s="8" t="s">
        <v>224</v>
      </c>
      <c r="G62" s="8" t="s">
        <v>119</v>
      </c>
      <c r="H62" s="8">
        <v>1</v>
      </c>
      <c r="I62" s="8">
        <v>160</v>
      </c>
      <c r="J62" s="8">
        <f t="shared" si="0"/>
        <v>160</v>
      </c>
      <c r="K62" s="8">
        <v>0</v>
      </c>
      <c r="L62" s="8"/>
      <c r="M62" s="8" t="s">
        <v>48</v>
      </c>
    </row>
    <row r="63" spans="1:13" ht="28" x14ac:dyDescent="0.2">
      <c r="A63" s="8" t="s">
        <v>160</v>
      </c>
      <c r="B63" s="8">
        <v>59</v>
      </c>
      <c r="C63" s="8" t="s">
        <v>231</v>
      </c>
      <c r="D63" s="8" t="s">
        <v>232</v>
      </c>
      <c r="E63" s="8" t="s">
        <v>233</v>
      </c>
      <c r="F63" s="8" t="s">
        <v>234</v>
      </c>
      <c r="G63" s="8" t="s">
        <v>119</v>
      </c>
      <c r="H63" s="8">
        <v>1</v>
      </c>
      <c r="I63" s="8">
        <v>50</v>
      </c>
      <c r="J63" s="8">
        <f t="shared" si="0"/>
        <v>50</v>
      </c>
      <c r="K63" s="8">
        <v>0</v>
      </c>
      <c r="L63" s="8"/>
      <c r="M63" s="8" t="s">
        <v>48</v>
      </c>
    </row>
    <row r="64" spans="1:13" ht="28" x14ac:dyDescent="0.2">
      <c r="A64" s="8" t="s">
        <v>160</v>
      </c>
      <c r="B64" s="8">
        <v>60</v>
      </c>
      <c r="C64" s="8" t="s">
        <v>235</v>
      </c>
      <c r="D64" s="8" t="s">
        <v>236</v>
      </c>
      <c r="E64" s="8" t="s">
        <v>237</v>
      </c>
      <c r="F64" s="8" t="s">
        <v>238</v>
      </c>
      <c r="G64" s="8" t="s">
        <v>119</v>
      </c>
      <c r="H64" s="8">
        <v>1</v>
      </c>
      <c r="I64" s="8">
        <v>50</v>
      </c>
      <c r="J64" s="8">
        <f t="shared" si="0"/>
        <v>50</v>
      </c>
      <c r="K64" s="8">
        <v>0</v>
      </c>
      <c r="L64" s="8"/>
      <c r="M64" s="8" t="s">
        <v>48</v>
      </c>
    </row>
    <row r="65" spans="1:13" ht="28" x14ac:dyDescent="0.2">
      <c r="A65" s="8" t="s">
        <v>160</v>
      </c>
      <c r="B65" s="8">
        <v>61</v>
      </c>
      <c r="C65" s="8" t="s">
        <v>239</v>
      </c>
      <c r="D65" s="8" t="s">
        <v>240</v>
      </c>
      <c r="E65" s="8" t="s">
        <v>241</v>
      </c>
      <c r="F65" s="8" t="s">
        <v>238</v>
      </c>
      <c r="G65" s="8" t="s">
        <v>119</v>
      </c>
      <c r="H65" s="8">
        <v>1</v>
      </c>
      <c r="I65" s="8">
        <v>40</v>
      </c>
      <c r="J65" s="8">
        <f t="shared" si="0"/>
        <v>40</v>
      </c>
      <c r="K65" s="8">
        <v>0</v>
      </c>
      <c r="L65" s="8"/>
      <c r="M65" s="8" t="s">
        <v>48</v>
      </c>
    </row>
    <row r="66" spans="1:13" ht="28" x14ac:dyDescent="0.2">
      <c r="A66" s="8" t="s">
        <v>160</v>
      </c>
      <c r="B66" s="8">
        <v>62</v>
      </c>
      <c r="C66" s="8" t="s">
        <v>242</v>
      </c>
      <c r="D66" s="8" t="s">
        <v>243</v>
      </c>
      <c r="E66" s="8" t="s">
        <v>244</v>
      </c>
      <c r="F66" s="8" t="s">
        <v>245</v>
      </c>
      <c r="G66" s="8" t="s">
        <v>119</v>
      </c>
      <c r="H66" s="8">
        <v>1</v>
      </c>
      <c r="I66" s="8">
        <v>30</v>
      </c>
      <c r="J66" s="8">
        <f t="shared" si="0"/>
        <v>30</v>
      </c>
      <c r="K66" s="8">
        <v>0</v>
      </c>
      <c r="L66" s="8"/>
      <c r="M66" s="8" t="s">
        <v>48</v>
      </c>
    </row>
    <row r="67" spans="1:13" ht="28" x14ac:dyDescent="0.2">
      <c r="A67" s="8" t="s">
        <v>160</v>
      </c>
      <c r="B67" s="8">
        <v>63</v>
      </c>
      <c r="C67" s="8" t="s">
        <v>246</v>
      </c>
      <c r="D67" s="8" t="s">
        <v>247</v>
      </c>
      <c r="E67" s="8" t="s">
        <v>248</v>
      </c>
      <c r="F67" s="8" t="s">
        <v>249</v>
      </c>
      <c r="G67" s="8" t="s">
        <v>119</v>
      </c>
      <c r="H67" s="8">
        <v>1</v>
      </c>
      <c r="I67" s="8">
        <v>13</v>
      </c>
      <c r="J67" s="8">
        <f t="shared" si="0"/>
        <v>13</v>
      </c>
      <c r="K67" s="8">
        <v>0</v>
      </c>
      <c r="L67" s="8"/>
      <c r="M67" s="8" t="s">
        <v>48</v>
      </c>
    </row>
    <row r="68" spans="1:13" ht="28" x14ac:dyDescent="0.2">
      <c r="A68" s="8" t="s">
        <v>160</v>
      </c>
      <c r="B68" s="8">
        <v>64</v>
      </c>
      <c r="C68" s="8" t="s">
        <v>250</v>
      </c>
      <c r="D68" s="8" t="s">
        <v>251</v>
      </c>
      <c r="E68" s="8" t="s">
        <v>252</v>
      </c>
      <c r="F68" s="8" t="s">
        <v>253</v>
      </c>
      <c r="G68" s="8" t="s">
        <v>0</v>
      </c>
      <c r="H68" s="8">
        <v>9</v>
      </c>
      <c r="I68" s="8">
        <v>50</v>
      </c>
      <c r="J68" s="8">
        <f t="shared" si="0"/>
        <v>450</v>
      </c>
      <c r="K68" s="8">
        <v>0</v>
      </c>
      <c r="L68" s="8"/>
      <c r="M68" s="8" t="s">
        <v>48</v>
      </c>
    </row>
    <row r="69" spans="1:13" ht="28" x14ac:dyDescent="0.2">
      <c r="A69" s="8" t="s">
        <v>160</v>
      </c>
      <c r="B69" s="8">
        <v>65</v>
      </c>
      <c r="C69" s="8" t="s">
        <v>254</v>
      </c>
      <c r="D69" s="8" t="s">
        <v>255</v>
      </c>
      <c r="E69" s="8" t="s">
        <v>256</v>
      </c>
      <c r="F69" s="8" t="s">
        <v>257</v>
      </c>
      <c r="G69" s="8" t="s">
        <v>119</v>
      </c>
      <c r="H69" s="8">
        <v>4</v>
      </c>
      <c r="I69" s="8">
        <v>6</v>
      </c>
      <c r="J69" s="8">
        <f t="shared" ref="J69:J132" si="1">H69*I69</f>
        <v>24</v>
      </c>
      <c r="K69" s="8">
        <v>0</v>
      </c>
      <c r="L69" s="8"/>
      <c r="M69" s="8" t="s">
        <v>42</v>
      </c>
    </row>
    <row r="70" spans="1:13" ht="28" x14ac:dyDescent="0.2">
      <c r="A70" s="8" t="s">
        <v>160</v>
      </c>
      <c r="B70" s="8">
        <v>66</v>
      </c>
      <c r="C70" s="8" t="s">
        <v>258</v>
      </c>
      <c r="D70" s="8" t="s">
        <v>259</v>
      </c>
      <c r="E70" s="8" t="s">
        <v>260</v>
      </c>
      <c r="F70" s="8" t="s">
        <v>261</v>
      </c>
      <c r="G70" s="8" t="s">
        <v>119</v>
      </c>
      <c r="H70" s="8">
        <v>6</v>
      </c>
      <c r="I70" s="8">
        <v>90</v>
      </c>
      <c r="J70" s="8">
        <f t="shared" si="1"/>
        <v>540</v>
      </c>
      <c r="K70" s="8">
        <v>0</v>
      </c>
      <c r="L70" s="8"/>
      <c r="M70" s="8" t="s">
        <v>48</v>
      </c>
    </row>
    <row r="71" spans="1:13" ht="56" x14ac:dyDescent="0.2">
      <c r="A71" s="8" t="s">
        <v>160</v>
      </c>
      <c r="B71" s="8">
        <v>67</v>
      </c>
      <c r="C71" s="8" t="s">
        <v>262</v>
      </c>
      <c r="D71" s="8" t="s">
        <v>263</v>
      </c>
      <c r="E71" s="8" t="s">
        <v>264</v>
      </c>
      <c r="F71" s="8" t="s">
        <v>265</v>
      </c>
      <c r="G71" s="8" t="s">
        <v>266</v>
      </c>
      <c r="H71" s="8">
        <v>2</v>
      </c>
      <c r="I71" s="8">
        <v>3.2</v>
      </c>
      <c r="J71" s="8">
        <f t="shared" si="1"/>
        <v>6.4</v>
      </c>
      <c r="K71" s="8">
        <v>0</v>
      </c>
      <c r="L71" s="8"/>
      <c r="M71" s="8" t="s">
        <v>48</v>
      </c>
    </row>
    <row r="72" spans="1:13" ht="28" x14ac:dyDescent="0.2">
      <c r="A72" s="8" t="s">
        <v>160</v>
      </c>
      <c r="B72" s="8">
        <v>68</v>
      </c>
      <c r="C72" s="8" t="s">
        <v>267</v>
      </c>
      <c r="D72" s="8" t="s">
        <v>268</v>
      </c>
      <c r="E72" s="8" t="s">
        <v>269</v>
      </c>
      <c r="F72" s="8" t="s">
        <v>270</v>
      </c>
      <c r="G72" s="8" t="s">
        <v>119</v>
      </c>
      <c r="H72" s="8">
        <v>1</v>
      </c>
      <c r="I72" s="8">
        <v>270.10000000000002</v>
      </c>
      <c r="J72" s="8">
        <f t="shared" si="1"/>
        <v>270.10000000000002</v>
      </c>
      <c r="K72" s="8">
        <v>0</v>
      </c>
      <c r="L72" s="8"/>
      <c r="M72" s="8" t="s">
        <v>6</v>
      </c>
    </row>
    <row r="73" spans="1:13" ht="28" x14ac:dyDescent="0.2">
      <c r="A73" s="8" t="s">
        <v>160</v>
      </c>
      <c r="B73" s="8">
        <v>69</v>
      </c>
      <c r="C73" s="8" t="s">
        <v>271</v>
      </c>
      <c r="D73" s="8" t="s">
        <v>272</v>
      </c>
      <c r="E73" s="8" t="s">
        <v>273</v>
      </c>
      <c r="F73" s="8" t="s">
        <v>274</v>
      </c>
      <c r="G73" s="8" t="s">
        <v>75</v>
      </c>
      <c r="H73" s="8">
        <v>6</v>
      </c>
      <c r="I73" s="8">
        <v>1.5</v>
      </c>
      <c r="J73" s="8">
        <f t="shared" si="1"/>
        <v>9</v>
      </c>
      <c r="K73" s="8">
        <v>0</v>
      </c>
      <c r="L73" s="8"/>
      <c r="M73" s="8" t="s">
        <v>48</v>
      </c>
    </row>
    <row r="74" spans="1:13" ht="28" x14ac:dyDescent="0.2">
      <c r="A74" s="8" t="s">
        <v>160</v>
      </c>
      <c r="B74" s="8">
        <v>70</v>
      </c>
      <c r="C74" s="8" t="s">
        <v>275</v>
      </c>
      <c r="D74" s="8" t="s">
        <v>276</v>
      </c>
      <c r="E74" s="8" t="s">
        <v>277</v>
      </c>
      <c r="F74" s="8" t="s">
        <v>278</v>
      </c>
      <c r="G74" s="8" t="s">
        <v>75</v>
      </c>
      <c r="H74" s="8">
        <v>6</v>
      </c>
      <c r="I74" s="8">
        <v>3.5</v>
      </c>
      <c r="J74" s="8">
        <f t="shared" si="1"/>
        <v>21</v>
      </c>
      <c r="K74" s="8">
        <v>0</v>
      </c>
      <c r="L74" s="8"/>
      <c r="M74" s="8" t="s">
        <v>48</v>
      </c>
    </row>
    <row r="75" spans="1:13" ht="28" x14ac:dyDescent="0.2">
      <c r="A75" s="8" t="s">
        <v>33</v>
      </c>
      <c r="B75" s="8">
        <v>71</v>
      </c>
      <c r="C75" s="8" t="s">
        <v>279</v>
      </c>
      <c r="D75" s="8" t="s">
        <v>280</v>
      </c>
      <c r="E75" s="8" t="s">
        <v>281</v>
      </c>
      <c r="F75" s="8" t="s">
        <v>282</v>
      </c>
      <c r="G75" s="8" t="s">
        <v>119</v>
      </c>
      <c r="H75" s="8">
        <v>1</v>
      </c>
      <c r="I75" s="8">
        <v>40</v>
      </c>
      <c r="J75" s="8">
        <f t="shared" si="1"/>
        <v>40</v>
      </c>
      <c r="K75" s="8">
        <v>0</v>
      </c>
      <c r="L75" s="8"/>
      <c r="M75" s="8" t="s">
        <v>48</v>
      </c>
    </row>
    <row r="76" spans="1:13" ht="28" x14ac:dyDescent="0.2">
      <c r="A76" s="8" t="s">
        <v>160</v>
      </c>
      <c r="B76" s="8">
        <v>72</v>
      </c>
      <c r="C76" s="8" t="s">
        <v>283</v>
      </c>
      <c r="D76" s="8" t="s">
        <v>284</v>
      </c>
      <c r="E76" s="8" t="s">
        <v>285</v>
      </c>
      <c r="F76" s="8" t="s">
        <v>286</v>
      </c>
      <c r="G76" s="8" t="s">
        <v>75</v>
      </c>
      <c r="H76" s="8">
        <v>33</v>
      </c>
      <c r="I76" s="8">
        <v>1</v>
      </c>
      <c r="J76" s="8">
        <f t="shared" si="1"/>
        <v>33</v>
      </c>
      <c r="K76" s="8">
        <v>0</v>
      </c>
      <c r="L76" s="8"/>
      <c r="M76" s="8" t="s">
        <v>48</v>
      </c>
    </row>
    <row r="77" spans="1:13" ht="28" x14ac:dyDescent="0.2">
      <c r="A77" s="8" t="s">
        <v>160</v>
      </c>
      <c r="B77" s="8">
        <v>73</v>
      </c>
      <c r="C77" s="8" t="s">
        <v>287</v>
      </c>
      <c r="D77" s="8" t="s">
        <v>288</v>
      </c>
      <c r="E77" s="8" t="s">
        <v>289</v>
      </c>
      <c r="F77" s="8" t="s">
        <v>274</v>
      </c>
      <c r="G77" s="8" t="s">
        <v>119</v>
      </c>
      <c r="H77" s="8">
        <v>1</v>
      </c>
      <c r="I77" s="8">
        <v>8</v>
      </c>
      <c r="J77" s="8">
        <f t="shared" si="1"/>
        <v>8</v>
      </c>
      <c r="K77" s="8">
        <v>0</v>
      </c>
      <c r="L77" s="8"/>
      <c r="M77" s="8" t="s">
        <v>48</v>
      </c>
    </row>
    <row r="78" spans="1:13" ht="28" x14ac:dyDescent="0.2">
      <c r="A78" s="8" t="s">
        <v>160</v>
      </c>
      <c r="B78" s="8">
        <v>74</v>
      </c>
      <c r="C78" s="8" t="s">
        <v>290</v>
      </c>
      <c r="D78" s="8" t="s">
        <v>291</v>
      </c>
      <c r="E78" s="8" t="s">
        <v>118</v>
      </c>
      <c r="F78" s="8" t="s">
        <v>2</v>
      </c>
      <c r="G78" s="8" t="s">
        <v>119</v>
      </c>
      <c r="H78" s="8">
        <v>1</v>
      </c>
      <c r="I78" s="8">
        <v>91.6</v>
      </c>
      <c r="J78" s="8">
        <f t="shared" si="1"/>
        <v>91.6</v>
      </c>
      <c r="K78" s="8"/>
      <c r="L78" s="8"/>
      <c r="M78" s="8" t="s">
        <v>292</v>
      </c>
    </row>
    <row r="79" spans="1:13" ht="28" x14ac:dyDescent="0.2">
      <c r="A79" s="8" t="s">
        <v>160</v>
      </c>
      <c r="B79" s="8">
        <v>75</v>
      </c>
      <c r="C79" s="8" t="s">
        <v>293</v>
      </c>
      <c r="D79" s="8" t="s">
        <v>4</v>
      </c>
      <c r="E79" s="8" t="s">
        <v>118</v>
      </c>
      <c r="F79" s="8" t="s">
        <v>127</v>
      </c>
      <c r="G79" s="8" t="s">
        <v>119</v>
      </c>
      <c r="H79" s="8">
        <v>1</v>
      </c>
      <c r="I79" s="8">
        <v>144.97</v>
      </c>
      <c r="J79" s="8">
        <f t="shared" si="1"/>
        <v>144.97</v>
      </c>
      <c r="K79" s="8"/>
      <c r="L79" s="8"/>
      <c r="M79" s="8" t="s">
        <v>294</v>
      </c>
    </row>
    <row r="80" spans="1:13" ht="28" x14ac:dyDescent="0.2">
      <c r="A80" s="8" t="s">
        <v>160</v>
      </c>
      <c r="B80" s="8">
        <v>76</v>
      </c>
      <c r="C80" s="8" t="s">
        <v>295</v>
      </c>
      <c r="D80" s="8" t="s">
        <v>123</v>
      </c>
      <c r="E80" s="8" t="s">
        <v>118</v>
      </c>
      <c r="F80" s="8" t="s">
        <v>127</v>
      </c>
      <c r="G80" s="8" t="s">
        <v>119</v>
      </c>
      <c r="H80" s="8">
        <v>1</v>
      </c>
      <c r="I80" s="8">
        <v>168.94</v>
      </c>
      <c r="J80" s="8">
        <f t="shared" si="1"/>
        <v>168.94</v>
      </c>
      <c r="K80" s="8"/>
      <c r="L80" s="8"/>
      <c r="M80" s="8" t="s">
        <v>292</v>
      </c>
    </row>
    <row r="81" spans="1:13" ht="28" x14ac:dyDescent="0.2">
      <c r="A81" s="8" t="s">
        <v>160</v>
      </c>
      <c r="B81" s="8">
        <v>77</v>
      </c>
      <c r="C81" s="8" t="s">
        <v>296</v>
      </c>
      <c r="D81" s="8"/>
      <c r="E81" s="8" t="s">
        <v>297</v>
      </c>
      <c r="F81" s="8" t="s">
        <v>127</v>
      </c>
      <c r="G81" s="8" t="s">
        <v>0</v>
      </c>
      <c r="H81" s="8">
        <v>1</v>
      </c>
      <c r="I81" s="8">
        <v>77.39</v>
      </c>
      <c r="J81" s="8">
        <f t="shared" si="1"/>
        <v>77.39</v>
      </c>
      <c r="K81" s="8"/>
      <c r="L81" s="8"/>
      <c r="M81" s="8" t="s">
        <v>128</v>
      </c>
    </row>
    <row r="82" spans="1:13" ht="28" x14ac:dyDescent="0.2">
      <c r="A82" s="8" t="s">
        <v>33</v>
      </c>
      <c r="B82" s="8">
        <v>78</v>
      </c>
      <c r="C82" s="8" t="s">
        <v>298</v>
      </c>
      <c r="D82" s="8" t="s">
        <v>299</v>
      </c>
      <c r="E82" s="8" t="s">
        <v>300</v>
      </c>
      <c r="F82" s="8" t="s">
        <v>200</v>
      </c>
      <c r="G82" s="8" t="s">
        <v>119</v>
      </c>
      <c r="H82" s="8">
        <v>1</v>
      </c>
      <c r="I82" s="8">
        <v>38</v>
      </c>
      <c r="J82" s="8">
        <f t="shared" si="1"/>
        <v>38</v>
      </c>
      <c r="K82" s="8"/>
      <c r="L82" s="8"/>
      <c r="M82" s="8" t="s">
        <v>131</v>
      </c>
    </row>
    <row r="83" spans="1:13" ht="42" x14ac:dyDescent="0.2">
      <c r="A83" s="8" t="s">
        <v>160</v>
      </c>
      <c r="B83" s="8">
        <v>79</v>
      </c>
      <c r="C83" s="8" t="s">
        <v>301</v>
      </c>
      <c r="D83" s="8" t="s">
        <v>302</v>
      </c>
      <c r="E83" s="8" t="s">
        <v>303</v>
      </c>
      <c r="F83" s="8" t="s">
        <v>200</v>
      </c>
      <c r="G83" s="8" t="s">
        <v>119</v>
      </c>
      <c r="H83" s="8">
        <v>8</v>
      </c>
      <c r="I83" s="8">
        <v>11.44</v>
      </c>
      <c r="J83" s="8">
        <f t="shared" si="1"/>
        <v>91.52</v>
      </c>
      <c r="K83" s="8"/>
      <c r="L83" s="8"/>
      <c r="M83" s="8" t="s">
        <v>131</v>
      </c>
    </row>
    <row r="84" spans="1:13" ht="42" x14ac:dyDescent="0.2">
      <c r="A84" s="8" t="s">
        <v>160</v>
      </c>
      <c r="B84" s="8">
        <v>80</v>
      </c>
      <c r="C84" s="8" t="s">
        <v>304</v>
      </c>
      <c r="D84" s="8" t="s">
        <v>305</v>
      </c>
      <c r="E84" s="8" t="s">
        <v>306</v>
      </c>
      <c r="F84" s="8" t="s">
        <v>200</v>
      </c>
      <c r="G84" s="8" t="s">
        <v>0</v>
      </c>
      <c r="H84" s="8">
        <v>1</v>
      </c>
      <c r="I84" s="8">
        <v>13.7</v>
      </c>
      <c r="J84" s="8">
        <f t="shared" si="1"/>
        <v>13.7</v>
      </c>
      <c r="K84" s="8"/>
      <c r="L84" s="8"/>
      <c r="M84" s="8" t="s">
        <v>131</v>
      </c>
    </row>
    <row r="85" spans="1:13" ht="28" x14ac:dyDescent="0.2">
      <c r="A85" s="8" t="s">
        <v>160</v>
      </c>
      <c r="B85" s="8">
        <v>81</v>
      </c>
      <c r="C85" s="8" t="s">
        <v>307</v>
      </c>
      <c r="D85" s="8" t="s">
        <v>308</v>
      </c>
      <c r="E85" s="8" t="s">
        <v>309</v>
      </c>
      <c r="F85" s="8" t="s">
        <v>310</v>
      </c>
      <c r="G85" s="8" t="s">
        <v>119</v>
      </c>
      <c r="H85" s="8">
        <v>1</v>
      </c>
      <c r="I85" s="8">
        <v>9.6</v>
      </c>
      <c r="J85" s="8">
        <f t="shared" si="1"/>
        <v>9.6</v>
      </c>
      <c r="K85" s="8"/>
      <c r="L85" s="8"/>
      <c r="M85" s="8" t="s">
        <v>131</v>
      </c>
    </row>
    <row r="86" spans="1:13" ht="42" x14ac:dyDescent="0.2">
      <c r="A86" s="8" t="s">
        <v>160</v>
      </c>
      <c r="B86" s="8">
        <v>82</v>
      </c>
      <c r="C86" s="8" t="s">
        <v>311</v>
      </c>
      <c r="D86" s="8" t="s">
        <v>312</v>
      </c>
      <c r="E86" s="8"/>
      <c r="F86" s="8" t="s">
        <v>313</v>
      </c>
      <c r="G86" s="8" t="s">
        <v>119</v>
      </c>
      <c r="H86" s="8">
        <v>2</v>
      </c>
      <c r="I86" s="8">
        <v>3.66</v>
      </c>
      <c r="J86" s="8">
        <f t="shared" si="1"/>
        <v>7.32</v>
      </c>
      <c r="K86" s="8"/>
      <c r="L86" s="8"/>
      <c r="M86" s="8" t="s">
        <v>131</v>
      </c>
    </row>
    <row r="87" spans="1:13" ht="28" x14ac:dyDescent="0.2">
      <c r="A87" s="8" t="s">
        <v>160</v>
      </c>
      <c r="B87" s="8">
        <v>83</v>
      </c>
      <c r="C87" s="8" t="s">
        <v>314</v>
      </c>
      <c r="D87" s="8" t="s">
        <v>315</v>
      </c>
      <c r="E87" s="8" t="s">
        <v>316</v>
      </c>
      <c r="F87" s="8" t="s">
        <v>238</v>
      </c>
      <c r="G87" s="8" t="s">
        <v>119</v>
      </c>
      <c r="H87" s="8">
        <v>1</v>
      </c>
      <c r="I87" s="8">
        <v>38</v>
      </c>
      <c r="J87" s="8">
        <f t="shared" si="1"/>
        <v>38</v>
      </c>
      <c r="K87" s="8"/>
      <c r="L87" s="8"/>
      <c r="M87" s="8" t="s">
        <v>131</v>
      </c>
    </row>
    <row r="88" spans="1:13" ht="28" x14ac:dyDescent="0.2">
      <c r="A88" s="8" t="s">
        <v>160</v>
      </c>
      <c r="B88" s="8">
        <v>84</v>
      </c>
      <c r="C88" s="8" t="s">
        <v>317</v>
      </c>
      <c r="D88" s="8" t="s">
        <v>318</v>
      </c>
      <c r="E88" s="8" t="s">
        <v>319</v>
      </c>
      <c r="F88" s="8" t="s">
        <v>238</v>
      </c>
      <c r="G88" s="8" t="s">
        <v>119</v>
      </c>
      <c r="H88" s="8">
        <v>1</v>
      </c>
      <c r="I88" s="8">
        <v>22.6</v>
      </c>
      <c r="J88" s="8">
        <f t="shared" si="1"/>
        <v>22.6</v>
      </c>
      <c r="K88" s="8"/>
      <c r="L88" s="8"/>
      <c r="M88" s="8" t="s">
        <v>131</v>
      </c>
    </row>
    <row r="89" spans="1:13" ht="42" x14ac:dyDescent="0.2">
      <c r="A89" s="8" t="s">
        <v>160</v>
      </c>
      <c r="B89" s="8">
        <v>85</v>
      </c>
      <c r="C89" s="8" t="s">
        <v>320</v>
      </c>
      <c r="D89" s="8" t="s">
        <v>321</v>
      </c>
      <c r="E89" s="8" t="s">
        <v>322</v>
      </c>
      <c r="F89" s="8" t="s">
        <v>323</v>
      </c>
      <c r="G89" s="8" t="s">
        <v>119</v>
      </c>
      <c r="H89" s="8">
        <v>1</v>
      </c>
      <c r="I89" s="8">
        <v>40</v>
      </c>
      <c r="J89" s="8">
        <f t="shared" si="1"/>
        <v>40</v>
      </c>
      <c r="K89" s="8"/>
      <c r="L89" s="8"/>
      <c r="M89" s="8" t="s">
        <v>131</v>
      </c>
    </row>
    <row r="90" spans="1:13" ht="28" x14ac:dyDescent="0.2">
      <c r="A90" s="8" t="s">
        <v>160</v>
      </c>
      <c r="B90" s="8">
        <v>86</v>
      </c>
      <c r="C90" s="8" t="s">
        <v>324</v>
      </c>
      <c r="D90" s="8" t="s">
        <v>325</v>
      </c>
      <c r="E90" s="8" t="s">
        <v>326</v>
      </c>
      <c r="F90" s="8" t="s">
        <v>327</v>
      </c>
      <c r="G90" s="8" t="s">
        <v>75</v>
      </c>
      <c r="H90" s="8">
        <v>2</v>
      </c>
      <c r="I90" s="8">
        <v>9.6</v>
      </c>
      <c r="J90" s="8">
        <f t="shared" si="1"/>
        <v>19.2</v>
      </c>
      <c r="K90" s="8"/>
      <c r="L90" s="8"/>
      <c r="M90" s="8" t="s">
        <v>131</v>
      </c>
    </row>
    <row r="91" spans="1:13" ht="42" x14ac:dyDescent="0.2">
      <c r="A91" s="8" t="s">
        <v>160</v>
      </c>
      <c r="B91" s="8">
        <v>87</v>
      </c>
      <c r="C91" s="8" t="s">
        <v>324</v>
      </c>
      <c r="D91" s="8" t="s">
        <v>328</v>
      </c>
      <c r="E91" s="8" t="s">
        <v>329</v>
      </c>
      <c r="F91" s="8" t="s">
        <v>327</v>
      </c>
      <c r="G91" s="8" t="s">
        <v>75</v>
      </c>
      <c r="H91" s="8">
        <v>5</v>
      </c>
      <c r="I91" s="8">
        <v>1.5</v>
      </c>
      <c r="J91" s="8">
        <f t="shared" si="1"/>
        <v>7.5</v>
      </c>
      <c r="K91" s="8"/>
      <c r="L91" s="8"/>
      <c r="M91" s="8" t="s">
        <v>131</v>
      </c>
    </row>
    <row r="92" spans="1:13" ht="28" x14ac:dyDescent="0.2">
      <c r="A92" s="8" t="s">
        <v>160</v>
      </c>
      <c r="B92" s="8">
        <v>88</v>
      </c>
      <c r="C92" s="8" t="s">
        <v>330</v>
      </c>
      <c r="D92" s="8" t="s">
        <v>232</v>
      </c>
      <c r="E92" s="8" t="s">
        <v>331</v>
      </c>
      <c r="F92" s="8" t="s">
        <v>332</v>
      </c>
      <c r="G92" s="8" t="s">
        <v>75</v>
      </c>
      <c r="H92" s="8">
        <v>1</v>
      </c>
      <c r="I92" s="8">
        <v>29.8</v>
      </c>
      <c r="J92" s="8">
        <f t="shared" si="1"/>
        <v>29.8</v>
      </c>
      <c r="K92" s="8"/>
      <c r="L92" s="8"/>
      <c r="M92" s="8" t="s">
        <v>131</v>
      </c>
    </row>
    <row r="93" spans="1:13" ht="42" x14ac:dyDescent="0.2">
      <c r="A93" s="8" t="s">
        <v>160</v>
      </c>
      <c r="B93" s="8">
        <v>89</v>
      </c>
      <c r="C93" s="8" t="s">
        <v>333</v>
      </c>
      <c r="D93" s="8" t="s">
        <v>334</v>
      </c>
      <c r="E93" s="8" t="s">
        <v>335</v>
      </c>
      <c r="F93" s="8" t="s">
        <v>332</v>
      </c>
      <c r="G93" s="8" t="s">
        <v>119</v>
      </c>
      <c r="H93" s="8">
        <v>1</v>
      </c>
      <c r="I93" s="8">
        <v>19.8</v>
      </c>
      <c r="J93" s="8">
        <f t="shared" si="1"/>
        <v>19.8</v>
      </c>
      <c r="K93" s="8"/>
      <c r="L93" s="8"/>
      <c r="M93" s="8" t="s">
        <v>131</v>
      </c>
    </row>
    <row r="94" spans="1:13" ht="28" x14ac:dyDescent="0.2">
      <c r="A94" s="8" t="s">
        <v>160</v>
      </c>
      <c r="B94" s="8">
        <v>90</v>
      </c>
      <c r="C94" s="8" t="s">
        <v>336</v>
      </c>
      <c r="D94" s="8" t="s">
        <v>337</v>
      </c>
      <c r="E94" s="8" t="s">
        <v>338</v>
      </c>
      <c r="F94" s="8" t="s">
        <v>339</v>
      </c>
      <c r="G94" s="8" t="s">
        <v>41</v>
      </c>
      <c r="H94" s="8">
        <v>1</v>
      </c>
      <c r="I94" s="8">
        <v>70</v>
      </c>
      <c r="J94" s="8">
        <f t="shared" si="1"/>
        <v>70</v>
      </c>
      <c r="K94" s="8"/>
      <c r="L94" s="8"/>
      <c r="M94" s="8" t="s">
        <v>131</v>
      </c>
    </row>
    <row r="95" spans="1:13" ht="28" x14ac:dyDescent="0.2">
      <c r="A95" s="8" t="s">
        <v>160</v>
      </c>
      <c r="B95" s="8">
        <v>91</v>
      </c>
      <c r="C95" s="8" t="s">
        <v>340</v>
      </c>
      <c r="D95" s="8" t="s">
        <v>341</v>
      </c>
      <c r="E95" s="8" t="s">
        <v>342</v>
      </c>
      <c r="F95" s="8" t="s">
        <v>343</v>
      </c>
      <c r="G95" s="8" t="s">
        <v>344</v>
      </c>
      <c r="H95" s="8">
        <v>3</v>
      </c>
      <c r="I95" s="8">
        <v>6</v>
      </c>
      <c r="J95" s="8">
        <f t="shared" si="1"/>
        <v>18</v>
      </c>
      <c r="K95" s="8"/>
      <c r="L95" s="8"/>
      <c r="M95" s="8" t="s">
        <v>131</v>
      </c>
    </row>
    <row r="96" spans="1:13" ht="28" x14ac:dyDescent="0.2">
      <c r="A96" s="8" t="s">
        <v>160</v>
      </c>
      <c r="B96" s="8">
        <v>92</v>
      </c>
      <c r="C96" s="8" t="s">
        <v>345</v>
      </c>
      <c r="D96" s="8" t="s">
        <v>346</v>
      </c>
      <c r="E96" s="8" t="s">
        <v>347</v>
      </c>
      <c r="F96" s="8" t="s">
        <v>348</v>
      </c>
      <c r="G96" s="8" t="s">
        <v>119</v>
      </c>
      <c r="H96" s="8">
        <v>1</v>
      </c>
      <c r="I96" s="8">
        <v>19.8</v>
      </c>
      <c r="J96" s="8">
        <f t="shared" si="1"/>
        <v>19.8</v>
      </c>
      <c r="K96" s="8"/>
      <c r="L96" s="8"/>
      <c r="M96" s="8" t="s">
        <v>131</v>
      </c>
    </row>
    <row r="97" spans="1:13" ht="28" x14ac:dyDescent="0.2">
      <c r="A97" s="8" t="s">
        <v>160</v>
      </c>
      <c r="B97" s="8">
        <v>93</v>
      </c>
      <c r="C97" s="8" t="s">
        <v>349</v>
      </c>
      <c r="D97" s="8" t="s">
        <v>350</v>
      </c>
      <c r="E97" s="8" t="s">
        <v>351</v>
      </c>
      <c r="F97" s="8" t="s">
        <v>352</v>
      </c>
      <c r="G97" s="8" t="s">
        <v>75</v>
      </c>
      <c r="H97" s="8">
        <v>3</v>
      </c>
      <c r="I97" s="8">
        <v>2</v>
      </c>
      <c r="J97" s="8">
        <f t="shared" si="1"/>
        <v>6</v>
      </c>
      <c r="K97" s="8"/>
      <c r="L97" s="8"/>
      <c r="M97" s="8" t="s">
        <v>131</v>
      </c>
    </row>
    <row r="98" spans="1:13" ht="28" x14ac:dyDescent="0.2">
      <c r="A98" s="8" t="s">
        <v>160</v>
      </c>
      <c r="B98" s="8">
        <v>94</v>
      </c>
      <c r="C98" s="8" t="s">
        <v>353</v>
      </c>
      <c r="D98" s="8" t="s">
        <v>354</v>
      </c>
      <c r="E98" s="8" t="s">
        <v>355</v>
      </c>
      <c r="F98" s="8" t="s">
        <v>356</v>
      </c>
      <c r="G98" s="8" t="s">
        <v>119</v>
      </c>
      <c r="H98" s="8">
        <v>20</v>
      </c>
      <c r="I98" s="8">
        <v>0.3</v>
      </c>
      <c r="J98" s="8">
        <f t="shared" si="1"/>
        <v>6</v>
      </c>
      <c r="K98" s="8"/>
      <c r="L98" s="8"/>
      <c r="M98" s="8" t="s">
        <v>131</v>
      </c>
    </row>
    <row r="99" spans="1:13" ht="28" x14ac:dyDescent="0.2">
      <c r="A99" s="8" t="s">
        <v>357</v>
      </c>
      <c r="B99" s="8">
        <v>95</v>
      </c>
      <c r="C99" s="8" t="s">
        <v>358</v>
      </c>
      <c r="D99" s="8" t="s">
        <v>359</v>
      </c>
      <c r="E99" s="8" t="s">
        <v>360</v>
      </c>
      <c r="F99" s="8" t="s">
        <v>361</v>
      </c>
      <c r="G99" s="8" t="s">
        <v>119</v>
      </c>
      <c r="H99" s="8">
        <v>4</v>
      </c>
      <c r="I99" s="8">
        <v>6.4</v>
      </c>
      <c r="J99" s="8">
        <f t="shared" si="1"/>
        <v>25.6</v>
      </c>
      <c r="K99" s="8">
        <v>0</v>
      </c>
      <c r="L99" s="8"/>
      <c r="M99" s="8" t="s">
        <v>48</v>
      </c>
    </row>
    <row r="100" spans="1:13" ht="28" x14ac:dyDescent="0.2">
      <c r="A100" s="8" t="s">
        <v>357</v>
      </c>
      <c r="B100" s="8">
        <v>96</v>
      </c>
      <c r="C100" s="8" t="s">
        <v>362</v>
      </c>
      <c r="D100" s="8" t="s">
        <v>363</v>
      </c>
      <c r="E100" s="8" t="s">
        <v>364</v>
      </c>
      <c r="F100" s="8" t="s">
        <v>361</v>
      </c>
      <c r="G100" s="8" t="s">
        <v>75</v>
      </c>
      <c r="H100" s="8">
        <v>1</v>
      </c>
      <c r="I100" s="8">
        <v>7.8</v>
      </c>
      <c r="J100" s="8">
        <f t="shared" si="1"/>
        <v>7.8</v>
      </c>
      <c r="K100" s="8">
        <v>0</v>
      </c>
      <c r="L100" s="8"/>
      <c r="M100" s="8" t="s">
        <v>48</v>
      </c>
    </row>
    <row r="101" spans="1:13" ht="28" x14ac:dyDescent="0.2">
      <c r="A101" s="8" t="s">
        <v>357</v>
      </c>
      <c r="B101" s="8">
        <v>97</v>
      </c>
      <c r="C101" s="8" t="s">
        <v>365</v>
      </c>
      <c r="D101" s="8" t="s">
        <v>366</v>
      </c>
      <c r="E101" s="8" t="s">
        <v>367</v>
      </c>
      <c r="F101" s="8" t="s">
        <v>368</v>
      </c>
      <c r="G101" s="8" t="s">
        <v>75</v>
      </c>
      <c r="H101" s="8">
        <v>1</v>
      </c>
      <c r="I101" s="8">
        <v>5.5</v>
      </c>
      <c r="J101" s="8">
        <f t="shared" si="1"/>
        <v>5.5</v>
      </c>
      <c r="K101" s="8">
        <v>0</v>
      </c>
      <c r="L101" s="8"/>
      <c r="M101" s="8" t="s">
        <v>48</v>
      </c>
    </row>
    <row r="102" spans="1:13" ht="56" x14ac:dyDescent="0.2">
      <c r="A102" s="8" t="s">
        <v>357</v>
      </c>
      <c r="B102" s="8">
        <v>98</v>
      </c>
      <c r="C102" s="8" t="s">
        <v>369</v>
      </c>
      <c r="D102" s="8" t="s">
        <v>370</v>
      </c>
      <c r="E102" s="8" t="s">
        <v>371</v>
      </c>
      <c r="F102" s="8" t="s">
        <v>372</v>
      </c>
      <c r="G102" s="8" t="s">
        <v>119</v>
      </c>
      <c r="H102" s="8">
        <v>1</v>
      </c>
      <c r="I102" s="8">
        <v>38</v>
      </c>
      <c r="J102" s="8">
        <f t="shared" si="1"/>
        <v>38</v>
      </c>
      <c r="K102" s="8">
        <v>0</v>
      </c>
      <c r="L102" s="8"/>
      <c r="M102" s="8" t="s">
        <v>48</v>
      </c>
    </row>
    <row r="103" spans="1:13" ht="28" x14ac:dyDescent="0.2">
      <c r="A103" s="8" t="s">
        <v>357</v>
      </c>
      <c r="B103" s="8">
        <v>99</v>
      </c>
      <c r="C103" s="8" t="s">
        <v>373</v>
      </c>
      <c r="D103" s="8" t="s">
        <v>374</v>
      </c>
      <c r="E103" s="8" t="s">
        <v>375</v>
      </c>
      <c r="F103" s="8" t="s">
        <v>372</v>
      </c>
      <c r="G103" s="8" t="s">
        <v>75</v>
      </c>
      <c r="H103" s="8">
        <v>2</v>
      </c>
      <c r="I103" s="8">
        <v>6</v>
      </c>
      <c r="J103" s="8">
        <f t="shared" si="1"/>
        <v>12</v>
      </c>
      <c r="K103" s="8">
        <v>0</v>
      </c>
      <c r="L103" s="8"/>
      <c r="M103" s="8" t="s">
        <v>48</v>
      </c>
    </row>
    <row r="104" spans="1:13" ht="28" x14ac:dyDescent="0.2">
      <c r="A104" s="8" t="s">
        <v>357</v>
      </c>
      <c r="B104" s="8">
        <v>100</v>
      </c>
      <c r="C104" s="8" t="s">
        <v>376</v>
      </c>
      <c r="D104" s="8" t="s">
        <v>377</v>
      </c>
      <c r="E104" s="8" t="s">
        <v>378</v>
      </c>
      <c r="F104" s="8" t="s">
        <v>379</v>
      </c>
      <c r="G104" s="8" t="s">
        <v>119</v>
      </c>
      <c r="H104" s="8">
        <v>1</v>
      </c>
      <c r="I104" s="8">
        <v>15.8</v>
      </c>
      <c r="J104" s="8">
        <f t="shared" si="1"/>
        <v>15.8</v>
      </c>
      <c r="K104" s="8">
        <v>0</v>
      </c>
      <c r="L104" s="8"/>
      <c r="M104" s="8" t="s">
        <v>48</v>
      </c>
    </row>
    <row r="105" spans="1:13" ht="28" x14ac:dyDescent="0.2">
      <c r="A105" s="8" t="s">
        <v>357</v>
      </c>
      <c r="B105" s="8">
        <v>101</v>
      </c>
      <c r="C105" s="8" t="s">
        <v>380</v>
      </c>
      <c r="D105" s="8" t="s">
        <v>381</v>
      </c>
      <c r="E105" s="8" t="s">
        <v>382</v>
      </c>
      <c r="F105" s="8" t="s">
        <v>383</v>
      </c>
      <c r="G105" s="8" t="s">
        <v>75</v>
      </c>
      <c r="H105" s="8">
        <v>1</v>
      </c>
      <c r="I105" s="8">
        <v>5.3</v>
      </c>
      <c r="J105" s="8">
        <f t="shared" si="1"/>
        <v>5.3</v>
      </c>
      <c r="K105" s="8">
        <v>0</v>
      </c>
      <c r="L105" s="8"/>
      <c r="M105" s="8" t="s">
        <v>48</v>
      </c>
    </row>
    <row r="106" spans="1:13" ht="56" x14ac:dyDescent="0.2">
      <c r="A106" s="8" t="s">
        <v>357</v>
      </c>
      <c r="B106" s="8">
        <v>102</v>
      </c>
      <c r="C106" s="8" t="s">
        <v>384</v>
      </c>
      <c r="D106" s="8" t="s">
        <v>385</v>
      </c>
      <c r="E106" s="8" t="s">
        <v>386</v>
      </c>
      <c r="F106" s="8" t="s">
        <v>387</v>
      </c>
      <c r="G106" s="8" t="s">
        <v>119</v>
      </c>
      <c r="H106" s="8">
        <v>1</v>
      </c>
      <c r="I106" s="8">
        <v>13.2</v>
      </c>
      <c r="J106" s="8">
        <f t="shared" si="1"/>
        <v>13.2</v>
      </c>
      <c r="K106" s="8">
        <v>0</v>
      </c>
      <c r="L106" s="8"/>
      <c r="M106" s="8" t="s">
        <v>48</v>
      </c>
    </row>
    <row r="107" spans="1:13" ht="28" x14ac:dyDescent="0.2">
      <c r="A107" s="8" t="s">
        <v>357</v>
      </c>
      <c r="B107" s="8">
        <v>103</v>
      </c>
      <c r="C107" s="8" t="s">
        <v>388</v>
      </c>
      <c r="D107" s="8" t="s">
        <v>389</v>
      </c>
      <c r="E107" s="8" t="s">
        <v>390</v>
      </c>
      <c r="F107" s="8" t="s">
        <v>391</v>
      </c>
      <c r="G107" s="8" t="s">
        <v>75</v>
      </c>
      <c r="H107" s="8">
        <v>2</v>
      </c>
      <c r="I107" s="8">
        <v>58</v>
      </c>
      <c r="J107" s="8">
        <f t="shared" si="1"/>
        <v>116</v>
      </c>
      <c r="K107" s="8">
        <v>0</v>
      </c>
      <c r="L107" s="8"/>
      <c r="M107" s="8" t="s">
        <v>48</v>
      </c>
    </row>
    <row r="108" spans="1:13" ht="28" x14ac:dyDescent="0.2">
      <c r="A108" s="8" t="s">
        <v>357</v>
      </c>
      <c r="B108" s="8">
        <v>104</v>
      </c>
      <c r="C108" s="8" t="s">
        <v>392</v>
      </c>
      <c r="D108" s="8" t="s">
        <v>393</v>
      </c>
      <c r="E108" s="8" t="s">
        <v>394</v>
      </c>
      <c r="F108" s="8" t="s">
        <v>395</v>
      </c>
      <c r="G108" s="8" t="s">
        <v>75</v>
      </c>
      <c r="H108" s="8">
        <v>1</v>
      </c>
      <c r="I108" s="8">
        <v>55</v>
      </c>
      <c r="J108" s="8">
        <f t="shared" si="1"/>
        <v>55</v>
      </c>
      <c r="K108" s="8">
        <v>0</v>
      </c>
      <c r="L108" s="8"/>
      <c r="M108" s="8" t="s">
        <v>48</v>
      </c>
    </row>
    <row r="109" spans="1:13" ht="28" x14ac:dyDescent="0.2">
      <c r="A109" s="8" t="s">
        <v>357</v>
      </c>
      <c r="B109" s="8">
        <v>105</v>
      </c>
      <c r="C109" s="8" t="s">
        <v>396</v>
      </c>
      <c r="D109" s="8" t="s">
        <v>397</v>
      </c>
      <c r="E109" s="8" t="s">
        <v>398</v>
      </c>
      <c r="F109" s="8" t="s">
        <v>399</v>
      </c>
      <c r="G109" s="8" t="s">
        <v>119</v>
      </c>
      <c r="H109" s="8">
        <v>1</v>
      </c>
      <c r="I109" s="8">
        <v>54</v>
      </c>
      <c r="J109" s="8">
        <f t="shared" si="1"/>
        <v>54</v>
      </c>
      <c r="K109" s="8">
        <v>0</v>
      </c>
      <c r="L109" s="8"/>
      <c r="M109" s="8" t="s">
        <v>48</v>
      </c>
    </row>
    <row r="110" spans="1:13" ht="28" x14ac:dyDescent="0.2">
      <c r="A110" s="8" t="s">
        <v>357</v>
      </c>
      <c r="B110" s="8">
        <v>106</v>
      </c>
      <c r="C110" s="8" t="s">
        <v>400</v>
      </c>
      <c r="D110" s="8" t="s">
        <v>401</v>
      </c>
      <c r="E110" s="8" t="s">
        <v>402</v>
      </c>
      <c r="F110" s="8" t="s">
        <v>339</v>
      </c>
      <c r="G110" s="8" t="s">
        <v>75</v>
      </c>
      <c r="H110" s="8">
        <v>1</v>
      </c>
      <c r="I110" s="8">
        <v>40</v>
      </c>
      <c r="J110" s="8">
        <f t="shared" si="1"/>
        <v>40</v>
      </c>
      <c r="K110" s="8">
        <v>0</v>
      </c>
      <c r="L110" s="8"/>
      <c r="M110" s="8" t="s">
        <v>48</v>
      </c>
    </row>
    <row r="111" spans="1:13" ht="28" x14ac:dyDescent="0.2">
      <c r="A111" s="8" t="s">
        <v>357</v>
      </c>
      <c r="B111" s="8">
        <v>107</v>
      </c>
      <c r="C111" s="8" t="s">
        <v>634</v>
      </c>
      <c r="D111" s="8" t="s">
        <v>403</v>
      </c>
      <c r="E111" s="8" t="s">
        <v>404</v>
      </c>
      <c r="F111" s="8" t="s">
        <v>405</v>
      </c>
      <c r="G111" s="8" t="s">
        <v>119</v>
      </c>
      <c r="H111" s="8">
        <v>3</v>
      </c>
      <c r="I111" s="8">
        <v>28</v>
      </c>
      <c r="J111" s="8">
        <f t="shared" si="1"/>
        <v>84</v>
      </c>
      <c r="K111" s="8">
        <v>0</v>
      </c>
      <c r="L111" s="8"/>
      <c r="M111" s="8" t="s">
        <v>48</v>
      </c>
    </row>
    <row r="112" spans="1:13" ht="70" x14ac:dyDescent="0.2">
      <c r="A112" s="8" t="s">
        <v>357</v>
      </c>
      <c r="B112" s="8">
        <v>108</v>
      </c>
      <c r="C112" s="8" t="s">
        <v>406</v>
      </c>
      <c r="D112" s="8" t="s">
        <v>407</v>
      </c>
      <c r="E112" s="8" t="s">
        <v>408</v>
      </c>
      <c r="F112" s="8" t="s">
        <v>409</v>
      </c>
      <c r="G112" s="8" t="s">
        <v>119</v>
      </c>
      <c r="H112" s="8">
        <v>1</v>
      </c>
      <c r="I112" s="8">
        <v>41.6</v>
      </c>
      <c r="J112" s="8">
        <f t="shared" si="1"/>
        <v>41.6</v>
      </c>
      <c r="K112" s="8">
        <v>0</v>
      </c>
      <c r="L112" s="8"/>
      <c r="M112" s="8" t="s">
        <v>410</v>
      </c>
    </row>
    <row r="113" spans="1:13" ht="70" x14ac:dyDescent="0.2">
      <c r="A113" s="8" t="s">
        <v>357</v>
      </c>
      <c r="B113" s="8">
        <v>109</v>
      </c>
      <c r="C113" s="8" t="s">
        <v>411</v>
      </c>
      <c r="D113" s="8" t="s">
        <v>412</v>
      </c>
      <c r="E113" s="8" t="s">
        <v>413</v>
      </c>
      <c r="F113" s="8" t="s">
        <v>409</v>
      </c>
      <c r="G113" s="8" t="s">
        <v>119</v>
      </c>
      <c r="H113" s="8">
        <f>18-12</f>
        <v>6</v>
      </c>
      <c r="I113" s="8">
        <v>4.7</v>
      </c>
      <c r="J113" s="8">
        <f t="shared" si="1"/>
        <v>28.200000000000003</v>
      </c>
      <c r="K113" s="8">
        <v>0</v>
      </c>
      <c r="L113" s="8"/>
      <c r="M113" s="8" t="s">
        <v>410</v>
      </c>
    </row>
    <row r="114" spans="1:13" ht="98" x14ac:dyDescent="0.2">
      <c r="A114" s="8" t="s">
        <v>357</v>
      </c>
      <c r="B114" s="8">
        <v>110</v>
      </c>
      <c r="C114" s="8" t="s">
        <v>414</v>
      </c>
      <c r="D114" s="8" t="s">
        <v>415</v>
      </c>
      <c r="E114" s="8" t="s">
        <v>416</v>
      </c>
      <c r="F114" s="8" t="s">
        <v>409</v>
      </c>
      <c r="G114" s="8" t="s">
        <v>119</v>
      </c>
      <c r="H114" s="8">
        <v>1</v>
      </c>
      <c r="I114" s="8">
        <v>18</v>
      </c>
      <c r="J114" s="8">
        <f t="shared" si="1"/>
        <v>18</v>
      </c>
      <c r="K114" s="8">
        <v>0</v>
      </c>
      <c r="L114" s="8"/>
      <c r="M114" s="8" t="s">
        <v>48</v>
      </c>
    </row>
    <row r="115" spans="1:13" ht="98" x14ac:dyDescent="0.2">
      <c r="A115" s="8" t="s">
        <v>357</v>
      </c>
      <c r="B115" s="8">
        <v>111</v>
      </c>
      <c r="C115" s="8" t="s">
        <v>417</v>
      </c>
      <c r="D115" s="8" t="s">
        <v>418</v>
      </c>
      <c r="E115" s="8" t="s">
        <v>419</v>
      </c>
      <c r="F115" s="8" t="s">
        <v>420</v>
      </c>
      <c r="G115" s="8" t="s">
        <v>119</v>
      </c>
      <c r="H115" s="8">
        <v>1</v>
      </c>
      <c r="I115" s="8">
        <v>199.2</v>
      </c>
      <c r="J115" s="8">
        <f t="shared" si="1"/>
        <v>199.2</v>
      </c>
      <c r="K115" s="8">
        <v>0</v>
      </c>
      <c r="L115" s="8"/>
      <c r="M115" s="8" t="s">
        <v>48</v>
      </c>
    </row>
    <row r="116" spans="1:13" ht="42" x14ac:dyDescent="0.2">
      <c r="A116" s="8" t="s">
        <v>357</v>
      </c>
      <c r="B116" s="8">
        <v>112</v>
      </c>
      <c r="C116" s="8" t="s">
        <v>421</v>
      </c>
      <c r="D116" s="8" t="s">
        <v>422</v>
      </c>
      <c r="E116" s="8" t="s">
        <v>423</v>
      </c>
      <c r="F116" s="8" t="s">
        <v>420</v>
      </c>
      <c r="G116" s="8" t="s">
        <v>119</v>
      </c>
      <c r="H116" s="8">
        <v>1</v>
      </c>
      <c r="I116" s="8">
        <v>28.9</v>
      </c>
      <c r="J116" s="8">
        <f t="shared" si="1"/>
        <v>28.9</v>
      </c>
      <c r="K116" s="8">
        <v>0</v>
      </c>
      <c r="L116" s="8"/>
      <c r="M116" s="8" t="s">
        <v>48</v>
      </c>
    </row>
    <row r="117" spans="1:13" ht="56" x14ac:dyDescent="0.2">
      <c r="A117" s="8" t="s">
        <v>424</v>
      </c>
      <c r="B117" s="8">
        <v>113</v>
      </c>
      <c r="C117" s="8" t="s">
        <v>425</v>
      </c>
      <c r="D117" s="8" t="s">
        <v>426</v>
      </c>
      <c r="E117" s="8" t="s">
        <v>427</v>
      </c>
      <c r="F117" s="8" t="s">
        <v>428</v>
      </c>
      <c r="G117" s="8" t="s">
        <v>75</v>
      </c>
      <c r="H117" s="8">
        <f>H115+H116</f>
        <v>2</v>
      </c>
      <c r="I117" s="8">
        <v>2.6</v>
      </c>
      <c r="J117" s="8">
        <f t="shared" si="1"/>
        <v>5.2</v>
      </c>
      <c r="K117" s="8">
        <v>0</v>
      </c>
      <c r="L117" s="8"/>
      <c r="M117" s="8" t="s">
        <v>48</v>
      </c>
    </row>
    <row r="118" spans="1:13" ht="28" x14ac:dyDescent="0.2">
      <c r="A118" s="8" t="s">
        <v>357</v>
      </c>
      <c r="B118" s="8">
        <v>114</v>
      </c>
      <c r="C118" s="8" t="s">
        <v>429</v>
      </c>
      <c r="D118" s="8" t="s">
        <v>430</v>
      </c>
      <c r="E118" s="8" t="s">
        <v>431</v>
      </c>
      <c r="F118" s="8" t="s">
        <v>432</v>
      </c>
      <c r="G118" s="8" t="s">
        <v>75</v>
      </c>
      <c r="H118" s="8">
        <v>3</v>
      </c>
      <c r="I118" s="8">
        <v>2.2000000000000002</v>
      </c>
      <c r="J118" s="8">
        <f t="shared" si="1"/>
        <v>6.6000000000000005</v>
      </c>
      <c r="K118" s="8">
        <v>0</v>
      </c>
      <c r="L118" s="8"/>
      <c r="M118" s="8" t="s">
        <v>48</v>
      </c>
    </row>
    <row r="119" spans="1:13" ht="42" x14ac:dyDescent="0.2">
      <c r="A119" s="8" t="s">
        <v>357</v>
      </c>
      <c r="B119" s="8">
        <v>115</v>
      </c>
      <c r="C119" s="8" t="s">
        <v>433</v>
      </c>
      <c r="D119" s="8" t="s">
        <v>434</v>
      </c>
      <c r="E119" s="8" t="s">
        <v>435</v>
      </c>
      <c r="F119" s="8" t="s">
        <v>436</v>
      </c>
      <c r="G119" s="8" t="s">
        <v>119</v>
      </c>
      <c r="H119" s="8">
        <v>1</v>
      </c>
      <c r="I119" s="8">
        <v>122</v>
      </c>
      <c r="J119" s="8">
        <f t="shared" si="1"/>
        <v>122</v>
      </c>
      <c r="K119" s="8">
        <v>0</v>
      </c>
      <c r="L119" s="8"/>
      <c r="M119" s="8" t="s">
        <v>48</v>
      </c>
    </row>
    <row r="120" spans="1:13" ht="42" x14ac:dyDescent="0.2">
      <c r="A120" s="8" t="s">
        <v>357</v>
      </c>
      <c r="B120" s="8">
        <v>116</v>
      </c>
      <c r="C120" s="8" t="s">
        <v>437</v>
      </c>
      <c r="D120" s="8" t="s">
        <v>438</v>
      </c>
      <c r="E120" s="8" t="s">
        <v>439</v>
      </c>
      <c r="F120" s="8" t="s">
        <v>440</v>
      </c>
      <c r="G120" s="8" t="s">
        <v>119</v>
      </c>
      <c r="H120" s="8">
        <v>2</v>
      </c>
      <c r="I120" s="8">
        <v>220</v>
      </c>
      <c r="J120" s="8">
        <f t="shared" si="1"/>
        <v>440</v>
      </c>
      <c r="K120" s="8">
        <v>0</v>
      </c>
      <c r="L120" s="8"/>
      <c r="M120" s="8" t="s">
        <v>410</v>
      </c>
    </row>
    <row r="121" spans="1:13" ht="84" x14ac:dyDescent="0.2">
      <c r="A121" s="8" t="s">
        <v>357</v>
      </c>
      <c r="B121" s="8">
        <v>117</v>
      </c>
      <c r="C121" s="8" t="s">
        <v>441</v>
      </c>
      <c r="D121" s="8" t="s">
        <v>442</v>
      </c>
      <c r="E121" s="8" t="s">
        <v>443</v>
      </c>
      <c r="F121" s="8" t="s">
        <v>444</v>
      </c>
      <c r="G121" s="8" t="s">
        <v>119</v>
      </c>
      <c r="H121" s="8">
        <v>1</v>
      </c>
      <c r="I121" s="8">
        <v>400</v>
      </c>
      <c r="J121" s="8">
        <f t="shared" si="1"/>
        <v>400</v>
      </c>
      <c r="K121" s="8">
        <v>0</v>
      </c>
      <c r="L121" s="8"/>
      <c r="M121" s="8" t="s">
        <v>48</v>
      </c>
    </row>
    <row r="122" spans="1:13" ht="70" x14ac:dyDescent="0.2">
      <c r="A122" s="8" t="s">
        <v>357</v>
      </c>
      <c r="B122" s="8">
        <v>118</v>
      </c>
      <c r="C122" s="8" t="s">
        <v>445</v>
      </c>
      <c r="D122" s="8" t="s">
        <v>446</v>
      </c>
      <c r="E122" s="8" t="s">
        <v>447</v>
      </c>
      <c r="F122" s="8" t="s">
        <v>448</v>
      </c>
      <c r="G122" s="8" t="s">
        <v>119</v>
      </c>
      <c r="H122" s="8">
        <v>1</v>
      </c>
      <c r="I122" s="8">
        <v>260</v>
      </c>
      <c r="J122" s="8">
        <f t="shared" si="1"/>
        <v>260</v>
      </c>
      <c r="K122" s="8">
        <v>0</v>
      </c>
      <c r="L122" s="8"/>
      <c r="M122" s="8" t="s">
        <v>48</v>
      </c>
    </row>
    <row r="123" spans="1:13" ht="29" x14ac:dyDescent="0.2">
      <c r="A123" s="8" t="s">
        <v>357</v>
      </c>
      <c r="B123" s="8">
        <v>119</v>
      </c>
      <c r="C123" s="8" t="s">
        <v>449</v>
      </c>
      <c r="D123" s="8" t="s">
        <v>450</v>
      </c>
      <c r="E123" s="8" t="s">
        <v>451</v>
      </c>
      <c r="F123" s="8" t="s">
        <v>452</v>
      </c>
      <c r="G123" s="8" t="s">
        <v>119</v>
      </c>
      <c r="H123" s="8">
        <v>1</v>
      </c>
      <c r="I123" s="8">
        <v>365</v>
      </c>
      <c r="J123" s="8">
        <f t="shared" si="1"/>
        <v>365</v>
      </c>
      <c r="K123" s="8">
        <v>0</v>
      </c>
      <c r="L123" s="8"/>
      <c r="M123" s="8" t="s">
        <v>48</v>
      </c>
    </row>
    <row r="124" spans="1:13" ht="28" x14ac:dyDescent="0.2">
      <c r="A124" s="8" t="s">
        <v>357</v>
      </c>
      <c r="B124" s="8">
        <v>120</v>
      </c>
      <c r="C124" s="8" t="s">
        <v>453</v>
      </c>
      <c r="D124" s="8" t="s">
        <v>454</v>
      </c>
      <c r="E124" s="8" t="s">
        <v>455</v>
      </c>
      <c r="F124" s="8" t="s">
        <v>452</v>
      </c>
      <c r="G124" s="8" t="s">
        <v>119</v>
      </c>
      <c r="H124" s="8">
        <v>1</v>
      </c>
      <c r="I124" s="8">
        <v>110</v>
      </c>
      <c r="J124" s="8">
        <f t="shared" si="1"/>
        <v>110</v>
      </c>
      <c r="K124" s="8">
        <v>0</v>
      </c>
      <c r="L124" s="8"/>
      <c r="M124" s="8" t="s">
        <v>48</v>
      </c>
    </row>
    <row r="125" spans="1:13" ht="58" x14ac:dyDescent="0.2">
      <c r="A125" s="8" t="s">
        <v>357</v>
      </c>
      <c r="B125" s="8">
        <v>121</v>
      </c>
      <c r="C125" s="8" t="s">
        <v>456</v>
      </c>
      <c r="D125" s="8" t="s">
        <v>457</v>
      </c>
      <c r="E125" s="8" t="s">
        <v>458</v>
      </c>
      <c r="F125" s="8" t="s">
        <v>459</v>
      </c>
      <c r="G125" s="8" t="s">
        <v>119</v>
      </c>
      <c r="H125" s="8">
        <v>1</v>
      </c>
      <c r="I125" s="8">
        <v>60</v>
      </c>
      <c r="J125" s="8">
        <f t="shared" si="1"/>
        <v>60</v>
      </c>
      <c r="K125" s="8">
        <v>0</v>
      </c>
      <c r="L125" s="8"/>
      <c r="M125" s="8" t="s">
        <v>48</v>
      </c>
    </row>
    <row r="126" spans="1:13" ht="42" x14ac:dyDescent="0.2">
      <c r="A126" s="8" t="s">
        <v>357</v>
      </c>
      <c r="B126" s="8">
        <v>122</v>
      </c>
      <c r="C126" s="8" t="s">
        <v>460</v>
      </c>
      <c r="D126" s="8" t="s">
        <v>461</v>
      </c>
      <c r="E126" s="8" t="s">
        <v>462</v>
      </c>
      <c r="F126" s="8" t="s">
        <v>463</v>
      </c>
      <c r="G126" s="8" t="s">
        <v>119</v>
      </c>
      <c r="H126" s="8">
        <v>1</v>
      </c>
      <c r="I126" s="8">
        <v>71</v>
      </c>
      <c r="J126" s="8">
        <f t="shared" si="1"/>
        <v>71</v>
      </c>
      <c r="K126" s="8">
        <v>0</v>
      </c>
      <c r="L126" s="8"/>
      <c r="M126" s="8" t="s">
        <v>48</v>
      </c>
    </row>
    <row r="127" spans="1:13" ht="41" x14ac:dyDescent="0.2">
      <c r="A127" s="8" t="s">
        <v>464</v>
      </c>
      <c r="B127" s="8">
        <v>123</v>
      </c>
      <c r="C127" s="8" t="s">
        <v>465</v>
      </c>
      <c r="D127" s="8" t="s">
        <v>466</v>
      </c>
      <c r="E127" s="8" t="s">
        <v>467</v>
      </c>
      <c r="F127" s="8" t="s">
        <v>463</v>
      </c>
      <c r="G127" s="8" t="s">
        <v>119</v>
      </c>
      <c r="H127" s="8">
        <v>1</v>
      </c>
      <c r="I127" s="8">
        <v>34</v>
      </c>
      <c r="J127" s="8">
        <f t="shared" si="1"/>
        <v>34</v>
      </c>
      <c r="K127" s="8">
        <v>0</v>
      </c>
      <c r="L127" s="8"/>
      <c r="M127" s="8" t="s">
        <v>48</v>
      </c>
    </row>
    <row r="128" spans="1:13" ht="28" x14ac:dyDescent="0.2">
      <c r="A128" s="8" t="s">
        <v>357</v>
      </c>
      <c r="B128" s="8">
        <v>124</v>
      </c>
      <c r="C128" s="8" t="s">
        <v>468</v>
      </c>
      <c r="D128" s="8" t="s">
        <v>469</v>
      </c>
      <c r="E128" s="8" t="s">
        <v>470</v>
      </c>
      <c r="F128" s="8" t="s">
        <v>463</v>
      </c>
      <c r="G128" s="8" t="s">
        <v>119</v>
      </c>
      <c r="H128" s="8">
        <v>1</v>
      </c>
      <c r="I128" s="8">
        <v>22</v>
      </c>
      <c r="J128" s="8">
        <f t="shared" si="1"/>
        <v>22</v>
      </c>
      <c r="K128" s="8">
        <v>0</v>
      </c>
      <c r="L128" s="8"/>
      <c r="M128" s="8" t="s">
        <v>48</v>
      </c>
    </row>
    <row r="129" spans="1:13" ht="42" x14ac:dyDescent="0.2">
      <c r="A129" s="8" t="s">
        <v>357</v>
      </c>
      <c r="B129" s="8">
        <v>125</v>
      </c>
      <c r="C129" s="8" t="s">
        <v>471</v>
      </c>
      <c r="D129" s="8" t="s">
        <v>472</v>
      </c>
      <c r="E129" s="8" t="s">
        <v>473</v>
      </c>
      <c r="F129" s="8" t="s">
        <v>463</v>
      </c>
      <c r="G129" s="8" t="s">
        <v>119</v>
      </c>
      <c r="H129" s="8">
        <v>1</v>
      </c>
      <c r="I129" s="8">
        <v>10</v>
      </c>
      <c r="J129" s="8">
        <f t="shared" si="1"/>
        <v>10</v>
      </c>
      <c r="K129" s="8">
        <v>0</v>
      </c>
      <c r="L129" s="8"/>
      <c r="M129" s="8" t="s">
        <v>48</v>
      </c>
    </row>
    <row r="130" spans="1:13" ht="28" x14ac:dyDescent="0.2">
      <c r="A130" s="8" t="s">
        <v>357</v>
      </c>
      <c r="B130" s="8">
        <v>126</v>
      </c>
      <c r="C130" s="8" t="s">
        <v>474</v>
      </c>
      <c r="D130" s="8" t="s">
        <v>475</v>
      </c>
      <c r="E130" s="8" t="s">
        <v>476</v>
      </c>
      <c r="F130" s="8" t="s">
        <v>463</v>
      </c>
      <c r="G130" s="8" t="s">
        <v>119</v>
      </c>
      <c r="H130" s="8">
        <v>1</v>
      </c>
      <c r="I130" s="8">
        <v>58</v>
      </c>
      <c r="J130" s="8">
        <f t="shared" si="1"/>
        <v>58</v>
      </c>
      <c r="K130" s="8">
        <v>0</v>
      </c>
      <c r="L130" s="8"/>
      <c r="M130" s="8" t="s">
        <v>48</v>
      </c>
    </row>
    <row r="131" spans="1:13" ht="42" x14ac:dyDescent="0.2">
      <c r="A131" s="8" t="s">
        <v>357</v>
      </c>
      <c r="B131" s="8">
        <v>127</v>
      </c>
      <c r="C131" s="8" t="s">
        <v>477</v>
      </c>
      <c r="D131" s="8" t="s">
        <v>478</v>
      </c>
      <c r="E131" s="8" t="s">
        <v>479</v>
      </c>
      <c r="F131" s="8" t="s">
        <v>480</v>
      </c>
      <c r="G131" s="8" t="s">
        <v>119</v>
      </c>
      <c r="H131" s="8">
        <v>1</v>
      </c>
      <c r="I131" s="8">
        <v>78</v>
      </c>
      <c r="J131" s="8">
        <f t="shared" si="1"/>
        <v>78</v>
      </c>
      <c r="K131" s="8">
        <v>0</v>
      </c>
      <c r="L131" s="8"/>
      <c r="M131" s="8" t="s">
        <v>48</v>
      </c>
    </row>
    <row r="132" spans="1:13" ht="42" x14ac:dyDescent="0.2">
      <c r="A132" s="8" t="s">
        <v>357</v>
      </c>
      <c r="B132" s="8">
        <v>128</v>
      </c>
      <c r="C132" s="8" t="s">
        <v>481</v>
      </c>
      <c r="D132" s="8" t="s">
        <v>482</v>
      </c>
      <c r="E132" s="8" t="s">
        <v>479</v>
      </c>
      <c r="F132" s="8" t="s">
        <v>480</v>
      </c>
      <c r="G132" s="8" t="s">
        <v>119</v>
      </c>
      <c r="H132" s="8">
        <v>1</v>
      </c>
      <c r="I132" s="8">
        <v>57</v>
      </c>
      <c r="J132" s="8">
        <f t="shared" si="1"/>
        <v>57</v>
      </c>
      <c r="K132" s="8">
        <v>0</v>
      </c>
      <c r="L132" s="8"/>
      <c r="M132" s="8" t="s">
        <v>48</v>
      </c>
    </row>
    <row r="133" spans="1:13" ht="42" x14ac:dyDescent="0.2">
      <c r="A133" s="8" t="s">
        <v>357</v>
      </c>
      <c r="B133" s="8">
        <v>129</v>
      </c>
      <c r="C133" s="8" t="s">
        <v>483</v>
      </c>
      <c r="D133" s="8" t="s">
        <v>484</v>
      </c>
      <c r="E133" s="8" t="s">
        <v>479</v>
      </c>
      <c r="F133" s="8" t="s">
        <v>480</v>
      </c>
      <c r="G133" s="8" t="s">
        <v>119</v>
      </c>
      <c r="H133" s="8">
        <v>1</v>
      </c>
      <c r="I133" s="8">
        <v>66</v>
      </c>
      <c r="J133" s="8">
        <f t="shared" ref="J133:J196" si="2">H133*I133</f>
        <v>66</v>
      </c>
      <c r="K133" s="8">
        <v>0</v>
      </c>
      <c r="L133" s="8"/>
      <c r="M133" s="8" t="s">
        <v>48</v>
      </c>
    </row>
    <row r="134" spans="1:13" ht="28" x14ac:dyDescent="0.2">
      <c r="A134" s="8" t="s">
        <v>357</v>
      </c>
      <c r="B134" s="8">
        <v>130</v>
      </c>
      <c r="C134" s="8" t="s">
        <v>485</v>
      </c>
      <c r="D134" s="8" t="s">
        <v>486</v>
      </c>
      <c r="E134" s="8" t="s">
        <v>487</v>
      </c>
      <c r="F134" s="8" t="s">
        <v>488</v>
      </c>
      <c r="G134" s="8" t="s">
        <v>119</v>
      </c>
      <c r="H134" s="8">
        <v>1</v>
      </c>
      <c r="I134" s="8">
        <v>18</v>
      </c>
      <c r="J134" s="8">
        <f t="shared" si="2"/>
        <v>18</v>
      </c>
      <c r="K134" s="8">
        <v>0</v>
      </c>
      <c r="L134" s="8"/>
      <c r="M134" s="8" t="s">
        <v>48</v>
      </c>
    </row>
    <row r="135" spans="1:13" ht="42" x14ac:dyDescent="0.2">
      <c r="A135" s="8" t="s">
        <v>357</v>
      </c>
      <c r="B135" s="8">
        <v>131</v>
      </c>
      <c r="C135" s="8" t="s">
        <v>489</v>
      </c>
      <c r="D135" s="8" t="s">
        <v>490</v>
      </c>
      <c r="E135" s="8" t="s">
        <v>491</v>
      </c>
      <c r="F135" s="8" t="s">
        <v>492</v>
      </c>
      <c r="G135" s="8" t="s">
        <v>75</v>
      </c>
      <c r="H135" s="8">
        <v>1</v>
      </c>
      <c r="I135" s="8">
        <v>70</v>
      </c>
      <c r="J135" s="8">
        <f t="shared" si="2"/>
        <v>70</v>
      </c>
      <c r="K135" s="8">
        <v>20</v>
      </c>
      <c r="L135" s="8"/>
      <c r="M135" s="8" t="s">
        <v>48</v>
      </c>
    </row>
    <row r="136" spans="1:13" ht="28" x14ac:dyDescent="0.2">
      <c r="A136" s="8" t="s">
        <v>357</v>
      </c>
      <c r="B136" s="8">
        <v>132</v>
      </c>
      <c r="C136" s="8" t="s">
        <v>493</v>
      </c>
      <c r="D136" s="8" t="s">
        <v>494</v>
      </c>
      <c r="E136" s="8" t="s">
        <v>495</v>
      </c>
      <c r="F136" s="8" t="s">
        <v>339</v>
      </c>
      <c r="G136" s="8" t="s">
        <v>75</v>
      </c>
      <c r="H136" s="8">
        <v>1</v>
      </c>
      <c r="I136" s="8">
        <v>400</v>
      </c>
      <c r="J136" s="8">
        <f t="shared" si="2"/>
        <v>400</v>
      </c>
      <c r="K136" s="8">
        <v>52</v>
      </c>
      <c r="L136" s="8"/>
      <c r="M136" s="8" t="s">
        <v>48</v>
      </c>
    </row>
    <row r="137" spans="1:13" ht="28" x14ac:dyDescent="0.2">
      <c r="A137" s="8" t="s">
        <v>357</v>
      </c>
      <c r="B137" s="8">
        <v>133</v>
      </c>
      <c r="C137" s="8" t="s">
        <v>496</v>
      </c>
      <c r="D137" s="8" t="s">
        <v>497</v>
      </c>
      <c r="E137" s="8" t="s">
        <v>498</v>
      </c>
      <c r="F137" s="8" t="s">
        <v>499</v>
      </c>
      <c r="G137" s="8" t="s">
        <v>75</v>
      </c>
      <c r="H137" s="8">
        <v>1</v>
      </c>
      <c r="I137" s="8">
        <v>80</v>
      </c>
      <c r="J137" s="8">
        <f t="shared" si="2"/>
        <v>80</v>
      </c>
      <c r="K137" s="8">
        <v>12</v>
      </c>
      <c r="L137" s="8"/>
      <c r="M137" s="8" t="s">
        <v>48</v>
      </c>
    </row>
    <row r="138" spans="1:13" ht="28" x14ac:dyDescent="0.2">
      <c r="A138" s="8" t="s">
        <v>357</v>
      </c>
      <c r="B138" s="8">
        <v>134</v>
      </c>
      <c r="C138" s="8" t="s">
        <v>500</v>
      </c>
      <c r="D138" s="8" t="s">
        <v>501</v>
      </c>
      <c r="E138" s="8" t="s">
        <v>502</v>
      </c>
      <c r="F138" s="8" t="s">
        <v>127</v>
      </c>
      <c r="G138" s="8" t="s">
        <v>75</v>
      </c>
      <c r="H138" s="8">
        <v>1</v>
      </c>
      <c r="I138" s="8">
        <v>42</v>
      </c>
      <c r="J138" s="8">
        <f t="shared" si="2"/>
        <v>42</v>
      </c>
      <c r="K138" s="8">
        <v>0</v>
      </c>
      <c r="L138" s="8"/>
      <c r="M138" s="8" t="s">
        <v>48</v>
      </c>
    </row>
    <row r="139" spans="1:13" ht="28" x14ac:dyDescent="0.2">
      <c r="A139" s="8" t="s">
        <v>357</v>
      </c>
      <c r="B139" s="8">
        <v>135</v>
      </c>
      <c r="C139" s="8" t="s">
        <v>503</v>
      </c>
      <c r="D139" s="8" t="s">
        <v>504</v>
      </c>
      <c r="E139" s="8" t="s">
        <v>505</v>
      </c>
      <c r="F139" s="8" t="s">
        <v>127</v>
      </c>
      <c r="G139" s="8" t="s">
        <v>75</v>
      </c>
      <c r="H139" s="8">
        <v>1</v>
      </c>
      <c r="I139" s="8">
        <v>30</v>
      </c>
      <c r="J139" s="8">
        <f t="shared" si="2"/>
        <v>30</v>
      </c>
      <c r="K139" s="8">
        <v>0</v>
      </c>
      <c r="L139" s="8"/>
      <c r="M139" s="8" t="s">
        <v>48</v>
      </c>
    </row>
    <row r="140" spans="1:13" ht="28" x14ac:dyDescent="0.2">
      <c r="A140" s="8" t="s">
        <v>357</v>
      </c>
      <c r="B140" s="8">
        <v>136</v>
      </c>
      <c r="C140" s="8" t="s">
        <v>506</v>
      </c>
      <c r="D140" s="8" t="s">
        <v>507</v>
      </c>
      <c r="E140" s="8" t="s">
        <v>508</v>
      </c>
      <c r="F140" s="8" t="s">
        <v>127</v>
      </c>
      <c r="G140" s="8" t="s">
        <v>75</v>
      </c>
      <c r="H140" s="8">
        <v>1</v>
      </c>
      <c r="I140" s="8">
        <v>100</v>
      </c>
      <c r="J140" s="8">
        <f t="shared" si="2"/>
        <v>100</v>
      </c>
      <c r="K140" s="8">
        <v>0</v>
      </c>
      <c r="L140" s="8"/>
      <c r="M140" s="8" t="s">
        <v>48</v>
      </c>
    </row>
    <row r="141" spans="1:13" ht="28" x14ac:dyDescent="0.2">
      <c r="A141" s="8" t="s">
        <v>357</v>
      </c>
      <c r="B141" s="8">
        <v>137</v>
      </c>
      <c r="C141" s="8" t="s">
        <v>509</v>
      </c>
      <c r="D141" s="8" t="s">
        <v>510</v>
      </c>
      <c r="E141" s="8" t="s">
        <v>511</v>
      </c>
      <c r="F141" s="8" t="s">
        <v>512</v>
      </c>
      <c r="G141" s="8" t="s">
        <v>119</v>
      </c>
      <c r="H141" s="8">
        <v>1</v>
      </c>
      <c r="I141" s="8">
        <v>14.5</v>
      </c>
      <c r="J141" s="8">
        <f t="shared" si="2"/>
        <v>14.5</v>
      </c>
      <c r="K141" s="8">
        <v>2.2000000000000002</v>
      </c>
      <c r="L141" s="8"/>
      <c r="M141" s="8" t="s">
        <v>48</v>
      </c>
    </row>
    <row r="142" spans="1:13" ht="28" x14ac:dyDescent="0.2">
      <c r="A142" s="8" t="s">
        <v>424</v>
      </c>
      <c r="B142" s="8">
        <v>138</v>
      </c>
      <c r="C142" s="8" t="s">
        <v>513</v>
      </c>
      <c r="D142" s="8" t="s">
        <v>514</v>
      </c>
      <c r="E142" s="8" t="s">
        <v>515</v>
      </c>
      <c r="F142" s="8" t="s">
        <v>339</v>
      </c>
      <c r="G142" s="8" t="s">
        <v>75</v>
      </c>
      <c r="H142" s="8">
        <v>1</v>
      </c>
      <c r="I142" s="8">
        <v>72.599999999999994</v>
      </c>
      <c r="J142" s="8">
        <f t="shared" si="2"/>
        <v>72.599999999999994</v>
      </c>
      <c r="K142" s="8">
        <v>0</v>
      </c>
      <c r="L142" s="8"/>
      <c r="M142" s="8" t="s">
        <v>48</v>
      </c>
    </row>
    <row r="143" spans="1:13" ht="28" x14ac:dyDescent="0.2">
      <c r="A143" s="8" t="s">
        <v>357</v>
      </c>
      <c r="B143" s="8">
        <v>139</v>
      </c>
      <c r="C143" s="8" t="s">
        <v>516</v>
      </c>
      <c r="D143" s="8"/>
      <c r="E143" s="8"/>
      <c r="F143" s="8" t="s">
        <v>127</v>
      </c>
      <c r="G143" s="8" t="s">
        <v>517</v>
      </c>
      <c r="H143" s="8">
        <v>5</v>
      </c>
      <c r="I143" s="8">
        <v>1</v>
      </c>
      <c r="J143" s="8">
        <f t="shared" si="2"/>
        <v>5</v>
      </c>
      <c r="K143" s="8"/>
      <c r="L143" s="8"/>
      <c r="M143" s="8" t="s">
        <v>48</v>
      </c>
    </row>
    <row r="144" spans="1:13" ht="28" x14ac:dyDescent="0.2">
      <c r="A144" s="8" t="s">
        <v>424</v>
      </c>
      <c r="B144" s="8">
        <v>140</v>
      </c>
      <c r="C144" s="8" t="s">
        <v>518</v>
      </c>
      <c r="D144" s="8"/>
      <c r="E144" s="8"/>
      <c r="F144" s="8" t="s">
        <v>127</v>
      </c>
      <c r="G144" s="8" t="s">
        <v>517</v>
      </c>
      <c r="H144" s="8">
        <v>1</v>
      </c>
      <c r="I144" s="8">
        <v>10</v>
      </c>
      <c r="J144" s="8">
        <f t="shared" si="2"/>
        <v>10</v>
      </c>
      <c r="K144" s="8"/>
      <c r="L144" s="8"/>
      <c r="M144" s="8" t="s">
        <v>48</v>
      </c>
    </row>
    <row r="145" spans="1:13" ht="28" x14ac:dyDescent="0.2">
      <c r="A145" s="8" t="s">
        <v>357</v>
      </c>
      <c r="B145" s="8">
        <v>141</v>
      </c>
      <c r="C145" s="8" t="s">
        <v>519</v>
      </c>
      <c r="D145" s="8"/>
      <c r="E145" s="8"/>
      <c r="F145" s="8" t="s">
        <v>127</v>
      </c>
      <c r="G145" s="8" t="s">
        <v>119</v>
      </c>
      <c r="H145" s="8">
        <v>1</v>
      </c>
      <c r="I145" s="8">
        <v>10</v>
      </c>
      <c r="J145" s="8">
        <f t="shared" si="2"/>
        <v>10</v>
      </c>
      <c r="K145" s="8"/>
      <c r="L145" s="8"/>
      <c r="M145" s="8" t="s">
        <v>48</v>
      </c>
    </row>
    <row r="146" spans="1:13" ht="28" x14ac:dyDescent="0.2">
      <c r="A146" s="8" t="s">
        <v>424</v>
      </c>
      <c r="B146" s="8">
        <v>142</v>
      </c>
      <c r="C146" s="8" t="s">
        <v>520</v>
      </c>
      <c r="D146" s="8"/>
      <c r="E146" s="8"/>
      <c r="F146" s="8" t="s">
        <v>521</v>
      </c>
      <c r="G146" s="8" t="s">
        <v>119</v>
      </c>
      <c r="H146" s="8">
        <v>1</v>
      </c>
      <c r="I146" s="8">
        <v>10</v>
      </c>
      <c r="J146" s="8">
        <f t="shared" si="2"/>
        <v>10</v>
      </c>
      <c r="K146" s="8"/>
      <c r="L146" s="8"/>
      <c r="M146" s="8" t="s">
        <v>188</v>
      </c>
    </row>
    <row r="147" spans="1:13" ht="28" x14ac:dyDescent="0.2">
      <c r="A147" s="8" t="s">
        <v>357</v>
      </c>
      <c r="B147" s="8">
        <v>143</v>
      </c>
      <c r="C147" s="8" t="s">
        <v>522</v>
      </c>
      <c r="D147" s="8" t="s">
        <v>523</v>
      </c>
      <c r="E147" s="8" t="s">
        <v>524</v>
      </c>
      <c r="F147" s="8" t="s">
        <v>525</v>
      </c>
      <c r="G147" s="8" t="s">
        <v>119</v>
      </c>
      <c r="H147" s="8">
        <v>1</v>
      </c>
      <c r="I147" s="8">
        <v>70</v>
      </c>
      <c r="J147" s="8">
        <f t="shared" si="2"/>
        <v>70</v>
      </c>
      <c r="K147" s="8">
        <v>10</v>
      </c>
      <c r="L147" s="8"/>
      <c r="M147" s="8" t="s">
        <v>48</v>
      </c>
    </row>
    <row r="148" spans="1:13" ht="28" x14ac:dyDescent="0.2">
      <c r="A148" s="8" t="s">
        <v>357</v>
      </c>
      <c r="B148" s="8">
        <v>144</v>
      </c>
      <c r="C148" s="8" t="s">
        <v>526</v>
      </c>
      <c r="D148" s="8" t="s">
        <v>527</v>
      </c>
      <c r="E148" s="8" t="s">
        <v>528</v>
      </c>
      <c r="F148" s="8" t="s">
        <v>529</v>
      </c>
      <c r="G148" s="8" t="s">
        <v>517</v>
      </c>
      <c r="H148" s="8">
        <v>1</v>
      </c>
      <c r="I148" s="8">
        <v>66</v>
      </c>
      <c r="J148" s="8">
        <f t="shared" si="2"/>
        <v>66</v>
      </c>
      <c r="K148" s="8">
        <v>10</v>
      </c>
      <c r="L148" s="8"/>
      <c r="M148" s="8" t="s">
        <v>48</v>
      </c>
    </row>
    <row r="149" spans="1:13" ht="28" x14ac:dyDescent="0.2">
      <c r="A149" s="8" t="s">
        <v>424</v>
      </c>
      <c r="B149" s="8">
        <v>145</v>
      </c>
      <c r="C149" s="8" t="s">
        <v>530</v>
      </c>
      <c r="D149" s="8"/>
      <c r="E149" s="8"/>
      <c r="F149" s="8" t="s">
        <v>127</v>
      </c>
      <c r="G149" s="8" t="s">
        <v>119</v>
      </c>
      <c r="H149" s="8">
        <v>1</v>
      </c>
      <c r="I149" s="8">
        <v>50</v>
      </c>
      <c r="J149" s="8">
        <f t="shared" si="2"/>
        <v>50</v>
      </c>
      <c r="K149" s="8"/>
      <c r="L149" s="8"/>
      <c r="M149" s="8" t="s">
        <v>410</v>
      </c>
    </row>
    <row r="150" spans="1:13" ht="28" x14ac:dyDescent="0.2">
      <c r="A150" s="8" t="s">
        <v>357</v>
      </c>
      <c r="B150" s="8">
        <v>146</v>
      </c>
      <c r="C150" s="8" t="s">
        <v>531</v>
      </c>
      <c r="D150" s="8" t="s">
        <v>532</v>
      </c>
      <c r="E150" s="8" t="s">
        <v>118</v>
      </c>
      <c r="F150" s="8" t="s">
        <v>127</v>
      </c>
      <c r="G150" s="8" t="s">
        <v>517</v>
      </c>
      <c r="H150" s="8">
        <v>1</v>
      </c>
      <c r="I150" s="8">
        <v>347.38</v>
      </c>
      <c r="J150" s="8">
        <f t="shared" si="2"/>
        <v>347.38</v>
      </c>
      <c r="K150" s="8"/>
      <c r="L150" s="8"/>
      <c r="M150" s="8" t="s">
        <v>292</v>
      </c>
    </row>
    <row r="151" spans="1:13" ht="42" x14ac:dyDescent="0.2">
      <c r="A151" s="8" t="s">
        <v>357</v>
      </c>
      <c r="B151" s="8">
        <v>147</v>
      </c>
      <c r="C151" s="8" t="s">
        <v>533</v>
      </c>
      <c r="D151" s="8" t="s">
        <v>534</v>
      </c>
      <c r="E151" s="8" t="s">
        <v>535</v>
      </c>
      <c r="F151" s="8" t="s">
        <v>127</v>
      </c>
      <c r="G151" s="8" t="s">
        <v>119</v>
      </c>
      <c r="H151" s="8">
        <v>1</v>
      </c>
      <c r="I151" s="8">
        <v>295</v>
      </c>
      <c r="J151" s="8">
        <f t="shared" si="2"/>
        <v>295</v>
      </c>
      <c r="K151" s="8"/>
      <c r="L151" s="8"/>
      <c r="M151" s="8" t="s">
        <v>292</v>
      </c>
    </row>
    <row r="152" spans="1:13" ht="28" x14ac:dyDescent="0.2">
      <c r="A152" s="8" t="s">
        <v>424</v>
      </c>
      <c r="B152" s="8">
        <v>148</v>
      </c>
      <c r="C152" s="8" t="s">
        <v>536</v>
      </c>
      <c r="D152" s="8" t="s">
        <v>537</v>
      </c>
      <c r="E152" s="8" t="s">
        <v>118</v>
      </c>
      <c r="F152" s="8" t="s">
        <v>127</v>
      </c>
      <c r="G152" s="8" t="s">
        <v>119</v>
      </c>
      <c r="H152" s="8">
        <v>1</v>
      </c>
      <c r="I152" s="8">
        <v>84.06</v>
      </c>
      <c r="J152" s="8">
        <f t="shared" si="2"/>
        <v>84.06</v>
      </c>
      <c r="K152" s="8"/>
      <c r="L152" s="8"/>
      <c r="M152" s="8" t="s">
        <v>538</v>
      </c>
    </row>
    <row r="153" spans="1:13" ht="70" x14ac:dyDescent="0.2">
      <c r="A153" s="8" t="s">
        <v>357</v>
      </c>
      <c r="B153" s="8">
        <v>149</v>
      </c>
      <c r="C153" s="8" t="s">
        <v>539</v>
      </c>
      <c r="D153" s="8" t="s">
        <v>540</v>
      </c>
      <c r="E153" s="8" t="s">
        <v>535</v>
      </c>
      <c r="F153" s="8" t="s">
        <v>127</v>
      </c>
      <c r="G153" s="8" t="s">
        <v>119</v>
      </c>
      <c r="H153" s="8">
        <v>1</v>
      </c>
      <c r="I153" s="8">
        <v>368.64</v>
      </c>
      <c r="J153" s="8">
        <f t="shared" si="2"/>
        <v>368.64</v>
      </c>
      <c r="K153" s="8"/>
      <c r="L153" s="8"/>
      <c r="M153" s="8" t="s">
        <v>292</v>
      </c>
    </row>
    <row r="154" spans="1:13" ht="28" x14ac:dyDescent="0.2">
      <c r="A154" s="8" t="s">
        <v>424</v>
      </c>
      <c r="B154" s="8">
        <v>150</v>
      </c>
      <c r="C154" s="8" t="s">
        <v>541</v>
      </c>
      <c r="D154" s="8" t="s">
        <v>542</v>
      </c>
      <c r="E154" s="8" t="s">
        <v>118</v>
      </c>
      <c r="F154" s="8" t="s">
        <v>127</v>
      </c>
      <c r="G154" s="8" t="s">
        <v>119</v>
      </c>
      <c r="H154" s="8">
        <v>1</v>
      </c>
      <c r="I154" s="8">
        <v>531.36</v>
      </c>
      <c r="J154" s="8">
        <f t="shared" si="2"/>
        <v>531.36</v>
      </c>
      <c r="K154" s="8"/>
      <c r="L154" s="8"/>
      <c r="M154" s="8" t="s">
        <v>538</v>
      </c>
    </row>
    <row r="155" spans="1:13" ht="28" x14ac:dyDescent="0.2">
      <c r="A155" s="8" t="s">
        <v>357</v>
      </c>
      <c r="B155" s="8">
        <v>151</v>
      </c>
      <c r="C155" s="8" t="s">
        <v>543</v>
      </c>
      <c r="D155" s="8" t="s">
        <v>544</v>
      </c>
      <c r="E155" s="8" t="s">
        <v>118</v>
      </c>
      <c r="F155" s="8" t="s">
        <v>127</v>
      </c>
      <c r="G155" s="8" t="s">
        <v>517</v>
      </c>
      <c r="H155" s="8">
        <v>1</v>
      </c>
      <c r="I155" s="8">
        <v>743.9</v>
      </c>
      <c r="J155" s="8">
        <f t="shared" si="2"/>
        <v>743.9</v>
      </c>
      <c r="K155" s="8"/>
      <c r="L155" s="8"/>
      <c r="M155" s="8" t="s">
        <v>292</v>
      </c>
    </row>
    <row r="156" spans="1:13" ht="28" x14ac:dyDescent="0.2">
      <c r="A156" s="8" t="s">
        <v>357</v>
      </c>
      <c r="B156" s="8">
        <v>152</v>
      </c>
      <c r="C156" s="8" t="s">
        <v>545</v>
      </c>
      <c r="D156" s="8" t="s">
        <v>546</v>
      </c>
      <c r="E156" s="8" t="s">
        <v>535</v>
      </c>
      <c r="F156" s="8" t="s">
        <v>127</v>
      </c>
      <c r="G156" s="8" t="s">
        <v>517</v>
      </c>
      <c r="H156" s="8">
        <v>1</v>
      </c>
      <c r="I156" s="8">
        <v>228.56</v>
      </c>
      <c r="J156" s="8">
        <f t="shared" si="2"/>
        <v>228.56</v>
      </c>
      <c r="K156" s="8"/>
      <c r="L156" s="8"/>
      <c r="M156" s="8" t="s">
        <v>292</v>
      </c>
    </row>
    <row r="157" spans="1:13" ht="28" x14ac:dyDescent="0.2">
      <c r="A157" s="8" t="s">
        <v>357</v>
      </c>
      <c r="B157" s="8">
        <v>153</v>
      </c>
      <c r="C157" s="8" t="s">
        <v>547</v>
      </c>
      <c r="D157" s="8" t="s">
        <v>548</v>
      </c>
      <c r="E157" s="8" t="s">
        <v>535</v>
      </c>
      <c r="F157" s="8" t="s">
        <v>521</v>
      </c>
      <c r="G157" s="8" t="s">
        <v>119</v>
      </c>
      <c r="H157" s="8">
        <v>1</v>
      </c>
      <c r="I157" s="8">
        <v>219.35</v>
      </c>
      <c r="J157" s="8">
        <f t="shared" si="2"/>
        <v>219.35</v>
      </c>
      <c r="K157" s="8"/>
      <c r="L157" s="8"/>
      <c r="M157" s="8" t="s">
        <v>292</v>
      </c>
    </row>
    <row r="158" spans="1:13" ht="28" x14ac:dyDescent="0.2">
      <c r="A158" s="8" t="s">
        <v>424</v>
      </c>
      <c r="B158" s="8">
        <v>154</v>
      </c>
      <c r="C158" s="8" t="s">
        <v>549</v>
      </c>
      <c r="D158" s="8" t="s">
        <v>550</v>
      </c>
      <c r="E158" s="8" t="s">
        <v>118</v>
      </c>
      <c r="F158" s="8" t="s">
        <v>127</v>
      </c>
      <c r="G158" s="8" t="s">
        <v>119</v>
      </c>
      <c r="H158" s="8">
        <v>1</v>
      </c>
      <c r="I158" s="8">
        <v>375.69</v>
      </c>
      <c r="J158" s="8">
        <f t="shared" si="2"/>
        <v>375.69</v>
      </c>
      <c r="K158" s="8"/>
      <c r="L158" s="8"/>
      <c r="M158" s="8" t="s">
        <v>292</v>
      </c>
    </row>
    <row r="159" spans="1:13" ht="28" x14ac:dyDescent="0.2">
      <c r="A159" s="8" t="s">
        <v>357</v>
      </c>
      <c r="B159" s="8">
        <v>155</v>
      </c>
      <c r="C159" s="8" t="s">
        <v>551</v>
      </c>
      <c r="D159" s="8" t="s">
        <v>552</v>
      </c>
      <c r="E159" s="8" t="s">
        <v>118</v>
      </c>
      <c r="F159" s="8" t="s">
        <v>127</v>
      </c>
      <c r="G159" s="8" t="s">
        <v>119</v>
      </c>
      <c r="H159" s="8">
        <v>1</v>
      </c>
      <c r="I159" s="8">
        <v>23.4</v>
      </c>
      <c r="J159" s="8">
        <f t="shared" si="2"/>
        <v>23.4</v>
      </c>
      <c r="K159" s="8"/>
      <c r="L159" s="8"/>
      <c r="M159" s="8" t="s">
        <v>292</v>
      </c>
    </row>
    <row r="160" spans="1:13" ht="28" x14ac:dyDescent="0.2">
      <c r="A160" s="8" t="s">
        <v>424</v>
      </c>
      <c r="B160" s="8">
        <v>156</v>
      </c>
      <c r="C160" s="8" t="s">
        <v>553</v>
      </c>
      <c r="D160" s="8" t="s">
        <v>554</v>
      </c>
      <c r="E160" s="8"/>
      <c r="F160" s="8" t="s">
        <v>127</v>
      </c>
      <c r="G160" s="8" t="s">
        <v>517</v>
      </c>
      <c r="H160" s="8">
        <v>1</v>
      </c>
      <c r="I160" s="8">
        <v>39.159999999999997</v>
      </c>
      <c r="J160" s="8">
        <f t="shared" si="2"/>
        <v>39.159999999999997</v>
      </c>
      <c r="K160" s="8"/>
      <c r="L160" s="8"/>
      <c r="M160" s="8" t="s">
        <v>555</v>
      </c>
    </row>
    <row r="161" spans="1:13" ht="28" x14ac:dyDescent="0.2">
      <c r="A161" s="8" t="s">
        <v>357</v>
      </c>
      <c r="B161" s="8">
        <v>157</v>
      </c>
      <c r="C161" s="8" t="s">
        <v>556</v>
      </c>
      <c r="D161" s="8" t="s">
        <v>557</v>
      </c>
      <c r="E161" s="8"/>
      <c r="F161" s="8" t="s">
        <v>127</v>
      </c>
      <c r="G161" s="8" t="s">
        <v>517</v>
      </c>
      <c r="H161" s="8">
        <v>1</v>
      </c>
      <c r="I161" s="8">
        <v>70.548000000000002</v>
      </c>
      <c r="J161" s="8">
        <f t="shared" si="2"/>
        <v>70.548000000000002</v>
      </c>
      <c r="K161" s="8"/>
      <c r="L161" s="8"/>
      <c r="M161" s="8" t="s">
        <v>131</v>
      </c>
    </row>
    <row r="162" spans="1:13" ht="28" x14ac:dyDescent="0.2">
      <c r="A162" s="8" t="s">
        <v>357</v>
      </c>
      <c r="B162" s="8">
        <v>158</v>
      </c>
      <c r="C162" s="8" t="s">
        <v>558</v>
      </c>
      <c r="D162" s="8" t="s">
        <v>559</v>
      </c>
      <c r="E162" s="8"/>
      <c r="F162" s="8" t="s">
        <v>127</v>
      </c>
      <c r="G162" s="8" t="s">
        <v>119</v>
      </c>
      <c r="H162" s="8">
        <v>1</v>
      </c>
      <c r="I162" s="8">
        <v>28.31</v>
      </c>
      <c r="J162" s="8">
        <f t="shared" si="2"/>
        <v>28.31</v>
      </c>
      <c r="K162" s="8"/>
      <c r="L162" s="8"/>
      <c r="M162" s="8" t="s">
        <v>555</v>
      </c>
    </row>
    <row r="163" spans="1:13" ht="28" x14ac:dyDescent="0.2">
      <c r="A163" s="8" t="s">
        <v>357</v>
      </c>
      <c r="B163" s="8">
        <v>159</v>
      </c>
      <c r="C163" s="8" t="s">
        <v>560</v>
      </c>
      <c r="D163" s="8" t="s">
        <v>561</v>
      </c>
      <c r="E163" s="8"/>
      <c r="F163" s="8" t="s">
        <v>127</v>
      </c>
      <c r="G163" s="8" t="s">
        <v>517</v>
      </c>
      <c r="H163" s="8">
        <v>1</v>
      </c>
      <c r="I163" s="8">
        <v>21.175000000000001</v>
      </c>
      <c r="J163" s="8">
        <f t="shared" si="2"/>
        <v>21.175000000000001</v>
      </c>
      <c r="K163" s="8"/>
      <c r="L163" s="8"/>
      <c r="M163" s="8" t="s">
        <v>555</v>
      </c>
    </row>
    <row r="164" spans="1:13" ht="28" x14ac:dyDescent="0.2">
      <c r="A164" s="8" t="s">
        <v>357</v>
      </c>
      <c r="B164" s="8">
        <v>160</v>
      </c>
      <c r="C164" s="8" t="s">
        <v>562</v>
      </c>
      <c r="D164" s="8" t="s">
        <v>563</v>
      </c>
      <c r="E164" s="8"/>
      <c r="F164" s="8" t="s">
        <v>127</v>
      </c>
      <c r="G164" s="8" t="s">
        <v>119</v>
      </c>
      <c r="H164" s="8">
        <v>1</v>
      </c>
      <c r="I164" s="8">
        <v>19.994</v>
      </c>
      <c r="J164" s="8">
        <f t="shared" si="2"/>
        <v>19.994</v>
      </c>
      <c r="K164" s="8"/>
      <c r="L164" s="8"/>
      <c r="M164" s="8" t="s">
        <v>131</v>
      </c>
    </row>
    <row r="165" spans="1:13" ht="28" x14ac:dyDescent="0.2">
      <c r="A165" s="8" t="s">
        <v>357</v>
      </c>
      <c r="B165" s="8">
        <v>161</v>
      </c>
      <c r="C165" s="8" t="s">
        <v>564</v>
      </c>
      <c r="D165" s="8" t="s">
        <v>565</v>
      </c>
      <c r="E165" s="8"/>
      <c r="F165" s="8" t="s">
        <v>521</v>
      </c>
      <c r="G165" s="8" t="s">
        <v>119</v>
      </c>
      <c r="H165" s="8">
        <v>1</v>
      </c>
      <c r="I165" s="8">
        <v>20.538499999999999</v>
      </c>
      <c r="J165" s="8">
        <f t="shared" si="2"/>
        <v>20.538499999999999</v>
      </c>
      <c r="K165" s="8"/>
      <c r="L165" s="8"/>
      <c r="M165" s="8" t="s">
        <v>131</v>
      </c>
    </row>
    <row r="166" spans="1:13" ht="28" x14ac:dyDescent="0.2">
      <c r="A166" s="8" t="s">
        <v>357</v>
      </c>
      <c r="B166" s="8">
        <v>162</v>
      </c>
      <c r="C166" s="8" t="s">
        <v>566</v>
      </c>
      <c r="D166" s="8" t="s">
        <v>567</v>
      </c>
      <c r="E166" s="8"/>
      <c r="F166" s="8" t="s">
        <v>127</v>
      </c>
      <c r="G166" s="8" t="s">
        <v>119</v>
      </c>
      <c r="H166" s="8">
        <v>1</v>
      </c>
      <c r="I166" s="8">
        <v>26</v>
      </c>
      <c r="J166" s="8">
        <f t="shared" si="2"/>
        <v>26</v>
      </c>
      <c r="K166" s="8"/>
      <c r="L166" s="8"/>
      <c r="M166" s="8" t="s">
        <v>131</v>
      </c>
    </row>
    <row r="167" spans="1:13" ht="28" x14ac:dyDescent="0.2">
      <c r="A167" s="8" t="s">
        <v>357</v>
      </c>
      <c r="B167" s="8">
        <v>163</v>
      </c>
      <c r="C167" s="8" t="s">
        <v>568</v>
      </c>
      <c r="D167" s="8" t="s">
        <v>569</v>
      </c>
      <c r="E167" s="8"/>
      <c r="F167" s="8" t="s">
        <v>127</v>
      </c>
      <c r="G167" s="8" t="s">
        <v>119</v>
      </c>
      <c r="H167" s="8">
        <v>1</v>
      </c>
      <c r="I167" s="8">
        <v>12.1</v>
      </c>
      <c r="J167" s="8">
        <f t="shared" si="2"/>
        <v>12.1</v>
      </c>
      <c r="K167" s="8"/>
      <c r="L167" s="8"/>
      <c r="M167" s="8" t="s">
        <v>131</v>
      </c>
    </row>
    <row r="168" spans="1:13" ht="28" x14ac:dyDescent="0.2">
      <c r="A168" s="8" t="s">
        <v>357</v>
      </c>
      <c r="B168" s="8">
        <v>164</v>
      </c>
      <c r="C168" s="8" t="s">
        <v>570</v>
      </c>
      <c r="D168" s="8" t="s">
        <v>571</v>
      </c>
      <c r="E168" s="8"/>
      <c r="F168" s="8" t="s">
        <v>521</v>
      </c>
      <c r="G168" s="8" t="s">
        <v>119</v>
      </c>
      <c r="H168" s="8">
        <v>1</v>
      </c>
      <c r="I168" s="8">
        <v>12.1</v>
      </c>
      <c r="J168" s="8">
        <f t="shared" si="2"/>
        <v>12.1</v>
      </c>
      <c r="K168" s="8"/>
      <c r="L168" s="8"/>
      <c r="M168" s="8" t="s">
        <v>131</v>
      </c>
    </row>
    <row r="169" spans="1:13" ht="28" x14ac:dyDescent="0.2">
      <c r="A169" s="8" t="s">
        <v>357</v>
      </c>
      <c r="B169" s="8">
        <v>165</v>
      </c>
      <c r="C169" s="8" t="s">
        <v>572</v>
      </c>
      <c r="D169" s="8" t="s">
        <v>573</v>
      </c>
      <c r="E169" s="8"/>
      <c r="F169" s="8" t="s">
        <v>127</v>
      </c>
      <c r="G169" s="8" t="s">
        <v>119</v>
      </c>
      <c r="H169" s="8">
        <v>1</v>
      </c>
      <c r="I169" s="8">
        <v>11.2</v>
      </c>
      <c r="J169" s="8">
        <f t="shared" si="2"/>
        <v>11.2</v>
      </c>
      <c r="K169" s="8"/>
      <c r="L169" s="8"/>
      <c r="M169" s="8" t="s">
        <v>131</v>
      </c>
    </row>
    <row r="170" spans="1:13" ht="28" x14ac:dyDescent="0.2">
      <c r="A170" s="8" t="s">
        <v>357</v>
      </c>
      <c r="B170" s="8">
        <v>166</v>
      </c>
      <c r="C170" s="8" t="s">
        <v>574</v>
      </c>
      <c r="D170" s="8" t="s">
        <v>575</v>
      </c>
      <c r="E170" s="8"/>
      <c r="F170" s="8" t="s">
        <v>127</v>
      </c>
      <c r="G170" s="8" t="s">
        <v>119</v>
      </c>
      <c r="H170" s="8">
        <v>1</v>
      </c>
      <c r="I170" s="8">
        <v>10.504300000000001</v>
      </c>
      <c r="J170" s="8">
        <f t="shared" si="2"/>
        <v>10.504300000000001</v>
      </c>
      <c r="K170" s="8"/>
      <c r="L170" s="8"/>
      <c r="M170" s="8" t="s">
        <v>131</v>
      </c>
    </row>
    <row r="171" spans="1:13" ht="28" x14ac:dyDescent="0.2">
      <c r="A171" s="8" t="s">
        <v>357</v>
      </c>
      <c r="B171" s="8">
        <v>167</v>
      </c>
      <c r="C171" s="8" t="s">
        <v>576</v>
      </c>
      <c r="D171" s="8" t="s">
        <v>577</v>
      </c>
      <c r="E171" s="8"/>
      <c r="F171" s="8" t="s">
        <v>127</v>
      </c>
      <c r="G171" s="8" t="s">
        <v>119</v>
      </c>
      <c r="H171" s="8">
        <v>1</v>
      </c>
      <c r="I171" s="8">
        <v>38</v>
      </c>
      <c r="J171" s="8">
        <f t="shared" si="2"/>
        <v>38</v>
      </c>
      <c r="K171" s="8"/>
      <c r="L171" s="8"/>
      <c r="M171" s="8" t="s">
        <v>131</v>
      </c>
    </row>
    <row r="172" spans="1:13" ht="28" x14ac:dyDescent="0.2">
      <c r="A172" s="8" t="s">
        <v>357</v>
      </c>
      <c r="B172" s="8">
        <v>168</v>
      </c>
      <c r="C172" s="8" t="s">
        <v>578</v>
      </c>
      <c r="D172" s="8" t="s">
        <v>579</v>
      </c>
      <c r="E172" s="8"/>
      <c r="F172" s="8" t="s">
        <v>127</v>
      </c>
      <c r="G172" s="8" t="s">
        <v>119</v>
      </c>
      <c r="H172" s="8">
        <v>1</v>
      </c>
      <c r="I172" s="8">
        <v>32.834600000000002</v>
      </c>
      <c r="J172" s="8">
        <f t="shared" si="2"/>
        <v>32.834600000000002</v>
      </c>
      <c r="K172" s="8"/>
      <c r="L172" s="8"/>
      <c r="M172" s="8" t="s">
        <v>131</v>
      </c>
    </row>
    <row r="173" spans="1:13" ht="28" x14ac:dyDescent="0.2">
      <c r="A173" s="8" t="s">
        <v>357</v>
      </c>
      <c r="B173" s="8">
        <v>169</v>
      </c>
      <c r="C173" s="8" t="s">
        <v>580</v>
      </c>
      <c r="D173" s="8" t="s">
        <v>581</v>
      </c>
      <c r="E173" s="8"/>
      <c r="F173" s="8" t="s">
        <v>127</v>
      </c>
      <c r="G173" s="8" t="s">
        <v>119</v>
      </c>
      <c r="H173" s="8">
        <v>1</v>
      </c>
      <c r="I173" s="8">
        <v>11.5</v>
      </c>
      <c r="J173" s="8">
        <f t="shared" si="2"/>
        <v>11.5</v>
      </c>
      <c r="K173" s="8"/>
      <c r="L173" s="8"/>
      <c r="M173" s="8" t="s">
        <v>131</v>
      </c>
    </row>
    <row r="174" spans="1:13" ht="28" x14ac:dyDescent="0.2">
      <c r="A174" s="8" t="s">
        <v>357</v>
      </c>
      <c r="B174" s="8">
        <v>170</v>
      </c>
      <c r="C174" s="8" t="s">
        <v>580</v>
      </c>
      <c r="D174" s="8" t="s">
        <v>581</v>
      </c>
      <c r="E174" s="8"/>
      <c r="F174" s="8" t="s">
        <v>127</v>
      </c>
      <c r="G174" s="8" t="s">
        <v>119</v>
      </c>
      <c r="H174" s="8">
        <v>1</v>
      </c>
      <c r="I174" s="8">
        <v>11.5</v>
      </c>
      <c r="J174" s="8">
        <f t="shared" si="2"/>
        <v>11.5</v>
      </c>
      <c r="K174" s="8"/>
      <c r="L174" s="8"/>
      <c r="M174" s="8" t="s">
        <v>131</v>
      </c>
    </row>
    <row r="175" spans="1:13" ht="28" x14ac:dyDescent="0.2">
      <c r="A175" s="8" t="s">
        <v>357</v>
      </c>
      <c r="B175" s="8">
        <v>171</v>
      </c>
      <c r="C175" s="8" t="s">
        <v>580</v>
      </c>
      <c r="D175" s="8" t="s">
        <v>581</v>
      </c>
      <c r="E175" s="8"/>
      <c r="F175" s="8" t="s">
        <v>127</v>
      </c>
      <c r="G175" s="8" t="s">
        <v>119</v>
      </c>
      <c r="H175" s="8">
        <v>1</v>
      </c>
      <c r="I175" s="8">
        <v>11.5</v>
      </c>
      <c r="J175" s="8">
        <f t="shared" si="2"/>
        <v>11.5</v>
      </c>
      <c r="K175" s="8"/>
      <c r="L175" s="8"/>
      <c r="M175" s="8" t="s">
        <v>131</v>
      </c>
    </row>
    <row r="176" spans="1:13" ht="28" x14ac:dyDescent="0.2">
      <c r="A176" s="8" t="s">
        <v>357</v>
      </c>
      <c r="B176" s="8">
        <v>172</v>
      </c>
      <c r="C176" s="8" t="s">
        <v>582</v>
      </c>
      <c r="D176" s="8" t="s">
        <v>583</v>
      </c>
      <c r="E176" s="8"/>
      <c r="F176" s="8" t="s">
        <v>127</v>
      </c>
      <c r="G176" s="8" t="s">
        <v>119</v>
      </c>
      <c r="H176" s="8">
        <v>1</v>
      </c>
      <c r="I176" s="8">
        <v>27.8</v>
      </c>
      <c r="J176" s="8">
        <f t="shared" si="2"/>
        <v>27.8</v>
      </c>
      <c r="K176" s="8"/>
      <c r="L176" s="8"/>
      <c r="M176" s="8" t="s">
        <v>131</v>
      </c>
    </row>
    <row r="177" spans="1:13" ht="28" x14ac:dyDescent="0.2">
      <c r="A177" s="8" t="s">
        <v>357</v>
      </c>
      <c r="B177" s="8">
        <v>173</v>
      </c>
      <c r="C177" s="8" t="s">
        <v>582</v>
      </c>
      <c r="D177" s="8" t="s">
        <v>583</v>
      </c>
      <c r="E177" s="8"/>
      <c r="F177" s="8" t="s">
        <v>127</v>
      </c>
      <c r="G177" s="8" t="s">
        <v>119</v>
      </c>
      <c r="H177" s="8">
        <v>1</v>
      </c>
      <c r="I177" s="8">
        <v>27.8</v>
      </c>
      <c r="J177" s="8">
        <f t="shared" si="2"/>
        <v>27.8</v>
      </c>
      <c r="K177" s="8"/>
      <c r="L177" s="8"/>
      <c r="M177" s="8" t="s">
        <v>131</v>
      </c>
    </row>
    <row r="178" spans="1:13" ht="28" x14ac:dyDescent="0.2">
      <c r="A178" s="8" t="s">
        <v>357</v>
      </c>
      <c r="B178" s="8">
        <v>174</v>
      </c>
      <c r="C178" s="8" t="s">
        <v>584</v>
      </c>
      <c r="D178" s="8" t="s">
        <v>585</v>
      </c>
      <c r="E178" s="8"/>
      <c r="F178" s="8" t="s">
        <v>127</v>
      </c>
      <c r="G178" s="8" t="s">
        <v>119</v>
      </c>
      <c r="H178" s="8">
        <v>1</v>
      </c>
      <c r="I178" s="8">
        <v>118.1101</v>
      </c>
      <c r="J178" s="8">
        <f t="shared" si="2"/>
        <v>118.1101</v>
      </c>
      <c r="K178" s="8"/>
      <c r="L178" s="8"/>
      <c r="M178" s="8" t="s">
        <v>131</v>
      </c>
    </row>
    <row r="179" spans="1:13" ht="28" x14ac:dyDescent="0.2">
      <c r="A179" s="8" t="s">
        <v>357</v>
      </c>
      <c r="B179" s="8">
        <v>175</v>
      </c>
      <c r="C179" s="8" t="s">
        <v>586</v>
      </c>
      <c r="D179" s="8" t="s">
        <v>587</v>
      </c>
      <c r="E179" s="8"/>
      <c r="F179" s="8" t="s">
        <v>127</v>
      </c>
      <c r="G179" s="8" t="s">
        <v>119</v>
      </c>
      <c r="H179" s="8">
        <v>1</v>
      </c>
      <c r="I179" s="8">
        <v>23.326291000000001</v>
      </c>
      <c r="J179" s="8">
        <f t="shared" si="2"/>
        <v>23.326291000000001</v>
      </c>
      <c r="K179" s="8"/>
      <c r="L179" s="8"/>
      <c r="M179" s="8" t="s">
        <v>131</v>
      </c>
    </row>
    <row r="180" spans="1:13" ht="28" x14ac:dyDescent="0.2">
      <c r="A180" s="8" t="s">
        <v>357</v>
      </c>
      <c r="B180" s="8">
        <v>176</v>
      </c>
      <c r="C180" s="8" t="s">
        <v>588</v>
      </c>
      <c r="D180" s="8" t="s">
        <v>589</v>
      </c>
      <c r="E180" s="8"/>
      <c r="F180" s="8" t="s">
        <v>127</v>
      </c>
      <c r="G180" s="8" t="s">
        <v>119</v>
      </c>
      <c r="H180" s="8">
        <v>1</v>
      </c>
      <c r="I180" s="8">
        <v>11.386900000000001</v>
      </c>
      <c r="J180" s="8">
        <f t="shared" si="2"/>
        <v>11.386900000000001</v>
      </c>
      <c r="K180" s="8"/>
      <c r="L180" s="8"/>
      <c r="M180" s="8" t="s">
        <v>131</v>
      </c>
    </row>
    <row r="181" spans="1:13" ht="28" x14ac:dyDescent="0.2">
      <c r="A181" s="8" t="s">
        <v>357</v>
      </c>
      <c r="B181" s="8">
        <v>177</v>
      </c>
      <c r="C181" s="8" t="s">
        <v>590</v>
      </c>
      <c r="D181" s="8" t="s">
        <v>591</v>
      </c>
      <c r="E181" s="8"/>
      <c r="F181" s="8" t="s">
        <v>127</v>
      </c>
      <c r="G181" s="8" t="s">
        <v>119</v>
      </c>
      <c r="H181" s="8">
        <v>1</v>
      </c>
      <c r="I181" s="8">
        <v>50.68</v>
      </c>
      <c r="J181" s="8">
        <f t="shared" si="2"/>
        <v>50.68</v>
      </c>
      <c r="K181" s="8"/>
      <c r="L181" s="8"/>
      <c r="M181" s="8" t="s">
        <v>131</v>
      </c>
    </row>
    <row r="182" spans="1:13" ht="28" x14ac:dyDescent="0.2">
      <c r="A182" s="8" t="s">
        <v>357</v>
      </c>
      <c r="B182" s="8">
        <v>178</v>
      </c>
      <c r="C182" s="8" t="s">
        <v>592</v>
      </c>
      <c r="D182" s="8" t="s">
        <v>593</v>
      </c>
      <c r="E182" s="8"/>
      <c r="F182" s="8" t="s">
        <v>127</v>
      </c>
      <c r="G182" s="8" t="s">
        <v>119</v>
      </c>
      <c r="H182" s="8">
        <v>1</v>
      </c>
      <c r="I182" s="8">
        <v>13.5</v>
      </c>
      <c r="J182" s="8">
        <f t="shared" si="2"/>
        <v>13.5</v>
      </c>
      <c r="K182" s="8"/>
      <c r="L182" s="8"/>
      <c r="M182" s="8" t="s">
        <v>131</v>
      </c>
    </row>
    <row r="183" spans="1:13" ht="28" x14ac:dyDescent="0.2">
      <c r="A183" s="8" t="s">
        <v>357</v>
      </c>
      <c r="B183" s="8">
        <v>179</v>
      </c>
      <c r="C183" s="8" t="s">
        <v>594</v>
      </c>
      <c r="D183" s="8" t="s">
        <v>595</v>
      </c>
      <c r="E183" s="8"/>
      <c r="F183" s="8" t="s">
        <v>127</v>
      </c>
      <c r="G183" s="8" t="s">
        <v>119</v>
      </c>
      <c r="H183" s="8">
        <v>1</v>
      </c>
      <c r="I183" s="8">
        <v>47</v>
      </c>
      <c r="J183" s="8">
        <f t="shared" si="2"/>
        <v>47</v>
      </c>
      <c r="K183" s="8"/>
      <c r="L183" s="8"/>
      <c r="M183" s="8" t="s">
        <v>131</v>
      </c>
    </row>
    <row r="184" spans="1:13" ht="28" x14ac:dyDescent="0.2">
      <c r="A184" s="8" t="s">
        <v>357</v>
      </c>
      <c r="B184" s="8">
        <v>180</v>
      </c>
      <c r="C184" s="8" t="s">
        <v>596</v>
      </c>
      <c r="D184" s="8" t="s">
        <v>597</v>
      </c>
      <c r="E184" s="8"/>
      <c r="F184" s="8" t="s">
        <v>127</v>
      </c>
      <c r="G184" s="8" t="s">
        <v>119</v>
      </c>
      <c r="H184" s="8">
        <v>1</v>
      </c>
      <c r="I184" s="8">
        <v>10.28</v>
      </c>
      <c r="J184" s="8">
        <f t="shared" si="2"/>
        <v>10.28</v>
      </c>
      <c r="K184" s="8"/>
      <c r="L184" s="8"/>
      <c r="M184" s="8" t="s">
        <v>131</v>
      </c>
    </row>
    <row r="185" spans="1:13" ht="28" x14ac:dyDescent="0.2">
      <c r="A185" s="8" t="s">
        <v>357</v>
      </c>
      <c r="B185" s="8">
        <v>181</v>
      </c>
      <c r="C185" s="8" t="s">
        <v>596</v>
      </c>
      <c r="D185" s="8" t="s">
        <v>597</v>
      </c>
      <c r="E185" s="8"/>
      <c r="F185" s="8" t="s">
        <v>127</v>
      </c>
      <c r="G185" s="8" t="s">
        <v>119</v>
      </c>
      <c r="H185" s="8">
        <v>1</v>
      </c>
      <c r="I185" s="8">
        <v>10.28</v>
      </c>
      <c r="J185" s="8">
        <f t="shared" si="2"/>
        <v>10.28</v>
      </c>
      <c r="K185" s="8"/>
      <c r="L185" s="8"/>
      <c r="M185" s="8" t="s">
        <v>131</v>
      </c>
    </row>
    <row r="186" spans="1:13" ht="28" x14ac:dyDescent="0.2">
      <c r="A186" s="8" t="s">
        <v>357</v>
      </c>
      <c r="B186" s="8">
        <v>182</v>
      </c>
      <c r="C186" s="8" t="s">
        <v>598</v>
      </c>
      <c r="D186" s="8" t="s">
        <v>599</v>
      </c>
      <c r="E186" s="8"/>
      <c r="F186" s="8" t="s">
        <v>127</v>
      </c>
      <c r="G186" s="8" t="s">
        <v>119</v>
      </c>
      <c r="H186" s="8">
        <v>1</v>
      </c>
      <c r="I186" s="8">
        <v>17.54</v>
      </c>
      <c r="J186" s="8">
        <f t="shared" si="2"/>
        <v>17.54</v>
      </c>
      <c r="K186" s="8"/>
      <c r="L186" s="8"/>
      <c r="M186" s="8" t="s">
        <v>131</v>
      </c>
    </row>
    <row r="187" spans="1:13" ht="28" x14ac:dyDescent="0.2">
      <c r="A187" s="8" t="s">
        <v>357</v>
      </c>
      <c r="B187" s="8">
        <v>183</v>
      </c>
      <c r="C187" s="8" t="s">
        <v>600</v>
      </c>
      <c r="D187" s="8" t="s">
        <v>601</v>
      </c>
      <c r="E187" s="8"/>
      <c r="F187" s="8" t="s">
        <v>127</v>
      </c>
      <c r="G187" s="8" t="s">
        <v>119</v>
      </c>
      <c r="H187" s="8">
        <v>1</v>
      </c>
      <c r="I187" s="8">
        <v>13.884</v>
      </c>
      <c r="J187" s="8">
        <f t="shared" si="2"/>
        <v>13.884</v>
      </c>
      <c r="K187" s="8"/>
      <c r="L187" s="8"/>
      <c r="M187" s="8" t="s">
        <v>131</v>
      </c>
    </row>
    <row r="188" spans="1:13" ht="28" x14ac:dyDescent="0.2">
      <c r="A188" s="8" t="s">
        <v>357</v>
      </c>
      <c r="B188" s="8">
        <v>184</v>
      </c>
      <c r="C188" s="8" t="s">
        <v>602</v>
      </c>
      <c r="D188" s="8" t="s">
        <v>603</v>
      </c>
      <c r="E188" s="8"/>
      <c r="F188" s="8" t="s">
        <v>127</v>
      </c>
      <c r="G188" s="8" t="s">
        <v>119</v>
      </c>
      <c r="H188" s="8">
        <v>1</v>
      </c>
      <c r="I188" s="8">
        <v>48.5</v>
      </c>
      <c r="J188" s="8">
        <f t="shared" si="2"/>
        <v>48.5</v>
      </c>
      <c r="K188" s="8"/>
      <c r="L188" s="8"/>
      <c r="M188" s="8" t="s">
        <v>604</v>
      </c>
    </row>
    <row r="189" spans="1:13" ht="28" x14ac:dyDescent="0.2">
      <c r="A189" s="8" t="s">
        <v>357</v>
      </c>
      <c r="B189" s="8">
        <v>185</v>
      </c>
      <c r="C189" s="8" t="s">
        <v>602</v>
      </c>
      <c r="D189" s="8" t="s">
        <v>605</v>
      </c>
      <c r="E189" s="8"/>
      <c r="F189" s="8" t="s">
        <v>127</v>
      </c>
      <c r="G189" s="8" t="s">
        <v>119</v>
      </c>
      <c r="H189" s="8">
        <v>1</v>
      </c>
      <c r="I189" s="8">
        <v>43.397599999999997</v>
      </c>
      <c r="J189" s="8">
        <f t="shared" si="2"/>
        <v>43.397599999999997</v>
      </c>
      <c r="K189" s="8"/>
      <c r="L189" s="8"/>
      <c r="M189" s="8" t="s">
        <v>131</v>
      </c>
    </row>
    <row r="190" spans="1:13" ht="28" x14ac:dyDescent="0.2">
      <c r="A190" s="8" t="s">
        <v>357</v>
      </c>
      <c r="B190" s="8">
        <v>186</v>
      </c>
      <c r="C190" s="8" t="s">
        <v>606</v>
      </c>
      <c r="D190" s="8"/>
      <c r="E190" s="8" t="s">
        <v>607</v>
      </c>
      <c r="F190" s="8" t="s">
        <v>127</v>
      </c>
      <c r="G190" s="8" t="s">
        <v>119</v>
      </c>
      <c r="H190" s="8">
        <v>1</v>
      </c>
      <c r="I190" s="8">
        <v>183.61</v>
      </c>
      <c r="J190" s="8">
        <f t="shared" si="2"/>
        <v>183.61</v>
      </c>
      <c r="K190" s="8"/>
      <c r="L190" s="8"/>
      <c r="M190" s="8" t="s">
        <v>131</v>
      </c>
    </row>
    <row r="191" spans="1:13" ht="28" x14ac:dyDescent="0.2">
      <c r="A191" s="8" t="s">
        <v>357</v>
      </c>
      <c r="B191" s="8">
        <v>187</v>
      </c>
      <c r="C191" s="8" t="s">
        <v>608</v>
      </c>
      <c r="D191" s="8"/>
      <c r="E191" s="8" t="s">
        <v>609</v>
      </c>
      <c r="F191" s="8" t="s">
        <v>127</v>
      </c>
      <c r="G191" s="8" t="s">
        <v>119</v>
      </c>
      <c r="H191" s="8">
        <v>6</v>
      </c>
      <c r="I191" s="8">
        <v>1.57</v>
      </c>
      <c r="J191" s="8">
        <f t="shared" si="2"/>
        <v>9.42</v>
      </c>
      <c r="K191" s="8"/>
      <c r="L191" s="8"/>
      <c r="M191" s="8" t="s">
        <v>131</v>
      </c>
    </row>
    <row r="192" spans="1:13" ht="28" x14ac:dyDescent="0.2">
      <c r="A192" s="8" t="s">
        <v>357</v>
      </c>
      <c r="B192" s="8">
        <v>188</v>
      </c>
      <c r="C192" s="8" t="s">
        <v>610</v>
      </c>
      <c r="D192" s="8"/>
      <c r="E192" s="8" t="s">
        <v>611</v>
      </c>
      <c r="F192" s="8" t="s">
        <v>127</v>
      </c>
      <c r="G192" s="8" t="s">
        <v>119</v>
      </c>
      <c r="H192" s="8">
        <v>1</v>
      </c>
      <c r="I192" s="8">
        <v>12.43</v>
      </c>
      <c r="J192" s="8">
        <f t="shared" si="2"/>
        <v>12.43</v>
      </c>
      <c r="K192" s="8"/>
      <c r="L192" s="8"/>
      <c r="M192" s="8" t="s">
        <v>131</v>
      </c>
    </row>
    <row r="193" spans="1:13" ht="28" x14ac:dyDescent="0.2">
      <c r="A193" s="8" t="s">
        <v>357</v>
      </c>
      <c r="B193" s="8">
        <v>189</v>
      </c>
      <c r="C193" s="8" t="s">
        <v>612</v>
      </c>
      <c r="D193" s="8"/>
      <c r="E193" s="8" t="s">
        <v>613</v>
      </c>
      <c r="F193" s="8" t="s">
        <v>127</v>
      </c>
      <c r="G193" s="8" t="s">
        <v>119</v>
      </c>
      <c r="H193" s="8">
        <v>1</v>
      </c>
      <c r="I193" s="8">
        <v>29.9</v>
      </c>
      <c r="J193" s="8">
        <f t="shared" si="2"/>
        <v>29.9</v>
      </c>
      <c r="K193" s="8"/>
      <c r="L193" s="8"/>
      <c r="M193" s="8" t="s">
        <v>131</v>
      </c>
    </row>
    <row r="194" spans="1:13" ht="28" x14ac:dyDescent="0.2">
      <c r="A194" s="8" t="s">
        <v>357</v>
      </c>
      <c r="B194" s="8">
        <v>190</v>
      </c>
      <c r="C194" s="8" t="s">
        <v>614</v>
      </c>
      <c r="D194" s="8"/>
      <c r="E194" s="8" t="s">
        <v>615</v>
      </c>
      <c r="F194" s="8" t="s">
        <v>127</v>
      </c>
      <c r="G194" s="8" t="s">
        <v>119</v>
      </c>
      <c r="H194" s="8">
        <v>1</v>
      </c>
      <c r="I194" s="8">
        <v>11.74</v>
      </c>
      <c r="J194" s="8">
        <f t="shared" si="2"/>
        <v>11.74</v>
      </c>
      <c r="K194" s="8"/>
      <c r="L194" s="8"/>
      <c r="M194" s="8" t="s">
        <v>131</v>
      </c>
    </row>
    <row r="195" spans="1:13" ht="28" x14ac:dyDescent="0.2">
      <c r="A195" s="8" t="s">
        <v>357</v>
      </c>
      <c r="B195" s="8">
        <v>191</v>
      </c>
      <c r="C195" s="8" t="s">
        <v>616</v>
      </c>
      <c r="D195" s="8"/>
      <c r="E195" s="8" t="s">
        <v>617</v>
      </c>
      <c r="F195" s="8" t="s">
        <v>127</v>
      </c>
      <c r="G195" s="8" t="s">
        <v>119</v>
      </c>
      <c r="H195" s="8">
        <v>1</v>
      </c>
      <c r="I195" s="8">
        <v>17.45</v>
      </c>
      <c r="J195" s="8">
        <f t="shared" si="2"/>
        <v>17.45</v>
      </c>
      <c r="K195" s="8"/>
      <c r="L195" s="8"/>
      <c r="M195" s="8" t="s">
        <v>131</v>
      </c>
    </row>
    <row r="196" spans="1:13" ht="28" x14ac:dyDescent="0.2">
      <c r="A196" s="8" t="s">
        <v>357</v>
      </c>
      <c r="B196" s="8">
        <v>192</v>
      </c>
      <c r="C196" s="8" t="s">
        <v>618</v>
      </c>
      <c r="D196" s="8"/>
      <c r="E196" s="8" t="s">
        <v>619</v>
      </c>
      <c r="F196" s="8" t="s">
        <v>127</v>
      </c>
      <c r="G196" s="8" t="s">
        <v>266</v>
      </c>
      <c r="H196" s="8">
        <v>3</v>
      </c>
      <c r="I196" s="8">
        <v>25.12</v>
      </c>
      <c r="J196" s="8">
        <f t="shared" si="2"/>
        <v>75.36</v>
      </c>
      <c r="K196" s="8"/>
      <c r="L196" s="8"/>
      <c r="M196" s="8" t="s">
        <v>131</v>
      </c>
    </row>
    <row r="197" spans="1:13" ht="28" x14ac:dyDescent="0.2">
      <c r="A197" s="8" t="s">
        <v>357</v>
      </c>
      <c r="B197" s="8">
        <v>193</v>
      </c>
      <c r="C197" s="8" t="s">
        <v>620</v>
      </c>
      <c r="D197" s="8"/>
      <c r="E197" s="8" t="s">
        <v>621</v>
      </c>
      <c r="F197" s="8" t="s">
        <v>127</v>
      </c>
      <c r="G197" s="8" t="s">
        <v>119</v>
      </c>
      <c r="H197" s="8">
        <v>1</v>
      </c>
      <c r="I197" s="8">
        <v>21.09</v>
      </c>
      <c r="J197" s="8">
        <f t="shared" ref="J197:J204" si="3">H197*I197</f>
        <v>21.09</v>
      </c>
      <c r="K197" s="8"/>
      <c r="L197" s="8"/>
      <c r="M197" s="8" t="s">
        <v>131</v>
      </c>
    </row>
    <row r="198" spans="1:13" ht="28" x14ac:dyDescent="0.2">
      <c r="A198" s="8" t="s">
        <v>357</v>
      </c>
      <c r="B198" s="8">
        <v>194</v>
      </c>
      <c r="C198" s="8" t="s">
        <v>622</v>
      </c>
      <c r="D198" s="8"/>
      <c r="E198" s="8" t="s">
        <v>623</v>
      </c>
      <c r="F198" s="8" t="s">
        <v>127</v>
      </c>
      <c r="G198" s="8" t="s">
        <v>119</v>
      </c>
      <c r="H198" s="8">
        <v>1</v>
      </c>
      <c r="I198" s="8">
        <v>12.5</v>
      </c>
      <c r="J198" s="8">
        <f t="shared" si="3"/>
        <v>12.5</v>
      </c>
      <c r="K198" s="8"/>
      <c r="L198" s="8"/>
      <c r="M198" s="8" t="s">
        <v>131</v>
      </c>
    </row>
    <row r="199" spans="1:13" ht="28" x14ac:dyDescent="0.2">
      <c r="A199" s="8" t="s">
        <v>357</v>
      </c>
      <c r="B199" s="8">
        <v>195</v>
      </c>
      <c r="C199" s="8" t="s">
        <v>624</v>
      </c>
      <c r="D199" s="8"/>
      <c r="E199" s="8" t="s">
        <v>621</v>
      </c>
      <c r="F199" s="8" t="s">
        <v>127</v>
      </c>
      <c r="G199" s="8" t="s">
        <v>119</v>
      </c>
      <c r="H199" s="8">
        <v>1</v>
      </c>
      <c r="I199" s="8">
        <v>39.44</v>
      </c>
      <c r="J199" s="8">
        <f t="shared" si="3"/>
        <v>39.44</v>
      </c>
      <c r="K199" s="8"/>
      <c r="L199" s="8"/>
      <c r="M199" s="8" t="s">
        <v>131</v>
      </c>
    </row>
    <row r="200" spans="1:13" ht="28" x14ac:dyDescent="0.2">
      <c r="A200" s="8" t="s">
        <v>357</v>
      </c>
      <c r="B200" s="8">
        <v>196</v>
      </c>
      <c r="C200" s="8" t="s">
        <v>624</v>
      </c>
      <c r="D200" s="8"/>
      <c r="E200" s="8" t="s">
        <v>621</v>
      </c>
      <c r="F200" s="8" t="s">
        <v>127</v>
      </c>
      <c r="G200" s="8" t="s">
        <v>119</v>
      </c>
      <c r="H200" s="8">
        <v>1</v>
      </c>
      <c r="I200" s="8">
        <v>23.49</v>
      </c>
      <c r="J200" s="8">
        <f t="shared" si="3"/>
        <v>23.49</v>
      </c>
      <c r="K200" s="8"/>
      <c r="L200" s="8"/>
      <c r="M200" s="8" t="s">
        <v>131</v>
      </c>
    </row>
    <row r="201" spans="1:13" ht="28" x14ac:dyDescent="0.2">
      <c r="A201" s="8" t="s">
        <v>357</v>
      </c>
      <c r="B201" s="8">
        <v>197</v>
      </c>
      <c r="C201" s="8" t="s">
        <v>625</v>
      </c>
      <c r="D201" s="8"/>
      <c r="E201" s="8" t="s">
        <v>626</v>
      </c>
      <c r="F201" s="8" t="s">
        <v>127</v>
      </c>
      <c r="G201" s="8" t="s">
        <v>119</v>
      </c>
      <c r="H201" s="8">
        <v>1</v>
      </c>
      <c r="I201" s="8">
        <v>59.04</v>
      </c>
      <c r="J201" s="8">
        <f t="shared" si="3"/>
        <v>59.04</v>
      </c>
      <c r="K201" s="8"/>
      <c r="L201" s="8"/>
      <c r="M201" s="8" t="s">
        <v>131</v>
      </c>
    </row>
    <row r="202" spans="1:13" ht="28" x14ac:dyDescent="0.2">
      <c r="A202" s="8" t="s">
        <v>357</v>
      </c>
      <c r="B202" s="8">
        <v>198</v>
      </c>
      <c r="C202" s="8" t="s">
        <v>627</v>
      </c>
      <c r="D202" s="8"/>
      <c r="E202" s="8" t="s">
        <v>628</v>
      </c>
      <c r="F202" s="8" t="s">
        <v>339</v>
      </c>
      <c r="G202" s="8" t="s">
        <v>119</v>
      </c>
      <c r="H202" s="8">
        <v>1</v>
      </c>
      <c r="I202" s="8">
        <v>129.62</v>
      </c>
      <c r="J202" s="8">
        <f t="shared" si="3"/>
        <v>129.62</v>
      </c>
      <c r="K202" s="8"/>
      <c r="L202" s="8"/>
      <c r="M202" s="8" t="s">
        <v>131</v>
      </c>
    </row>
    <row r="203" spans="1:13" ht="28" x14ac:dyDescent="0.2">
      <c r="A203" s="8" t="s">
        <v>357</v>
      </c>
      <c r="B203" s="8">
        <v>199</v>
      </c>
      <c r="C203" s="8" t="s">
        <v>629</v>
      </c>
      <c r="D203" s="8"/>
      <c r="E203" s="8" t="s">
        <v>630</v>
      </c>
      <c r="F203" s="8" t="s">
        <v>631</v>
      </c>
      <c r="G203" s="8" t="s">
        <v>119</v>
      </c>
      <c r="H203" s="8">
        <v>1</v>
      </c>
      <c r="I203" s="8">
        <v>21.97</v>
      </c>
      <c r="J203" s="8">
        <f t="shared" si="3"/>
        <v>21.97</v>
      </c>
      <c r="K203" s="8"/>
      <c r="L203" s="8"/>
      <c r="M203" s="8" t="s">
        <v>131</v>
      </c>
    </row>
    <row r="204" spans="1:13" ht="140" x14ac:dyDescent="0.2">
      <c r="A204" s="8" t="s">
        <v>357</v>
      </c>
      <c r="B204" s="8">
        <v>200</v>
      </c>
      <c r="C204" s="8" t="s">
        <v>632</v>
      </c>
      <c r="D204" s="8" t="s">
        <v>633</v>
      </c>
      <c r="E204" s="8"/>
      <c r="F204" s="8" t="s">
        <v>127</v>
      </c>
      <c r="G204" s="8" t="s">
        <v>119</v>
      </c>
      <c r="H204" s="8">
        <v>1</v>
      </c>
      <c r="I204" s="8">
        <v>9.1649999999999991</v>
      </c>
      <c r="J204" s="8">
        <f t="shared" si="3"/>
        <v>9.1649999999999991</v>
      </c>
      <c r="K204" s="8"/>
      <c r="L204" s="8"/>
      <c r="M204" s="8" t="s">
        <v>131</v>
      </c>
    </row>
  </sheetData>
  <mergeCells count="1">
    <mergeCell ref="B2:M2"/>
  </mergeCells>
  <phoneticPr fontId="6" type="noConversion"/>
  <printOptions horizontalCentered="1"/>
  <pageMargins left="0.59" right="0.59" top="1.18" bottom="0.79" header="0.51" footer="0.59"/>
  <pageSetup paperSize="9" scale="80" orientation="landscape" horizontalDpi="300" verticalDpi="300" r:id="rId1"/>
  <headerFooter alignWithMargins="0">
    <oddFooter>&amp;C第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设备总表</vt:lpstr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dzcx</dc:creator>
  <cp:lastModifiedBy>Microsoft Office User</cp:lastModifiedBy>
  <dcterms:created xsi:type="dcterms:W3CDTF">2016-03-13T14:53:28Z</dcterms:created>
  <dcterms:modified xsi:type="dcterms:W3CDTF">2016-03-14T04:30:06Z</dcterms:modified>
</cp:coreProperties>
</file>