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o\Desktop\Ciclo II 2022\Sistemas Contables\Semana 5 ---\Discusión\"/>
    </mc:Choice>
  </mc:AlternateContent>
  <xr:revisionPtr revIDLastSave="0" documentId="13_ncr:1_{0CA84666-F435-4C70-B21B-9284A5FE231E}" xr6:coauthVersionLast="47" xr6:coauthVersionMax="47" xr10:uidLastSave="{00000000-0000-0000-0000-000000000000}"/>
  <bookViews>
    <workbookView xWindow="2625" yWindow="4185" windowWidth="21600" windowHeight="11295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F53" i="1"/>
  <c r="F54" i="1" s="1"/>
  <c r="G45" i="1"/>
  <c r="F45" i="1"/>
  <c r="F46" i="1" s="1"/>
  <c r="G37" i="1"/>
  <c r="F37" i="1"/>
  <c r="F38" i="1" s="1"/>
  <c r="G29" i="1"/>
  <c r="F29" i="1"/>
  <c r="F30" i="1" s="1"/>
  <c r="G21" i="1"/>
  <c r="F22" i="1" s="1"/>
  <c r="F21" i="1"/>
  <c r="R7" i="2" l="1"/>
  <c r="O7" i="2"/>
  <c r="C37" i="2"/>
  <c r="B37" i="2"/>
  <c r="C27" i="2"/>
  <c r="B27" i="2"/>
  <c r="Q7" i="2"/>
  <c r="Q9" i="2" s="1"/>
  <c r="C19" i="2"/>
  <c r="C17" i="2"/>
  <c r="B17" i="2"/>
  <c r="H7" i="2"/>
  <c r="H9" i="2"/>
  <c r="E7" i="2"/>
  <c r="E9" i="2" s="1"/>
  <c r="B9" i="2"/>
  <c r="N7" i="2"/>
  <c r="N9" i="2" s="1"/>
  <c r="C7" i="2"/>
  <c r="C39" i="2" l="1"/>
  <c r="C29" i="2"/>
</calcChain>
</file>

<file path=xl/sharedStrings.xml><?xml version="1.0" encoding="utf-8"?>
<sst xmlns="http://schemas.openxmlformats.org/spreadsheetml/2006/main" count="104" uniqueCount="46">
  <si>
    <t>Partida</t>
  </si>
  <si>
    <t>Fecha</t>
  </si>
  <si>
    <t>Código cuenta</t>
  </si>
  <si>
    <t>Cuenta</t>
  </si>
  <si>
    <t>Debe</t>
  </si>
  <si>
    <t>Haber</t>
  </si>
  <si>
    <t>Partida de inicio</t>
  </si>
  <si>
    <t>Caja</t>
  </si>
  <si>
    <t>Inventario de repuestos</t>
  </si>
  <si>
    <t>Inventario de herramientas</t>
  </si>
  <si>
    <t>Vehiculo</t>
  </si>
  <si>
    <t>Cuentas por cobrar</t>
  </si>
  <si>
    <t>Cuentas por pagar</t>
  </si>
  <si>
    <t>Capital</t>
  </si>
  <si>
    <t>Partida de inicio contable para el mes de septiembre del año 2021</t>
  </si>
  <si>
    <t>Partida 1</t>
  </si>
  <si>
    <t xml:space="preserve">Descripción </t>
  </si>
  <si>
    <t>Compra de repuestos para el sistema de enfriamiento</t>
  </si>
  <si>
    <t>Partida 2</t>
  </si>
  <si>
    <t>Ingreso por servicio</t>
  </si>
  <si>
    <t>Trabajo para J. Gómez</t>
  </si>
  <si>
    <t>Partida 3</t>
  </si>
  <si>
    <t>Compra de un repuesto para el sistema de combustión</t>
  </si>
  <si>
    <t>Partida 4</t>
  </si>
  <si>
    <t>Alquiler por anticipado</t>
  </si>
  <si>
    <t>Pago de alquiler</t>
  </si>
  <si>
    <t>Partida 5</t>
  </si>
  <si>
    <t>Pago del crédito por la partida número 3</t>
  </si>
  <si>
    <t>111: Caja</t>
  </si>
  <si>
    <t>Saldo deudor</t>
  </si>
  <si>
    <t>112: Inventario repuestos</t>
  </si>
  <si>
    <t>113: Inventario herramientas</t>
  </si>
  <si>
    <t>114: Vehículo</t>
  </si>
  <si>
    <t>Saldo  deudor</t>
  </si>
  <si>
    <t>115: Cuentas por cobrar</t>
  </si>
  <si>
    <t>221: Cuentas por pagar</t>
  </si>
  <si>
    <t>Saldo acreedor</t>
  </si>
  <si>
    <t>121: Alquiler por anticipado</t>
  </si>
  <si>
    <t>311: Capital</t>
  </si>
  <si>
    <t>511: Ingreso por servicio</t>
  </si>
  <si>
    <t xml:space="preserve">Suma </t>
  </si>
  <si>
    <t>Total</t>
  </si>
  <si>
    <t>ACTIVOS</t>
  </si>
  <si>
    <t>PASIVOS</t>
  </si>
  <si>
    <t>PATRIMONIO</t>
  </si>
  <si>
    <t>CUENTAS DE RESULTADO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</si>
</sst>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[$$-409]* #,##0.00_ ;_-[$$-409]* \-#,##0.00\ ;_-[$$-409]* &quot;-&quot;??_ ;_-@_ "/>
    <numFmt numFmtId="166" formatCode="_-[$$-440A]* #,##0.00_-;\-[$$-440A]* #,##0.00_-;_-[$$-440A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165" fontId="0" fillId="0" borderId="0" xfId="0" applyNumberFormat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4" xfId="1" applyNumberFormat="1" applyFont="1" applyBorder="1"/>
    <xf numFmtId="165" fontId="0" fillId="0" borderId="4" xfId="0" applyNumberFormat="1" applyBorder="1"/>
    <xf numFmtId="165" fontId="0" fillId="0" borderId="9" xfId="1" applyNumberFormat="1" applyFont="1" applyBorder="1"/>
    <xf numFmtId="165" fontId="0" fillId="0" borderId="11" xfId="0" applyNumberFormat="1" applyBorder="1"/>
    <xf numFmtId="165" fontId="0" fillId="0" borderId="12" xfId="0" applyNumberFormat="1" applyBorder="1"/>
    <xf numFmtId="15" fontId="0" fillId="0" borderId="8" xfId="0" applyNumberFormat="1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9" xfId="0" applyFill="1" applyBorder="1"/>
    <xf numFmtId="165" fontId="0" fillId="3" borderId="12" xfId="0" applyNumberFormat="1" applyFill="1" applyBorder="1"/>
    <xf numFmtId="165" fontId="0" fillId="3" borderId="18" xfId="0" applyNumberFormat="1" applyFill="1" applyBorder="1"/>
    <xf numFmtId="165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1" xfId="1" applyNumberFormat="1" applyFont="1" applyBorder="1"/>
    <xf numFmtId="165" fontId="0" fillId="0" borderId="22" xfId="1" applyNumberFormat="1" applyFont="1" applyBorder="1"/>
    <xf numFmtId="165" fontId="1" fillId="3" borderId="18" xfId="1" applyNumberFormat="1" applyFont="1" applyFill="1" applyBorder="1"/>
    <xf numFmtId="165" fontId="0" fillId="3" borderId="19" xfId="0" applyNumberFormat="1" applyFill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23" xfId="0" applyNumberFormat="1" applyBorder="1"/>
    <xf numFmtId="166" fontId="0" fillId="3" borderId="19" xfId="0" applyNumberFormat="1" applyFill="1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8" xfId="0" applyNumberFormat="1" applyBorder="1" applyAlignment="1">
      <alignment horizontal="center" vertical="center" wrapText="1"/>
    </xf>
    <xf numFmtId="165" fontId="0" fillId="0" borderId="9" xfId="0" applyNumberFormat="1" applyBorder="1"/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66" fontId="0" fillId="3" borderId="23" xfId="0" applyNumberFormat="1" applyFill="1" applyBorder="1"/>
    <xf numFmtId="0" fontId="0" fillId="3" borderId="23" xfId="0" applyFill="1" applyBorder="1"/>
    <xf numFmtId="165" fontId="0" fillId="3" borderId="23" xfId="0" applyNumberFormat="1" applyFill="1" applyBorder="1"/>
    <xf numFmtId="0" fontId="0" fillId="0" borderId="31" xfId="0" applyBorder="1" applyAlignment="1">
      <alignment horizontal="center" textRotation="255"/>
    </xf>
    <xf numFmtId="0" fontId="0" fillId="0" borderId="32" xfId="0" applyBorder="1" applyAlignment="1">
      <alignment horizontal="center" textRotation="255"/>
    </xf>
    <xf numFmtId="0" fontId="0" fillId="0" borderId="33" xfId="0" applyBorder="1" applyAlignment="1">
      <alignment horizontal="center" textRotation="255"/>
    </xf>
    <xf numFmtId="0" fontId="3" fillId="0" borderId="31" xfId="0" applyFont="1" applyBorder="1" applyAlignment="1">
      <alignment horizontal="center" textRotation="255"/>
    </xf>
    <xf numFmtId="0" fontId="3" fillId="0" borderId="32" xfId="0" applyFont="1" applyBorder="1" applyAlignment="1">
      <alignment horizontal="center" textRotation="255"/>
    </xf>
    <xf numFmtId="0" fontId="3" fillId="0" borderId="33" xfId="0" applyFont="1" applyBorder="1" applyAlignment="1">
      <alignment horizontal="center" textRotation="255"/>
    </xf>
    <xf numFmtId="0" fontId="3" fillId="0" borderId="31" xfId="0" applyFont="1" applyBorder="1" applyAlignment="1">
      <alignment horizontal="center" textRotation="255" wrapText="1"/>
    </xf>
    <xf numFmtId="0" fontId="3" fillId="0" borderId="32" xfId="0" applyFont="1" applyBorder="1" applyAlignment="1">
      <alignment horizontal="center" textRotation="255" wrapText="1"/>
    </xf>
    <xf numFmtId="0" fontId="3" fillId="0" borderId="33" xfId="0" applyFont="1" applyBorder="1" applyAlignment="1">
      <alignment horizontal="center" textRotation="255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4"/>
  <sheetViews>
    <sheetView topLeftCell="A7" zoomScale="85" zoomScaleNormal="85" workbookViewId="0">
      <selection activeCell="I40" sqref="I40"/>
    </sheetView>
  </sheetViews>
  <sheetFormatPr baseColWidth="10" defaultRowHeight="15" x14ac:dyDescent="0.25"/>
  <cols>
    <col min="1" max="1" width="8.85546875" customWidth="1"/>
    <col min="2" max="2" width="12" customWidth="1"/>
    <col min="3" max="3" width="15" customWidth="1"/>
    <col min="4" max="4" width="24.140625" customWidth="1"/>
    <col min="5" max="5" width="28" customWidth="1"/>
    <col min="6" max="6" width="12" bestFit="1" customWidth="1"/>
    <col min="7" max="8" width="15" customWidth="1"/>
  </cols>
  <sheetData>
    <row r="1" spans="2:8" x14ac:dyDescent="0.25">
      <c r="B1" s="87" t="s">
        <v>0</v>
      </c>
      <c r="C1" s="88"/>
      <c r="D1" s="88"/>
      <c r="E1" s="88"/>
      <c r="F1" s="88"/>
      <c r="G1" s="89"/>
    </row>
    <row r="2" spans="2:8" x14ac:dyDescent="0.25">
      <c r="B2" s="3" t="s">
        <v>1</v>
      </c>
      <c r="C2" s="2" t="s">
        <v>2</v>
      </c>
      <c r="D2" s="2" t="s">
        <v>3</v>
      </c>
      <c r="E2" s="2" t="s">
        <v>16</v>
      </c>
      <c r="F2" s="2" t="s">
        <v>4</v>
      </c>
      <c r="G2" s="4" t="s">
        <v>5</v>
      </c>
    </row>
    <row r="3" spans="2:8" x14ac:dyDescent="0.25">
      <c r="B3" s="3"/>
      <c r="C3" s="2"/>
      <c r="D3" s="2"/>
      <c r="E3" s="2"/>
      <c r="F3" s="2"/>
      <c r="G3" s="4"/>
    </row>
    <row r="4" spans="2:8" ht="15.75" thickBot="1" x14ac:dyDescent="0.3">
      <c r="B4" s="5"/>
      <c r="C4" s="6"/>
      <c r="D4" s="6"/>
      <c r="E4" s="6"/>
      <c r="F4" s="6"/>
      <c r="G4" s="7"/>
    </row>
    <row r="5" spans="2:8" ht="15.75" thickBot="1" x14ac:dyDescent="0.3"/>
    <row r="6" spans="2:8" x14ac:dyDescent="0.25">
      <c r="B6" s="87" t="s">
        <v>6</v>
      </c>
      <c r="C6" s="88"/>
      <c r="D6" s="88"/>
      <c r="E6" s="88"/>
      <c r="F6" s="88"/>
      <c r="G6" s="89"/>
    </row>
    <row r="7" spans="2:8" x14ac:dyDescent="0.25">
      <c r="B7" s="3" t="s">
        <v>1</v>
      </c>
      <c r="C7" s="2" t="s">
        <v>2</v>
      </c>
      <c r="D7" s="2" t="s">
        <v>3</v>
      </c>
      <c r="E7" s="2" t="s">
        <v>16</v>
      </c>
      <c r="F7" s="2" t="s">
        <v>4</v>
      </c>
      <c r="G7" s="4" t="s">
        <v>5</v>
      </c>
    </row>
    <row r="8" spans="2:8" x14ac:dyDescent="0.25">
      <c r="B8" s="13">
        <v>44440</v>
      </c>
      <c r="C8" s="2">
        <v>111</v>
      </c>
      <c r="D8" s="14" t="s">
        <v>7</v>
      </c>
      <c r="E8" s="39" t="s">
        <v>14</v>
      </c>
      <c r="F8" s="8">
        <v>10000</v>
      </c>
      <c r="G8" s="4"/>
    </row>
    <row r="9" spans="2:8" x14ac:dyDescent="0.25">
      <c r="B9" s="3"/>
      <c r="C9" s="2">
        <v>112</v>
      </c>
      <c r="D9" s="14" t="s">
        <v>8</v>
      </c>
      <c r="E9" s="40"/>
      <c r="F9" s="8">
        <v>12100</v>
      </c>
      <c r="G9" s="4"/>
    </row>
    <row r="10" spans="2:8" x14ac:dyDescent="0.25">
      <c r="B10" s="3"/>
      <c r="C10" s="2">
        <v>113</v>
      </c>
      <c r="D10" s="14" t="s">
        <v>9</v>
      </c>
      <c r="E10" s="40"/>
      <c r="F10" s="9">
        <v>11700</v>
      </c>
      <c r="G10" s="4"/>
    </row>
    <row r="11" spans="2:8" x14ac:dyDescent="0.25">
      <c r="B11" s="3"/>
      <c r="C11" s="2">
        <v>114</v>
      </c>
      <c r="D11" s="14" t="s">
        <v>10</v>
      </c>
      <c r="E11" s="40"/>
      <c r="F11" s="9">
        <v>21200</v>
      </c>
      <c r="G11" s="4"/>
    </row>
    <row r="12" spans="2:8" x14ac:dyDescent="0.25">
      <c r="B12" s="3"/>
      <c r="C12" s="2">
        <v>115</v>
      </c>
      <c r="D12" s="14" t="s">
        <v>11</v>
      </c>
      <c r="E12" s="40"/>
      <c r="F12" s="9">
        <v>6000</v>
      </c>
      <c r="G12" s="4"/>
    </row>
    <row r="13" spans="2:8" x14ac:dyDescent="0.25">
      <c r="B13" s="3"/>
      <c r="C13" s="2">
        <v>221</v>
      </c>
      <c r="D13" s="14" t="s">
        <v>12</v>
      </c>
      <c r="E13" s="40"/>
      <c r="F13" s="9"/>
      <c r="G13" s="10">
        <v>12200</v>
      </c>
    </row>
    <row r="14" spans="2:8" ht="15.75" thickBot="1" x14ac:dyDescent="0.3">
      <c r="B14" s="5"/>
      <c r="C14" s="6">
        <v>311</v>
      </c>
      <c r="D14" s="15" t="s">
        <v>13</v>
      </c>
      <c r="E14" s="41"/>
      <c r="F14" s="11"/>
      <c r="G14" s="12">
        <v>48800</v>
      </c>
      <c r="H14" s="1"/>
    </row>
    <row r="15" spans="2:8" ht="15.75" thickBot="1" x14ac:dyDescent="0.3"/>
    <row r="16" spans="2:8" x14ac:dyDescent="0.25">
      <c r="B16" s="87" t="s">
        <v>15</v>
      </c>
      <c r="C16" s="88"/>
      <c r="D16" s="88"/>
      <c r="E16" s="88"/>
      <c r="F16" s="88"/>
      <c r="G16" s="89"/>
    </row>
    <row r="17" spans="2:15" x14ac:dyDescent="0.25">
      <c r="B17" s="3" t="s">
        <v>1</v>
      </c>
      <c r="C17" s="2" t="s">
        <v>2</v>
      </c>
      <c r="D17" s="2" t="s">
        <v>3</v>
      </c>
      <c r="E17" s="2" t="s">
        <v>16</v>
      </c>
      <c r="F17" s="2" t="s">
        <v>4</v>
      </c>
      <c r="G17" s="4" t="s">
        <v>5</v>
      </c>
      <c r="J17" s="36"/>
      <c r="N17" s="1"/>
      <c r="O17" s="1"/>
    </row>
    <row r="18" spans="2:15" x14ac:dyDescent="0.25">
      <c r="B18" s="48">
        <v>44440</v>
      </c>
      <c r="C18" s="2">
        <v>112</v>
      </c>
      <c r="D18" s="2" t="s">
        <v>8</v>
      </c>
      <c r="E18" s="45" t="s">
        <v>17</v>
      </c>
      <c r="F18" s="9">
        <v>500</v>
      </c>
      <c r="G18" s="49"/>
      <c r="J18" s="36"/>
      <c r="N18" s="1"/>
      <c r="O18" s="1"/>
    </row>
    <row r="19" spans="2:15" x14ac:dyDescent="0.25">
      <c r="B19" s="50"/>
      <c r="C19" s="2">
        <v>111</v>
      </c>
      <c r="D19" s="2" t="s">
        <v>7</v>
      </c>
      <c r="E19" s="45"/>
      <c r="F19" s="9"/>
      <c r="G19" s="49">
        <v>500</v>
      </c>
      <c r="J19" s="37"/>
      <c r="N19" s="1"/>
      <c r="O19" s="1"/>
    </row>
    <row r="20" spans="2:15" x14ac:dyDescent="0.25">
      <c r="B20" s="51"/>
      <c r="C20" s="46"/>
      <c r="D20" s="46"/>
      <c r="E20" s="46"/>
      <c r="F20" s="46"/>
      <c r="G20" s="52"/>
      <c r="J20" s="38"/>
      <c r="N20" s="1"/>
      <c r="O20" s="1"/>
    </row>
    <row r="21" spans="2:15" x14ac:dyDescent="0.25">
      <c r="B21" s="56"/>
      <c r="C21" s="57"/>
      <c r="D21" s="58"/>
      <c r="E21" s="2" t="s">
        <v>40</v>
      </c>
      <c r="F21" s="9">
        <f>SUM(F18:F19)</f>
        <v>500</v>
      </c>
      <c r="G21" s="49">
        <f>SUM(G18:G19)</f>
        <v>500</v>
      </c>
      <c r="N21" s="1"/>
      <c r="O21" s="1"/>
    </row>
    <row r="22" spans="2:15" ht="15.75" thickBot="1" x14ac:dyDescent="0.3">
      <c r="B22" s="59"/>
      <c r="C22" s="44"/>
      <c r="D22" s="60"/>
      <c r="E22" s="6" t="s">
        <v>41</v>
      </c>
      <c r="F22" s="53">
        <f>F21-G21</f>
        <v>0</v>
      </c>
      <c r="G22" s="54"/>
      <c r="N22" s="1"/>
      <c r="O22" s="1"/>
    </row>
    <row r="23" spans="2:15" ht="15.75" thickBot="1" x14ac:dyDescent="0.3">
      <c r="N23" s="1"/>
      <c r="O23" s="1"/>
    </row>
    <row r="24" spans="2:15" x14ac:dyDescent="0.25">
      <c r="B24" s="87" t="s">
        <v>18</v>
      </c>
      <c r="C24" s="88"/>
      <c r="D24" s="88"/>
      <c r="E24" s="88"/>
      <c r="F24" s="88"/>
      <c r="G24" s="89"/>
      <c r="O24" s="1"/>
    </row>
    <row r="25" spans="2:15" x14ac:dyDescent="0.25">
      <c r="B25" s="3" t="s">
        <v>1</v>
      </c>
      <c r="C25" s="2" t="s">
        <v>2</v>
      </c>
      <c r="D25" s="2" t="s">
        <v>3</v>
      </c>
      <c r="E25" s="2" t="s">
        <v>16</v>
      </c>
      <c r="F25" s="2" t="s">
        <v>4</v>
      </c>
      <c r="G25" s="4" t="s">
        <v>5</v>
      </c>
    </row>
    <row r="26" spans="2:15" x14ac:dyDescent="0.25">
      <c r="B26" s="62">
        <v>44444</v>
      </c>
      <c r="C26" s="2">
        <v>115</v>
      </c>
      <c r="D26" s="2" t="s">
        <v>11</v>
      </c>
      <c r="E26" s="61" t="s">
        <v>20</v>
      </c>
      <c r="F26" s="9">
        <v>350</v>
      </c>
      <c r="G26" s="49"/>
    </row>
    <row r="27" spans="2:15" x14ac:dyDescent="0.25">
      <c r="B27" s="63"/>
      <c r="C27" s="2">
        <v>511</v>
      </c>
      <c r="D27" s="2" t="s">
        <v>19</v>
      </c>
      <c r="E27" s="61"/>
      <c r="F27" s="9"/>
      <c r="G27" s="49">
        <v>350</v>
      </c>
    </row>
    <row r="28" spans="2:15" ht="15" customHeight="1" x14ac:dyDescent="0.25">
      <c r="B28" s="51"/>
      <c r="C28" s="46"/>
      <c r="D28" s="46"/>
      <c r="E28" s="46"/>
      <c r="F28" s="46"/>
      <c r="G28" s="52"/>
    </row>
    <row r="29" spans="2:15" x14ac:dyDescent="0.25">
      <c r="B29" s="55"/>
      <c r="C29" s="47"/>
      <c r="D29" s="47"/>
      <c r="E29" s="2" t="s">
        <v>40</v>
      </c>
      <c r="F29" s="9">
        <f>SUM(F26:F27)</f>
        <v>350</v>
      </c>
      <c r="G29" s="49">
        <f>SUM(G26:G27)</f>
        <v>350</v>
      </c>
    </row>
    <row r="30" spans="2:15" ht="15.75" thickBot="1" x14ac:dyDescent="0.3">
      <c r="B30" s="64"/>
      <c r="C30" s="65"/>
      <c r="D30" s="65"/>
      <c r="E30" s="6" t="s">
        <v>41</v>
      </c>
      <c r="F30" s="53">
        <f>F29-G29</f>
        <v>0</v>
      </c>
      <c r="G30" s="54"/>
    </row>
    <row r="31" spans="2:15" ht="15.75" thickBot="1" x14ac:dyDescent="0.3"/>
    <row r="32" spans="2:15" x14ac:dyDescent="0.25">
      <c r="B32" s="90" t="s">
        <v>21</v>
      </c>
      <c r="C32" s="91"/>
      <c r="D32" s="91"/>
      <c r="E32" s="91"/>
      <c r="F32" s="91"/>
      <c r="G32" s="92"/>
    </row>
    <row r="33" spans="2:7" x14ac:dyDescent="0.25">
      <c r="B33" s="3" t="s">
        <v>1</v>
      </c>
      <c r="C33" s="2" t="s">
        <v>2</v>
      </c>
      <c r="D33" s="2" t="s">
        <v>3</v>
      </c>
      <c r="E33" s="2" t="s">
        <v>16</v>
      </c>
      <c r="F33" s="2" t="s">
        <v>4</v>
      </c>
      <c r="G33" s="4" t="s">
        <v>5</v>
      </c>
    </row>
    <row r="34" spans="2:7" ht="14.25" customHeight="1" x14ac:dyDescent="0.25">
      <c r="B34" s="62">
        <v>44447</v>
      </c>
      <c r="C34" s="2">
        <v>112</v>
      </c>
      <c r="D34" s="2" t="s">
        <v>8</v>
      </c>
      <c r="E34" s="66" t="s">
        <v>22</v>
      </c>
      <c r="F34" s="9">
        <v>450</v>
      </c>
      <c r="G34" s="49"/>
    </row>
    <row r="35" spans="2:7" x14ac:dyDescent="0.25">
      <c r="B35" s="63"/>
      <c r="C35" s="2">
        <v>211</v>
      </c>
      <c r="D35" s="2" t="s">
        <v>12</v>
      </c>
      <c r="E35" s="66"/>
      <c r="F35" s="9"/>
      <c r="G35" s="49">
        <v>450</v>
      </c>
    </row>
    <row r="36" spans="2:7" x14ac:dyDescent="0.25">
      <c r="B36" s="51"/>
      <c r="C36" s="46"/>
      <c r="D36" s="46"/>
      <c r="E36" s="46"/>
      <c r="F36" s="46"/>
      <c r="G36" s="52"/>
    </row>
    <row r="37" spans="2:7" x14ac:dyDescent="0.25">
      <c r="B37" s="55"/>
      <c r="C37" s="47"/>
      <c r="D37" s="47"/>
      <c r="E37" s="2" t="s">
        <v>40</v>
      </c>
      <c r="F37" s="9">
        <f>SUM(F34:F35)</f>
        <v>450</v>
      </c>
      <c r="G37" s="49">
        <f>SUM(G34:G35)</f>
        <v>450</v>
      </c>
    </row>
    <row r="38" spans="2:7" ht="15" customHeight="1" thickBot="1" x14ac:dyDescent="0.3">
      <c r="B38" s="64"/>
      <c r="C38" s="65"/>
      <c r="D38" s="65"/>
      <c r="E38" s="6" t="s">
        <v>41</v>
      </c>
      <c r="F38" s="53">
        <f>F37-G37</f>
        <v>0</v>
      </c>
      <c r="G38" s="54"/>
    </row>
    <row r="39" spans="2:7" ht="15.75" thickBot="1" x14ac:dyDescent="0.3"/>
    <row r="40" spans="2:7" x14ac:dyDescent="0.25">
      <c r="B40" s="87" t="s">
        <v>23</v>
      </c>
      <c r="C40" s="88"/>
      <c r="D40" s="88"/>
      <c r="E40" s="88"/>
      <c r="F40" s="88"/>
      <c r="G40" s="89"/>
    </row>
    <row r="41" spans="2:7" x14ac:dyDescent="0.25">
      <c r="B41" s="3" t="s">
        <v>1</v>
      </c>
      <c r="C41" s="2" t="s">
        <v>2</v>
      </c>
      <c r="D41" s="2" t="s">
        <v>3</v>
      </c>
      <c r="E41" s="2" t="s">
        <v>16</v>
      </c>
      <c r="F41" s="2" t="s">
        <v>4</v>
      </c>
      <c r="G41" s="4" t="s">
        <v>5</v>
      </c>
    </row>
    <row r="42" spans="2:7" x14ac:dyDescent="0.25">
      <c r="B42" s="62">
        <v>44456</v>
      </c>
      <c r="C42" s="2">
        <v>121</v>
      </c>
      <c r="D42" s="2" t="s">
        <v>24</v>
      </c>
      <c r="E42" s="45" t="s">
        <v>25</v>
      </c>
      <c r="F42" s="9">
        <v>500</v>
      </c>
      <c r="G42" s="49"/>
    </row>
    <row r="43" spans="2:7" x14ac:dyDescent="0.25">
      <c r="B43" s="63"/>
      <c r="C43" s="2">
        <v>111</v>
      </c>
      <c r="D43" s="2" t="s">
        <v>7</v>
      </c>
      <c r="E43" s="45"/>
      <c r="F43" s="9"/>
      <c r="G43" s="49">
        <v>500</v>
      </c>
    </row>
    <row r="44" spans="2:7" x14ac:dyDescent="0.25">
      <c r="B44" s="51"/>
      <c r="C44" s="46"/>
      <c r="D44" s="46"/>
      <c r="E44" s="46"/>
      <c r="F44" s="46"/>
      <c r="G44" s="52"/>
    </row>
    <row r="45" spans="2:7" x14ac:dyDescent="0.25">
      <c r="B45" s="55"/>
      <c r="C45" s="47"/>
      <c r="D45" s="47"/>
      <c r="E45" s="2" t="s">
        <v>40</v>
      </c>
      <c r="F45" s="9">
        <f>SUM(F42:F43)</f>
        <v>500</v>
      </c>
      <c r="G45" s="49">
        <f>SUM(G42:G43)</f>
        <v>500</v>
      </c>
    </row>
    <row r="46" spans="2:7" ht="15.75" thickBot="1" x14ac:dyDescent="0.3">
      <c r="B46" s="64"/>
      <c r="C46" s="65"/>
      <c r="D46" s="65"/>
      <c r="E46" s="6" t="s">
        <v>41</v>
      </c>
      <c r="F46" s="53">
        <f>F45-G45</f>
        <v>0</v>
      </c>
      <c r="G46" s="54"/>
    </row>
    <row r="47" spans="2:7" ht="15.75" thickBot="1" x14ac:dyDescent="0.3"/>
    <row r="48" spans="2:7" x14ac:dyDescent="0.25">
      <c r="B48" s="90" t="s">
        <v>26</v>
      </c>
      <c r="C48" s="91"/>
      <c r="D48" s="91"/>
      <c r="E48" s="91"/>
      <c r="F48" s="91"/>
      <c r="G48" s="92"/>
    </row>
    <row r="49" spans="2:7" x14ac:dyDescent="0.25">
      <c r="B49" s="3" t="s">
        <v>1</v>
      </c>
      <c r="C49" s="2" t="s">
        <v>2</v>
      </c>
      <c r="D49" s="2" t="s">
        <v>3</v>
      </c>
      <c r="E49" s="2" t="s">
        <v>16</v>
      </c>
      <c r="F49" s="2" t="s">
        <v>4</v>
      </c>
      <c r="G49" s="4" t="s">
        <v>5</v>
      </c>
    </row>
    <row r="50" spans="2:7" ht="30" x14ac:dyDescent="0.25">
      <c r="B50" s="62">
        <v>44467</v>
      </c>
      <c r="C50" s="2">
        <v>221</v>
      </c>
      <c r="D50" s="2" t="s">
        <v>12</v>
      </c>
      <c r="E50" s="61" t="s">
        <v>27</v>
      </c>
      <c r="F50" s="9">
        <v>450</v>
      </c>
      <c r="G50" s="49"/>
    </row>
    <row r="51" spans="2:7" x14ac:dyDescent="0.25">
      <c r="B51" s="63"/>
      <c r="C51" s="2">
        <v>111</v>
      </c>
      <c r="D51" s="2" t="s">
        <v>7</v>
      </c>
      <c r="E51" s="61"/>
      <c r="F51" s="9"/>
      <c r="G51" s="49">
        <v>450</v>
      </c>
    </row>
    <row r="52" spans="2:7" x14ac:dyDescent="0.25">
      <c r="B52" s="51"/>
      <c r="C52" s="46"/>
      <c r="D52" s="46"/>
      <c r="E52" s="46"/>
      <c r="F52" s="46"/>
      <c r="G52" s="52"/>
    </row>
    <row r="53" spans="2:7" x14ac:dyDescent="0.25">
      <c r="B53" s="55"/>
      <c r="C53" s="47"/>
      <c r="D53" s="47"/>
      <c r="E53" s="2" t="s">
        <v>40</v>
      </c>
      <c r="F53" s="9">
        <f>SUM(F50:F51)</f>
        <v>450</v>
      </c>
      <c r="G53" s="49">
        <f>SUM(G50:G51)</f>
        <v>450</v>
      </c>
    </row>
    <row r="54" spans="2:7" ht="15.75" thickBot="1" x14ac:dyDescent="0.3">
      <c r="B54" s="64"/>
      <c r="C54" s="65"/>
      <c r="D54" s="65"/>
      <c r="E54" s="6" t="s">
        <v>41</v>
      </c>
      <c r="F54" s="53">
        <f>F53-G53</f>
        <v>0</v>
      </c>
      <c r="G54" s="54"/>
    </row>
  </sheetData>
  <mergeCells count="29">
    <mergeCell ref="B44:G44"/>
    <mergeCell ref="B45:D46"/>
    <mergeCell ref="F46:G46"/>
    <mergeCell ref="B52:G52"/>
    <mergeCell ref="B53:D54"/>
    <mergeCell ref="F54:G54"/>
    <mergeCell ref="B48:G48"/>
    <mergeCell ref="B37:D38"/>
    <mergeCell ref="F38:G38"/>
    <mergeCell ref="B32:G32"/>
    <mergeCell ref="B40:G40"/>
    <mergeCell ref="E42:E43"/>
    <mergeCell ref="B21:D22"/>
    <mergeCell ref="B28:G28"/>
    <mergeCell ref="B29:D30"/>
    <mergeCell ref="F30:G30"/>
    <mergeCell ref="E34:E35"/>
    <mergeCell ref="B1:G1"/>
    <mergeCell ref="B6:G6"/>
    <mergeCell ref="B16:G16"/>
    <mergeCell ref="B18:B19"/>
    <mergeCell ref="E8:E14"/>
    <mergeCell ref="E18:E19"/>
    <mergeCell ref="J17:J18"/>
    <mergeCell ref="J19:J20"/>
    <mergeCell ref="B24:G24"/>
    <mergeCell ref="B36:G36"/>
    <mergeCell ref="B20:G20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abSelected="1" zoomScale="85" zoomScaleNormal="85" workbookViewId="0">
      <selection activeCell="E23" sqref="E23"/>
    </sheetView>
  </sheetViews>
  <sheetFormatPr baseColWidth="10" defaultRowHeight="15" x14ac:dyDescent="0.25"/>
  <cols>
    <col min="2" max="2" width="17.140625" customWidth="1"/>
    <col min="3" max="3" width="15.7109375" customWidth="1"/>
    <col min="5" max="5" width="17.140625" customWidth="1"/>
    <col min="6" max="6" width="15.28515625" customWidth="1"/>
    <col min="8" max="8" width="16.7109375" customWidth="1"/>
    <col min="9" max="9" width="17.140625" customWidth="1"/>
    <col min="12" max="12" width="16.85546875" customWidth="1"/>
    <col min="15" max="15" width="14.85546875" customWidth="1"/>
    <col min="17" max="17" width="13.42578125" customWidth="1"/>
    <col min="18" max="18" width="14.28515625" customWidth="1"/>
  </cols>
  <sheetData>
    <row r="1" spans="1:18" ht="15.75" thickBot="1" x14ac:dyDescent="0.3"/>
    <row r="2" spans="1:18" ht="15.75" thickBot="1" x14ac:dyDescent="0.3">
      <c r="A2" s="70" t="s">
        <v>42</v>
      </c>
      <c r="B2" s="79" t="s">
        <v>28</v>
      </c>
      <c r="C2" s="80"/>
      <c r="E2" s="81" t="s">
        <v>30</v>
      </c>
      <c r="F2" s="82"/>
      <c r="H2" s="85" t="s">
        <v>31</v>
      </c>
      <c r="I2" s="86"/>
      <c r="K2" s="83" t="s">
        <v>32</v>
      </c>
      <c r="L2" s="84"/>
      <c r="N2" s="42" t="s">
        <v>34</v>
      </c>
      <c r="O2" s="43"/>
      <c r="Q2" s="42" t="s">
        <v>37</v>
      </c>
      <c r="R2" s="43"/>
    </row>
    <row r="3" spans="1:18" x14ac:dyDescent="0.25">
      <c r="A3" s="71"/>
      <c r="B3" s="28">
        <v>10000</v>
      </c>
      <c r="C3" s="25"/>
      <c r="E3" s="25"/>
      <c r="F3" s="25"/>
      <c r="H3" s="25"/>
      <c r="I3" s="25"/>
      <c r="K3" s="22">
        <v>21200</v>
      </c>
      <c r="L3" s="25"/>
      <c r="N3" s="22">
        <v>6000</v>
      </c>
      <c r="O3" s="25"/>
      <c r="Q3" s="32">
        <v>500</v>
      </c>
      <c r="R3" s="32"/>
    </row>
    <row r="4" spans="1:18" x14ac:dyDescent="0.25">
      <c r="A4" s="71"/>
      <c r="B4" s="23"/>
      <c r="C4" s="26">
        <v>500</v>
      </c>
      <c r="E4" s="29">
        <v>12100</v>
      </c>
      <c r="F4" s="23"/>
      <c r="H4" s="26">
        <v>11700</v>
      </c>
      <c r="I4" s="23"/>
      <c r="K4" s="23"/>
      <c r="L4" s="23"/>
      <c r="N4" s="26">
        <v>350</v>
      </c>
      <c r="O4" s="23"/>
      <c r="Q4" s="33"/>
      <c r="R4" s="33"/>
    </row>
    <row r="5" spans="1:18" x14ac:dyDescent="0.25">
      <c r="A5" s="71"/>
      <c r="B5" s="23"/>
      <c r="C5" s="26">
        <v>500</v>
      </c>
      <c r="E5" s="26">
        <v>500</v>
      </c>
      <c r="F5" s="23"/>
      <c r="H5" s="23"/>
      <c r="I5" s="23"/>
      <c r="K5" s="23"/>
      <c r="L5" s="23"/>
      <c r="N5" s="23"/>
      <c r="O5" s="23"/>
      <c r="Q5" s="33"/>
      <c r="R5" s="33"/>
    </row>
    <row r="6" spans="1:18" ht="15.75" thickBot="1" x14ac:dyDescent="0.3">
      <c r="A6" s="71"/>
      <c r="B6" s="24"/>
      <c r="C6" s="27">
        <v>450</v>
      </c>
      <c r="E6" s="27">
        <v>450</v>
      </c>
      <c r="F6" s="24"/>
      <c r="H6" s="24"/>
      <c r="I6" s="24"/>
      <c r="K6" s="24"/>
      <c r="L6" s="24"/>
      <c r="N6" s="24"/>
      <c r="O6" s="24"/>
      <c r="Q6" s="34"/>
      <c r="R6" s="34"/>
    </row>
    <row r="7" spans="1:18" x14ac:dyDescent="0.25">
      <c r="A7" s="71"/>
      <c r="B7" s="30">
        <v>10000</v>
      </c>
      <c r="C7" s="31">
        <f>SUM(C4:C6)</f>
        <v>1450</v>
      </c>
      <c r="E7" s="21">
        <f>SUM(E4:E6)</f>
        <v>13050</v>
      </c>
      <c r="F7" s="19">
        <v>0</v>
      </c>
      <c r="H7" s="21">
        <f>SUM(H4:H6)</f>
        <v>11700</v>
      </c>
      <c r="I7" s="19">
        <v>0</v>
      </c>
      <c r="K7" s="21">
        <v>21200</v>
      </c>
      <c r="L7" s="19">
        <v>0</v>
      </c>
      <c r="N7" s="21">
        <f>SUM(N3:N4)</f>
        <v>6350</v>
      </c>
      <c r="O7" s="19">
        <f>SUM(O3:O6)</f>
        <v>0</v>
      </c>
      <c r="Q7" s="21">
        <f>SUM(Q3:Q4)</f>
        <v>500</v>
      </c>
      <c r="R7" s="35">
        <f>SUM(R3:R6)</f>
        <v>0</v>
      </c>
    </row>
    <row r="8" spans="1:18" x14ac:dyDescent="0.25">
      <c r="A8" s="71"/>
      <c r="B8" s="16"/>
      <c r="C8" s="17"/>
      <c r="E8" s="3"/>
      <c r="F8" s="4"/>
      <c r="H8" s="16"/>
      <c r="I8" s="17"/>
      <c r="K8" s="16"/>
      <c r="L8" s="17"/>
      <c r="N8" s="16"/>
      <c r="O8" s="17"/>
      <c r="Q8" s="16"/>
      <c r="R8" s="17"/>
    </row>
    <row r="9" spans="1:18" ht="15.75" thickBot="1" x14ac:dyDescent="0.3">
      <c r="A9" s="72"/>
      <c r="B9" s="67">
        <f>B7-C7</f>
        <v>8550</v>
      </c>
      <c r="C9" s="68" t="s">
        <v>29</v>
      </c>
      <c r="E9" s="67">
        <f>E7-F7</f>
        <v>13050</v>
      </c>
      <c r="F9" s="24" t="s">
        <v>29</v>
      </c>
      <c r="H9" s="67">
        <f>H7-I7</f>
        <v>11700</v>
      </c>
      <c r="I9" s="68" t="s">
        <v>29</v>
      </c>
      <c r="K9" s="69">
        <v>21200</v>
      </c>
      <c r="L9" s="68" t="s">
        <v>33</v>
      </c>
      <c r="N9" s="69">
        <f>N7-O7</f>
        <v>6350</v>
      </c>
      <c r="O9" s="68" t="s">
        <v>29</v>
      </c>
      <c r="Q9" s="69">
        <f>Q7-R7</f>
        <v>500</v>
      </c>
      <c r="R9" s="68" t="s">
        <v>29</v>
      </c>
    </row>
    <row r="11" spans="1:18" ht="15.75" thickBot="1" x14ac:dyDescent="0.3"/>
    <row r="12" spans="1:18" ht="15.75" thickBot="1" x14ac:dyDescent="0.3">
      <c r="A12" s="70" t="s">
        <v>43</v>
      </c>
      <c r="B12" s="79" t="s">
        <v>35</v>
      </c>
      <c r="C12" s="80"/>
    </row>
    <row r="13" spans="1:18" x14ac:dyDescent="0.25">
      <c r="A13" s="71"/>
      <c r="B13" s="32"/>
      <c r="C13" s="32">
        <v>12200</v>
      </c>
    </row>
    <row r="14" spans="1:18" x14ac:dyDescent="0.25">
      <c r="A14" s="71"/>
      <c r="B14" s="33">
        <v>450</v>
      </c>
      <c r="C14" s="33"/>
    </row>
    <row r="15" spans="1:18" x14ac:dyDescent="0.25">
      <c r="A15" s="71"/>
      <c r="B15" s="33"/>
      <c r="C15" s="33"/>
    </row>
    <row r="16" spans="1:18" ht="15.75" thickBot="1" x14ac:dyDescent="0.3">
      <c r="A16" s="71"/>
      <c r="B16" s="34"/>
      <c r="C16" s="34"/>
    </row>
    <row r="17" spans="1:3" x14ac:dyDescent="0.25">
      <c r="A17" s="71"/>
      <c r="B17" s="21">
        <f>SUM(B13:B14)</f>
        <v>450</v>
      </c>
      <c r="C17" s="35">
        <f>SUM(C13:C16)</f>
        <v>12200</v>
      </c>
    </row>
    <row r="18" spans="1:3" x14ac:dyDescent="0.25">
      <c r="A18" s="71"/>
      <c r="B18" s="16"/>
      <c r="C18" s="17"/>
    </row>
    <row r="19" spans="1:3" ht="15.75" thickBot="1" x14ac:dyDescent="0.3">
      <c r="A19" s="72"/>
      <c r="B19" s="18" t="s">
        <v>36</v>
      </c>
      <c r="C19" s="20">
        <f>C17-B17</f>
        <v>11750</v>
      </c>
    </row>
    <row r="21" spans="1:3" ht="15.75" thickBot="1" x14ac:dyDescent="0.3"/>
    <row r="22" spans="1:3" ht="15.75" thickBot="1" x14ac:dyDescent="0.3">
      <c r="A22" s="73" t="s">
        <v>44</v>
      </c>
      <c r="B22" s="79" t="s">
        <v>38</v>
      </c>
      <c r="C22" s="80"/>
    </row>
    <row r="23" spans="1:3" x14ac:dyDescent="0.25">
      <c r="A23" s="74"/>
      <c r="B23" s="32"/>
      <c r="C23" s="32">
        <v>48800</v>
      </c>
    </row>
    <row r="24" spans="1:3" x14ac:dyDescent="0.25">
      <c r="A24" s="74"/>
      <c r="B24" s="33"/>
      <c r="C24" s="33"/>
    </row>
    <row r="25" spans="1:3" x14ac:dyDescent="0.25">
      <c r="A25" s="74"/>
      <c r="B25" s="33"/>
      <c r="C25" s="33"/>
    </row>
    <row r="26" spans="1:3" ht="15.75" thickBot="1" x14ac:dyDescent="0.3">
      <c r="A26" s="74"/>
      <c r="B26" s="34"/>
      <c r="C26" s="34"/>
    </row>
    <row r="27" spans="1:3" x14ac:dyDescent="0.25">
      <c r="A27" s="74"/>
      <c r="B27" s="21">
        <f>SUM(B23:B24)</f>
        <v>0</v>
      </c>
      <c r="C27" s="35">
        <f>SUM(C23:C26)</f>
        <v>48800</v>
      </c>
    </row>
    <row r="28" spans="1:3" x14ac:dyDescent="0.25">
      <c r="A28" s="74"/>
      <c r="B28" s="16"/>
      <c r="C28" s="17"/>
    </row>
    <row r="29" spans="1:3" ht="15.75" thickBot="1" x14ac:dyDescent="0.3">
      <c r="A29" s="75"/>
      <c r="B29" s="18" t="s">
        <v>36</v>
      </c>
      <c r="C29" s="20">
        <f>C27-B27</f>
        <v>48800</v>
      </c>
    </row>
    <row r="31" spans="1:3" ht="15.75" thickBot="1" x14ac:dyDescent="0.3"/>
    <row r="32" spans="1:3" ht="15.75" thickBot="1" x14ac:dyDescent="0.3">
      <c r="A32" s="76" t="s">
        <v>45</v>
      </c>
      <c r="B32" s="79" t="s">
        <v>39</v>
      </c>
      <c r="C32" s="80"/>
    </row>
    <row r="33" spans="1:3" x14ac:dyDescent="0.25">
      <c r="A33" s="77"/>
      <c r="B33" s="32"/>
      <c r="C33" s="32">
        <v>350</v>
      </c>
    </row>
    <row r="34" spans="1:3" x14ac:dyDescent="0.25">
      <c r="A34" s="77"/>
      <c r="B34" s="33"/>
      <c r="C34" s="33"/>
    </row>
    <row r="35" spans="1:3" x14ac:dyDescent="0.25">
      <c r="A35" s="77"/>
      <c r="B35" s="33"/>
      <c r="C35" s="33"/>
    </row>
    <row r="36" spans="1:3" ht="15.75" thickBot="1" x14ac:dyDescent="0.3">
      <c r="A36" s="77"/>
      <c r="B36" s="34"/>
      <c r="C36" s="34"/>
    </row>
    <row r="37" spans="1:3" x14ac:dyDescent="0.25">
      <c r="A37" s="77"/>
      <c r="B37" s="21">
        <f>SUM(B33:B34)</f>
        <v>0</v>
      </c>
      <c r="C37" s="35">
        <f>SUM(C33:C36)</f>
        <v>350</v>
      </c>
    </row>
    <row r="38" spans="1:3" x14ac:dyDescent="0.25">
      <c r="A38" s="77"/>
      <c r="B38" s="16"/>
      <c r="C38" s="17"/>
    </row>
    <row r="39" spans="1:3" ht="15.75" thickBot="1" x14ac:dyDescent="0.3">
      <c r="A39" s="78"/>
      <c r="B39" s="18" t="s">
        <v>36</v>
      </c>
      <c r="C39" s="20">
        <f>C37-B37</f>
        <v>350</v>
      </c>
    </row>
  </sheetData>
  <mergeCells count="13">
    <mergeCell ref="A2:A9"/>
    <mergeCell ref="A12:A19"/>
    <mergeCell ref="A22:A29"/>
    <mergeCell ref="A32:A39"/>
    <mergeCell ref="H2:I2"/>
    <mergeCell ref="Q2:R2"/>
    <mergeCell ref="B22:C22"/>
    <mergeCell ref="B32:C32"/>
    <mergeCell ref="B2:C2"/>
    <mergeCell ref="E2:F2"/>
    <mergeCell ref="K2:L2"/>
    <mergeCell ref="N2:O2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Efigenio</dc:creator>
  <cp:lastModifiedBy>Leonardo Efigenio</cp:lastModifiedBy>
  <dcterms:created xsi:type="dcterms:W3CDTF">2022-08-25T20:58:14Z</dcterms:created>
  <dcterms:modified xsi:type="dcterms:W3CDTF">2022-10-10T17:26:51Z</dcterms:modified>
</cp:coreProperties>
</file>