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USGS_USFWS_RTE_cand\Original_data_request\"/>
    </mc:Choice>
  </mc:AlternateContent>
  <bookViews>
    <workbookView xWindow="0" yWindow="0" windowWidth="28800" windowHeight="11085" tabRatio="711"/>
  </bookViews>
  <sheets>
    <sheet name="Notes" sheetId="47" r:id="rId1"/>
    <sheet name="Center_Information" sheetId="52" r:id="rId2"/>
    <sheet name="USGS_Responses" sheetId="48" r:id="rId3"/>
    <sheet name="CRU_responses" sheetId="51" r:id="rId4"/>
    <sheet name="Summaries" sheetId="49" r:id="rId5"/>
    <sheet name="Fig - National" sheetId="18" r:id="rId6"/>
    <sheet name="USGS General Capabilites" sheetId="50" r:id="rId7"/>
    <sheet name="Summaries_regions" sheetId="46" r:id="rId8"/>
    <sheet name="Fig - Region 1" sheetId="42" r:id="rId9"/>
    <sheet name="Fig - Region 2" sheetId="41" r:id="rId10"/>
    <sheet name="Fig - Region 3" sheetId="40" r:id="rId11"/>
    <sheet name="Fig - Region 4" sheetId="38" r:id="rId12"/>
    <sheet name="Fig - Region 5" sheetId="39" r:id="rId13"/>
    <sheet name="Fig - Region 6" sheetId="43" r:id="rId14"/>
    <sheet name="Fig - Region 7" sheetId="44" r:id="rId15"/>
    <sheet name="Fig - Region 8" sheetId="45" r:id="rId16"/>
    <sheet name="FWS 7 Year Workplan Species" sheetId="14" r:id="rId17"/>
    <sheet name="Data4Figure" sheetId="35" r:id="rId18"/>
    <sheet name="Data4Figure_allRegions" sheetId="31" r:id="rId19"/>
  </sheets>
  <definedNames>
    <definedName name="_xlnm._FilterDatabase" localSheetId="16" hidden="1">'FWS 7 Year Workplan Species'!$A$1:$F$364</definedName>
    <definedName name="_xlnm._FilterDatabase" localSheetId="2" hidden="1">USGS_Responses!$A$2:$AA$365</definedName>
  </definedNames>
  <calcPr calcId="162913"/>
  <pivotCaches>
    <pivotCache cacheId="2" r:id="rId20"/>
    <pivotCache cacheId="3" r:id="rId2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4" i="51" l="1"/>
  <c r="L125" i="51"/>
  <c r="L126" i="51"/>
  <c r="L26" i="51"/>
  <c r="L27" i="51"/>
  <c r="L127" i="51"/>
  <c r="L122" i="51"/>
  <c r="L123" i="51"/>
  <c r="L45" i="51"/>
  <c r="L48" i="51"/>
  <c r="L49" i="51"/>
  <c r="L133" i="51"/>
  <c r="L28" i="51"/>
  <c r="L115" i="51"/>
  <c r="L116" i="51"/>
  <c r="L50" i="51"/>
  <c r="L117" i="51"/>
  <c r="L97" i="51"/>
  <c r="L98" i="51"/>
  <c r="L99" i="51"/>
  <c r="L100" i="51"/>
  <c r="L96" i="51"/>
  <c r="L29" i="51"/>
  <c r="L31" i="51"/>
  <c r="L30" i="51"/>
  <c r="L32" i="51"/>
  <c r="L21" i="51"/>
  <c r="L22" i="51"/>
  <c r="L23" i="51"/>
  <c r="L84" i="51"/>
  <c r="L85" i="51"/>
  <c r="L86" i="51"/>
  <c r="L76" i="51"/>
  <c r="L94" i="51"/>
  <c r="L107" i="51"/>
  <c r="L108" i="51"/>
  <c r="L109" i="51"/>
  <c r="L90" i="51"/>
  <c r="L112" i="51"/>
  <c r="L113" i="51"/>
  <c r="L19" i="51"/>
  <c r="L119" i="51"/>
  <c r="L120" i="51"/>
  <c r="L18" i="51"/>
  <c r="L92" i="51"/>
  <c r="L93" i="51"/>
  <c r="L87" i="51"/>
  <c r="L88" i="51"/>
  <c r="L89" i="51"/>
  <c r="L78" i="51"/>
  <c r="L111" i="51"/>
  <c r="L91" i="51"/>
  <c r="L77" i="51"/>
  <c r="L41" i="51"/>
  <c r="L42" i="51"/>
  <c r="L110" i="51"/>
  <c r="L79" i="51"/>
  <c r="L80" i="51"/>
  <c r="L81" i="51"/>
  <c r="L82" i="51"/>
  <c r="L83" i="51"/>
  <c r="L24" i="51"/>
  <c r="L25" i="51"/>
  <c r="L95" i="51"/>
  <c r="L114" i="51"/>
  <c r="L43" i="51"/>
  <c r="L44" i="51"/>
  <c r="L121" i="51"/>
  <c r="L46" i="51"/>
  <c r="L47" i="51"/>
  <c r="L7" i="51"/>
  <c r="L118" i="51"/>
  <c r="L2" i="51"/>
  <c r="L8" i="51"/>
  <c r="L52" i="51"/>
  <c r="L132" i="51"/>
  <c r="L13" i="51"/>
  <c r="L101" i="51"/>
  <c r="L62" i="51"/>
  <c r="L5" i="51"/>
  <c r="L6" i="51"/>
  <c r="L60" i="51"/>
  <c r="L61" i="51"/>
  <c r="L53" i="51"/>
  <c r="L54" i="51"/>
  <c r="L55" i="51"/>
  <c r="L56" i="51"/>
  <c r="L128" i="51"/>
  <c r="L57" i="51"/>
  <c r="L58" i="51"/>
  <c r="L59" i="51"/>
  <c r="L3" i="51"/>
  <c r="L4" i="51"/>
  <c r="L129" i="51"/>
  <c r="L130" i="51"/>
  <c r="L131" i="51"/>
  <c r="L9" i="51"/>
  <c r="L10" i="51"/>
  <c r="L11" i="51"/>
  <c r="L12" i="51"/>
  <c r="L33" i="51"/>
  <c r="L34" i="51"/>
  <c r="L35" i="51"/>
  <c r="L102" i="51"/>
  <c r="L103" i="51"/>
  <c r="L104" i="51"/>
  <c r="L63" i="51"/>
  <c r="L72" i="51"/>
  <c r="L64" i="51"/>
  <c r="L67" i="51"/>
  <c r="L71" i="51"/>
  <c r="L69" i="51"/>
  <c r="L65" i="51"/>
  <c r="L66" i="51"/>
  <c r="L70" i="51"/>
  <c r="L36" i="51"/>
  <c r="L68" i="51"/>
  <c r="L105" i="51"/>
  <c r="L14" i="51"/>
  <c r="L17" i="51"/>
  <c r="L74" i="51"/>
  <c r="L38" i="51"/>
  <c r="L75" i="51"/>
  <c r="L39" i="51"/>
  <c r="L37" i="51"/>
  <c r="L40" i="51"/>
  <c r="L15" i="51"/>
  <c r="L16" i="51"/>
  <c r="L73" i="51"/>
  <c r="L106" i="51"/>
  <c r="L20" i="51"/>
  <c r="L51" i="51"/>
  <c r="C21" i="49" l="1"/>
  <c r="B21" i="49"/>
  <c r="D53" i="31" l="1"/>
  <c r="H53" i="31"/>
  <c r="L53" i="31"/>
  <c r="P53" i="31"/>
  <c r="T53" i="31"/>
  <c r="X53" i="31"/>
  <c r="AF53" i="31"/>
  <c r="D56" i="31"/>
  <c r="H56" i="31"/>
  <c r="L56" i="31"/>
  <c r="P56" i="31"/>
  <c r="T56" i="31"/>
  <c r="X56" i="31"/>
  <c r="AF56" i="31"/>
  <c r="D59" i="31"/>
  <c r="H59" i="31"/>
  <c r="L59" i="31"/>
  <c r="P59" i="31"/>
  <c r="T59" i="31"/>
  <c r="X59" i="31"/>
  <c r="AF59" i="31"/>
  <c r="D62" i="31"/>
  <c r="H62" i="31"/>
  <c r="L62" i="31"/>
  <c r="P62" i="31"/>
  <c r="T62" i="31"/>
  <c r="X62" i="31"/>
  <c r="AF62" i="31"/>
  <c r="D65" i="31"/>
  <c r="H65" i="31"/>
  <c r="L65" i="31"/>
  <c r="P65" i="31"/>
  <c r="T65" i="31"/>
  <c r="X65" i="31"/>
  <c r="AF65" i="31"/>
  <c r="D68" i="31"/>
  <c r="H68" i="31"/>
  <c r="L68" i="31"/>
  <c r="P68" i="31"/>
  <c r="T68" i="31"/>
  <c r="X68" i="31"/>
  <c r="AF68" i="31"/>
  <c r="D71" i="31"/>
  <c r="H71" i="31"/>
  <c r="L71" i="31"/>
  <c r="P71" i="31"/>
  <c r="T71" i="31"/>
  <c r="X71" i="31"/>
  <c r="AF71" i="31"/>
  <c r="D74" i="31"/>
  <c r="H74" i="31"/>
  <c r="L74" i="31"/>
  <c r="P74" i="31"/>
  <c r="T74" i="31"/>
  <c r="X74" i="31"/>
  <c r="AB74" i="31"/>
  <c r="AF74" i="31"/>
  <c r="D77" i="31"/>
  <c r="H77" i="31"/>
  <c r="L77" i="31"/>
  <c r="P77" i="31"/>
  <c r="T77" i="31"/>
  <c r="X77" i="31"/>
  <c r="AF77" i="31"/>
  <c r="D80" i="31"/>
  <c r="H80" i="31"/>
  <c r="L80" i="31"/>
  <c r="P80" i="31"/>
  <c r="T80" i="31"/>
  <c r="X80" i="31"/>
  <c r="AF80" i="31"/>
  <c r="D83" i="31"/>
  <c r="H83" i="31"/>
  <c r="L83" i="31"/>
  <c r="P83" i="31"/>
  <c r="T83" i="31"/>
  <c r="X83" i="31"/>
  <c r="AF83" i="31"/>
  <c r="N52" i="31"/>
  <c r="R52" i="31"/>
  <c r="V52" i="31"/>
  <c r="AD52" i="31"/>
  <c r="N55" i="31"/>
  <c r="R55" i="31"/>
  <c r="V55" i="31"/>
  <c r="AD55" i="31"/>
  <c r="N58" i="31"/>
  <c r="R58" i="31"/>
  <c r="V58" i="31"/>
  <c r="AD58" i="31"/>
  <c r="N61" i="31"/>
  <c r="R61" i="31"/>
  <c r="V61" i="31"/>
  <c r="AD61" i="31"/>
  <c r="N64" i="31"/>
  <c r="R64" i="31"/>
  <c r="V64" i="31"/>
  <c r="AD64" i="31"/>
  <c r="N67" i="31"/>
  <c r="R67" i="31"/>
  <c r="V67" i="31"/>
  <c r="AD67" i="31"/>
  <c r="N70" i="31"/>
  <c r="R70" i="31"/>
  <c r="V70" i="31"/>
  <c r="AD70" i="31"/>
  <c r="N73" i="31"/>
  <c r="R73" i="31"/>
  <c r="V73" i="31"/>
  <c r="Z73" i="31"/>
  <c r="AD73" i="31"/>
  <c r="N76" i="31"/>
  <c r="R76" i="31"/>
  <c r="V76" i="31"/>
  <c r="AD76" i="31"/>
  <c r="N79" i="31"/>
  <c r="R79" i="31"/>
  <c r="V79" i="31"/>
  <c r="AD79" i="31"/>
  <c r="N82" i="31"/>
  <c r="R82" i="31"/>
  <c r="V82" i="31"/>
  <c r="AD82" i="31"/>
  <c r="AD49" i="31"/>
  <c r="Z49" i="31"/>
  <c r="V49" i="31"/>
  <c r="R49" i="31"/>
  <c r="N49" i="31"/>
  <c r="J49" i="31"/>
  <c r="J52" i="31"/>
  <c r="J55" i="31"/>
  <c r="J58" i="31"/>
  <c r="J61" i="31"/>
  <c r="J64" i="31"/>
  <c r="J67" i="31"/>
  <c r="J70" i="31"/>
  <c r="J73" i="31"/>
  <c r="J76" i="31"/>
  <c r="J79" i="31"/>
  <c r="J82" i="31"/>
  <c r="F52" i="31"/>
  <c r="F55" i="31"/>
  <c r="F58" i="31"/>
  <c r="F61" i="31"/>
  <c r="F64" i="31"/>
  <c r="F67" i="31"/>
  <c r="F70" i="31"/>
  <c r="F73" i="31"/>
  <c r="F76" i="31"/>
  <c r="F79" i="31"/>
  <c r="F82" i="31"/>
  <c r="F49" i="31"/>
  <c r="B52" i="31"/>
  <c r="B55" i="31"/>
  <c r="B58" i="31"/>
  <c r="B61" i="31"/>
  <c r="B64" i="31"/>
  <c r="B67" i="31"/>
  <c r="B70" i="31"/>
  <c r="B73" i="31"/>
  <c r="B76" i="31"/>
  <c r="B79" i="31"/>
  <c r="B82" i="31"/>
  <c r="B49" i="31"/>
  <c r="C17" i="35" l="1"/>
  <c r="E17" i="35" s="1"/>
  <c r="B17" i="35"/>
  <c r="D17" i="35" s="1"/>
  <c r="E16" i="35"/>
  <c r="D16" i="35"/>
  <c r="E15" i="35"/>
  <c r="D15" i="35"/>
  <c r="E14" i="35"/>
  <c r="D14" i="35"/>
  <c r="E13" i="35"/>
  <c r="D13" i="35"/>
  <c r="E12" i="35"/>
  <c r="D12" i="35"/>
  <c r="E11" i="35"/>
  <c r="D11" i="35"/>
  <c r="E10" i="35"/>
  <c r="D10" i="35"/>
  <c r="E9" i="35"/>
  <c r="D9" i="35"/>
  <c r="E8" i="35"/>
  <c r="D8" i="35"/>
  <c r="E7" i="35"/>
  <c r="D7" i="35"/>
  <c r="E6" i="35"/>
  <c r="D6" i="35"/>
  <c r="R36" i="31" l="1"/>
  <c r="S36" i="31"/>
  <c r="R37" i="31"/>
  <c r="S37" i="31"/>
  <c r="R38" i="31"/>
  <c r="S38" i="31"/>
  <c r="R39" i="31"/>
  <c r="S39" i="31"/>
  <c r="R40" i="31"/>
  <c r="S40" i="31"/>
  <c r="R41" i="31"/>
  <c r="S41" i="31"/>
  <c r="R42" i="31"/>
  <c r="S42" i="31"/>
  <c r="R43" i="31"/>
  <c r="S43" i="31"/>
  <c r="R44" i="31"/>
  <c r="S44" i="31"/>
  <c r="R45" i="31"/>
  <c r="S45" i="31"/>
  <c r="R46" i="31"/>
  <c r="S46" i="31"/>
  <c r="S35" i="31"/>
  <c r="R35" i="31"/>
  <c r="P36" i="31"/>
  <c r="AE55" i="31" s="1"/>
  <c r="Q36" i="31"/>
  <c r="AG56" i="31" s="1"/>
  <c r="P37" i="31"/>
  <c r="AE58" i="31" s="1"/>
  <c r="Q37" i="31"/>
  <c r="AG59" i="31" s="1"/>
  <c r="P38" i="31"/>
  <c r="AE61" i="31" s="1"/>
  <c r="Q38" i="31"/>
  <c r="AG62" i="31" s="1"/>
  <c r="P39" i="31"/>
  <c r="AE64" i="31" s="1"/>
  <c r="Q39" i="31"/>
  <c r="AG65" i="31" s="1"/>
  <c r="P40" i="31"/>
  <c r="AE67" i="31" s="1"/>
  <c r="Q40" i="31"/>
  <c r="AG68" i="31" s="1"/>
  <c r="P41" i="31"/>
  <c r="AE70" i="31" s="1"/>
  <c r="Q41" i="31"/>
  <c r="AG71" i="31" s="1"/>
  <c r="P42" i="31"/>
  <c r="AE73" i="31" s="1"/>
  <c r="Q42" i="31"/>
  <c r="AG74" i="31" s="1"/>
  <c r="P43" i="31"/>
  <c r="AE76" i="31" s="1"/>
  <c r="Q43" i="31"/>
  <c r="AG77" i="31" s="1"/>
  <c r="P44" i="31"/>
  <c r="AE79" i="31" s="1"/>
  <c r="Q44" i="31"/>
  <c r="AG80" i="31" s="1"/>
  <c r="P45" i="31"/>
  <c r="AE82" i="31" s="1"/>
  <c r="Q45" i="31"/>
  <c r="AG83" i="31" s="1"/>
  <c r="P46" i="31"/>
  <c r="Q46" i="31"/>
  <c r="Q35" i="31"/>
  <c r="AG53" i="31" s="1"/>
  <c r="P35" i="31"/>
  <c r="AE52" i="31" s="1"/>
  <c r="N36" i="31"/>
  <c r="O36" i="31"/>
  <c r="N37" i="31"/>
  <c r="O37" i="31"/>
  <c r="N38" i="31"/>
  <c r="O38" i="31"/>
  <c r="N39" i="31"/>
  <c r="O39" i="31"/>
  <c r="N40" i="31"/>
  <c r="AA67" i="31" s="1"/>
  <c r="O40" i="31"/>
  <c r="AC68" i="31" s="1"/>
  <c r="N41" i="31"/>
  <c r="O41" i="31"/>
  <c r="N42" i="31"/>
  <c r="O42" i="31"/>
  <c r="N43" i="31"/>
  <c r="O43" i="31"/>
  <c r="N44" i="31"/>
  <c r="O44" i="31"/>
  <c r="N45" i="31"/>
  <c r="O45" i="31"/>
  <c r="N46" i="31"/>
  <c r="O46" i="31"/>
  <c r="O35" i="31"/>
  <c r="N35" i="31"/>
  <c r="L36" i="31"/>
  <c r="W55" i="31" s="1"/>
  <c r="M36" i="31"/>
  <c r="Y56" i="31" s="1"/>
  <c r="L37" i="31"/>
  <c r="W58" i="31" s="1"/>
  <c r="M37" i="31"/>
  <c r="Y59" i="31" s="1"/>
  <c r="L38" i="31"/>
  <c r="W61" i="31" s="1"/>
  <c r="M38" i="31"/>
  <c r="Y62" i="31" s="1"/>
  <c r="L39" i="31"/>
  <c r="W64" i="31" s="1"/>
  <c r="M39" i="31"/>
  <c r="Y65" i="31" s="1"/>
  <c r="L40" i="31"/>
  <c r="W67" i="31" s="1"/>
  <c r="M40" i="31"/>
  <c r="Y68" i="31" s="1"/>
  <c r="L41" i="31"/>
  <c r="W70" i="31" s="1"/>
  <c r="M41" i="31"/>
  <c r="Y71" i="31" s="1"/>
  <c r="L42" i="31"/>
  <c r="W73" i="31" s="1"/>
  <c r="M42" i="31"/>
  <c r="Y74" i="31" s="1"/>
  <c r="L43" i="31"/>
  <c r="W76" i="31" s="1"/>
  <c r="M43" i="31"/>
  <c r="Y77" i="31" s="1"/>
  <c r="L44" i="31"/>
  <c r="W79" i="31" s="1"/>
  <c r="M44" i="31"/>
  <c r="Y80" i="31" s="1"/>
  <c r="L45" i="31"/>
  <c r="W82" i="31" s="1"/>
  <c r="M45" i="31"/>
  <c r="Y83" i="31" s="1"/>
  <c r="L46" i="31"/>
  <c r="M46" i="31"/>
  <c r="M35" i="31"/>
  <c r="Y53" i="31" s="1"/>
  <c r="L35" i="31"/>
  <c r="W52" i="31" s="1"/>
  <c r="H36" i="31"/>
  <c r="O55" i="31" s="1"/>
  <c r="I36" i="31"/>
  <c r="Q56" i="31" s="1"/>
  <c r="J36" i="31"/>
  <c r="S55" i="31" s="1"/>
  <c r="K36" i="31"/>
  <c r="H37" i="31"/>
  <c r="O58" i="31" s="1"/>
  <c r="I37" i="31"/>
  <c r="Q59" i="31" s="1"/>
  <c r="J37" i="31"/>
  <c r="S58" i="31" s="1"/>
  <c r="K37" i="31"/>
  <c r="H38" i="31"/>
  <c r="O61" i="31" s="1"/>
  <c r="I38" i="31"/>
  <c r="Q62" i="31" s="1"/>
  <c r="J38" i="31"/>
  <c r="S61" i="31" s="1"/>
  <c r="K38" i="31"/>
  <c r="H39" i="31"/>
  <c r="O64" i="31" s="1"/>
  <c r="I39" i="31"/>
  <c r="Q65" i="31" s="1"/>
  <c r="J39" i="31"/>
  <c r="S64" i="31" s="1"/>
  <c r="K39" i="31"/>
  <c r="H40" i="31"/>
  <c r="O67" i="31" s="1"/>
  <c r="I40" i="31"/>
  <c r="Q68" i="31" s="1"/>
  <c r="J40" i="31"/>
  <c r="S67" i="31" s="1"/>
  <c r="K40" i="31"/>
  <c r="H41" i="31"/>
  <c r="O70" i="31" s="1"/>
  <c r="I41" i="31"/>
  <c r="Q71" i="31" s="1"/>
  <c r="J41" i="31"/>
  <c r="S70" i="31" s="1"/>
  <c r="K41" i="31"/>
  <c r="U71" i="31" s="1"/>
  <c r="H42" i="31"/>
  <c r="O73" i="31" s="1"/>
  <c r="I42" i="31"/>
  <c r="Q74" i="31" s="1"/>
  <c r="J42" i="31"/>
  <c r="S73" i="31" s="1"/>
  <c r="K42" i="31"/>
  <c r="H43" i="31"/>
  <c r="O76" i="31" s="1"/>
  <c r="I43" i="31"/>
  <c r="Q77" i="31" s="1"/>
  <c r="J43" i="31"/>
  <c r="S76" i="31" s="1"/>
  <c r="K43" i="31"/>
  <c r="H44" i="31"/>
  <c r="O79" i="31" s="1"/>
  <c r="I44" i="31"/>
  <c r="Q80" i="31" s="1"/>
  <c r="J44" i="31"/>
  <c r="S79" i="31" s="1"/>
  <c r="K44" i="31"/>
  <c r="H45" i="31"/>
  <c r="O82" i="31" s="1"/>
  <c r="I45" i="31"/>
  <c r="Q83" i="31" s="1"/>
  <c r="J45" i="31"/>
  <c r="S82" i="31" s="1"/>
  <c r="K45" i="31"/>
  <c r="H46" i="31"/>
  <c r="I46" i="31"/>
  <c r="J46" i="31"/>
  <c r="K46" i="31"/>
  <c r="K35" i="31"/>
  <c r="J35" i="31"/>
  <c r="S52" i="31" s="1"/>
  <c r="I35" i="31"/>
  <c r="Q53" i="31" s="1"/>
  <c r="H35" i="31"/>
  <c r="O52" i="31" s="1"/>
  <c r="F36" i="31"/>
  <c r="G36" i="31"/>
  <c r="F37" i="31"/>
  <c r="G37" i="31"/>
  <c r="F38" i="31"/>
  <c r="G38" i="31"/>
  <c r="F39" i="31"/>
  <c r="G39" i="31"/>
  <c r="F40" i="31"/>
  <c r="G40" i="31"/>
  <c r="F41" i="31"/>
  <c r="G41" i="31"/>
  <c r="M71" i="31" s="1"/>
  <c r="F42" i="31"/>
  <c r="G42" i="31"/>
  <c r="F43" i="31"/>
  <c r="G43" i="31"/>
  <c r="F44" i="31"/>
  <c r="G44" i="31"/>
  <c r="F45" i="31"/>
  <c r="G45" i="31"/>
  <c r="F46" i="31"/>
  <c r="G46" i="31"/>
  <c r="G35" i="31"/>
  <c r="F35" i="31"/>
  <c r="D36" i="31"/>
  <c r="E36" i="31"/>
  <c r="I56" i="31" s="1"/>
  <c r="D37" i="31"/>
  <c r="E37" i="31"/>
  <c r="I59" i="31" s="1"/>
  <c r="D38" i="31"/>
  <c r="E38" i="31"/>
  <c r="I62" i="31" s="1"/>
  <c r="D39" i="31"/>
  <c r="E39" i="31"/>
  <c r="I65" i="31" s="1"/>
  <c r="D40" i="31"/>
  <c r="E40" i="31"/>
  <c r="I68" i="31" s="1"/>
  <c r="D41" i="31"/>
  <c r="E41" i="31"/>
  <c r="I71" i="31" s="1"/>
  <c r="D42" i="31"/>
  <c r="E42" i="31"/>
  <c r="I74" i="31" s="1"/>
  <c r="D43" i="31"/>
  <c r="E43" i="31"/>
  <c r="I77" i="31" s="1"/>
  <c r="D44" i="31"/>
  <c r="E44" i="31"/>
  <c r="I80" i="31" s="1"/>
  <c r="D45" i="31"/>
  <c r="E45" i="31"/>
  <c r="I83" i="31" s="1"/>
  <c r="D46" i="31"/>
  <c r="E46" i="31"/>
  <c r="E35" i="31"/>
  <c r="I53" i="31" s="1"/>
  <c r="D35" i="31"/>
  <c r="B36" i="31"/>
  <c r="C55" i="31" s="1"/>
  <c r="C36" i="31"/>
  <c r="E56" i="31" s="1"/>
  <c r="B37" i="31"/>
  <c r="C58" i="31" s="1"/>
  <c r="C37" i="31"/>
  <c r="E59" i="31" s="1"/>
  <c r="B38" i="31"/>
  <c r="C61" i="31" s="1"/>
  <c r="C38" i="31"/>
  <c r="E62" i="31" s="1"/>
  <c r="B39" i="31"/>
  <c r="C64" i="31" s="1"/>
  <c r="C39" i="31"/>
  <c r="E65" i="31" s="1"/>
  <c r="B40" i="31"/>
  <c r="C67" i="31" s="1"/>
  <c r="C40" i="31"/>
  <c r="E68" i="31" s="1"/>
  <c r="B41" i="31"/>
  <c r="C70" i="31" s="1"/>
  <c r="C41" i="31"/>
  <c r="E71" i="31" s="1"/>
  <c r="B42" i="31"/>
  <c r="C73" i="31" s="1"/>
  <c r="C42" i="31"/>
  <c r="E74" i="31" s="1"/>
  <c r="B43" i="31"/>
  <c r="C76" i="31" s="1"/>
  <c r="C43" i="31"/>
  <c r="E77" i="31" s="1"/>
  <c r="B44" i="31"/>
  <c r="C79" i="31" s="1"/>
  <c r="C44" i="31"/>
  <c r="E80" i="31" s="1"/>
  <c r="B45" i="31"/>
  <c r="C82" i="31" s="1"/>
  <c r="C45" i="31"/>
  <c r="E83" i="31" s="1"/>
  <c r="B46" i="31"/>
  <c r="C46" i="31"/>
  <c r="C35" i="31"/>
  <c r="E53" i="31" s="1"/>
  <c r="B35" i="31"/>
  <c r="C52" i="31" s="1"/>
  <c r="K52" i="31" l="1"/>
  <c r="G52" i="31"/>
  <c r="G76" i="31"/>
  <c r="K76" i="31"/>
  <c r="G79" i="31"/>
  <c r="K79" i="31"/>
  <c r="K70" i="31"/>
  <c r="G70" i="31"/>
  <c r="G67" i="31"/>
  <c r="K67" i="31"/>
  <c r="K61" i="31"/>
  <c r="G61" i="31"/>
  <c r="K82" i="31"/>
  <c r="G82" i="31"/>
  <c r="G58" i="31"/>
  <c r="K58" i="31"/>
  <c r="K73" i="31"/>
  <c r="G73" i="31"/>
  <c r="G64" i="31"/>
  <c r="K64" i="31"/>
  <c r="K55" i="31"/>
  <c r="G55" i="31"/>
</calcChain>
</file>

<file path=xl/sharedStrings.xml><?xml version="1.0" encoding="utf-8"?>
<sst xmlns="http://schemas.openxmlformats.org/spreadsheetml/2006/main" count="10045" uniqueCount="2029">
  <si>
    <t>USFWS Detailed Information</t>
  </si>
  <si>
    <t>Species</t>
  </si>
  <si>
    <t>Guild</t>
  </si>
  <si>
    <t>Package Name</t>
  </si>
  <si>
    <t>Lead FWS Regional Office</t>
  </si>
  <si>
    <t>Priority Bin Ranking (1-5) or LPN</t>
  </si>
  <si>
    <t>Proposed FY Timeframe</t>
  </si>
  <si>
    <t>Range</t>
  </si>
  <si>
    <t>USGS-Ecosystems All</t>
  </si>
  <si>
    <t>ASC</t>
  </si>
  <si>
    <t>CERC</t>
  </si>
  <si>
    <t>FORT</t>
  </si>
  <si>
    <t>FRESC</t>
  </si>
  <si>
    <t>GLSC</t>
  </si>
  <si>
    <t>LSC</t>
  </si>
  <si>
    <t>NCCWSC &amp; CSCs</t>
  </si>
  <si>
    <t>NOROCK</t>
  </si>
  <si>
    <t>NPWRC</t>
  </si>
  <si>
    <t>NWHC</t>
  </si>
  <si>
    <t>PIERC</t>
  </si>
  <si>
    <t>PWRC</t>
  </si>
  <si>
    <t>SBSC</t>
  </si>
  <si>
    <t>UMESC</t>
  </si>
  <si>
    <t>WARC</t>
  </si>
  <si>
    <t>WERC</t>
  </si>
  <si>
    <t>WFRC</t>
  </si>
  <si>
    <t>CRUs</t>
  </si>
  <si>
    <t xml:space="preserve">Amphibians </t>
  </si>
  <si>
    <t>R4</t>
  </si>
  <si>
    <t>FY23</t>
  </si>
  <si>
    <t>AL, KY, OH, TN, WV</t>
  </si>
  <si>
    <t>C/P, Rel</t>
  </si>
  <si>
    <t/>
  </si>
  <si>
    <t>Rel</t>
  </si>
  <si>
    <t>R6</t>
  </si>
  <si>
    <t>N/A</t>
  </si>
  <si>
    <t>FY17</t>
  </si>
  <si>
    <t>CO, ID, NM, NV, UT, WY</t>
  </si>
  <si>
    <t>C/P</t>
  </si>
  <si>
    <t>R8</t>
  </si>
  <si>
    <t>FY21</t>
  </si>
  <si>
    <t>CA</t>
  </si>
  <si>
    <t>FY19</t>
  </si>
  <si>
    <t>R1</t>
  </si>
  <si>
    <t>FY20</t>
  </si>
  <si>
    <t>OR, WA</t>
  </si>
  <si>
    <t>R2</t>
  </si>
  <si>
    <t>FY22</t>
  </si>
  <si>
    <t>AZ, CA, NM, NV, UT</t>
  </si>
  <si>
    <t>R3</t>
  </si>
  <si>
    <t>FY18</t>
  </si>
  <si>
    <t>AL, AR, GA, IL, IN, KY, MD, MO, MS, NC, NY, OH, PA, SC, TN, VA, WV</t>
  </si>
  <si>
    <t>Edwards Aquifer Species</t>
  </si>
  <si>
    <t>TX</t>
  </si>
  <si>
    <t>OK, MO, AR</t>
  </si>
  <si>
    <t>LPN 8</t>
  </si>
  <si>
    <t>TN</t>
  </si>
  <si>
    <t>AL, GA, TN</t>
  </si>
  <si>
    <t>R5</t>
  </si>
  <si>
    <t>WV</t>
  </si>
  <si>
    <t>FL, GA</t>
  </si>
  <si>
    <t>Carolina Madtom and Neuse River Waterdog</t>
  </si>
  <si>
    <t>NC</t>
  </si>
  <si>
    <t>VA</t>
  </si>
  <si>
    <t>AR, IL, MO</t>
  </si>
  <si>
    <t>CA, OR</t>
  </si>
  <si>
    <t xml:space="preserve">Birds </t>
  </si>
  <si>
    <t>CA, OR, WA, NV</t>
  </si>
  <si>
    <t>LPN 2</t>
  </si>
  <si>
    <t>TX, Mexico</t>
  </si>
  <si>
    <t>CT, DE, FL, GA, MA, MD, ME, NC, NH, NJ, NY, PA, RI, SC, VA</t>
  </si>
  <si>
    <t>FL, GA, NC, SC</t>
  </si>
  <si>
    <t>CT, DE, GA, MA, MD, ME, NC, NH, NJ, NY, PA, RI, SC, VA, VT, Canada, Bahamas, Cuba, Dominican Republic, Haiti, Jamaica</t>
  </si>
  <si>
    <t>CA, OR, WA</t>
  </si>
  <si>
    <t>CA, CO, ID, MT, NM, UT, WA, WY</t>
  </si>
  <si>
    <t>WA</t>
  </si>
  <si>
    <t>AL, AR, FL, GA, LA, MS, NC, SC, TX, VA</t>
  </si>
  <si>
    <t>SD, WY</t>
  </si>
  <si>
    <t>CA, ND, OR</t>
  </si>
  <si>
    <t>FL, GA, SC, NC, PR, VA, VI</t>
  </si>
  <si>
    <t>CO, KS, NM, OK, TX</t>
  </si>
  <si>
    <t>AL, AR, CO, CT, DC, DE, FL, GA, IA, IL, IN, KS, KY, LA, MA, MD, MI, MN, MO, MS, NC, ND, NE, NH, NJ, NY, OH, OK, PA, SC, SD, TN, TX, VA, VT, WI, WV</t>
  </si>
  <si>
    <t xml:space="preserve">Bivalves </t>
  </si>
  <si>
    <t>AL, FL, GA</t>
  </si>
  <si>
    <t>CT, DC, GA, MA, MD, ME, NC, NH, NJ, NY, PA, RI, SC, VA, VT, WV, Canada</t>
  </si>
  <si>
    <t>AR, KS, LA, MO, MS, OK</t>
  </si>
  <si>
    <t>Yellow Lance and Atlantic Pigtoe</t>
  </si>
  <si>
    <t>MD, NC, SC, VA</t>
  </si>
  <si>
    <t>East Texas Mussels</t>
  </si>
  <si>
    <t>GA, NC, SC, VA</t>
  </si>
  <si>
    <t>3 Southeast Mussels</t>
  </si>
  <si>
    <t>AL, AR, GA, IL, IN, KY, NC, OH, PA, TN, VA, WV</t>
  </si>
  <si>
    <t>Central Texas Mussles</t>
  </si>
  <si>
    <t>NC, SC</t>
  </si>
  <si>
    <t>AL, GA, NC, VA, TN</t>
  </si>
  <si>
    <t>DC, MD, NC, NJ, NY, PA, TN, VA, WV</t>
  </si>
  <si>
    <t>Tennessee Clubshell, Tennessee Pigtoe, and Cumberland Moccasinshell</t>
  </si>
  <si>
    <t>AL, GA, KY, NC, TN, VA</t>
  </si>
  <si>
    <t>AL, AR, GA, IL, IN, KY, MI, MS, OH, PA, TN, WV, Canada</t>
  </si>
  <si>
    <t>AL, LA, MS, OK</t>
  </si>
  <si>
    <t>NM</t>
  </si>
  <si>
    <t>AL</t>
  </si>
  <si>
    <t>AL, TN, KY, VA</t>
  </si>
  <si>
    <t>LA, TX</t>
  </si>
  <si>
    <t>AL, AR, KY, LA, MS, NE, OH, OK, TN, VA</t>
  </si>
  <si>
    <t>AL, GA, MS, NC, TN, VA</t>
  </si>
  <si>
    <t>Rio Grande Mussels</t>
  </si>
  <si>
    <t>3 Utah Molluscs</t>
  </si>
  <si>
    <t>NV, UT</t>
  </si>
  <si>
    <t>NV</t>
  </si>
  <si>
    <t>MO, AR</t>
  </si>
  <si>
    <t>11 Southern Nevada Springsnails</t>
  </si>
  <si>
    <t>UT</t>
  </si>
  <si>
    <t>Texas Quadrula Species</t>
  </si>
  <si>
    <t>AR, IL, IN, KY, MI, MN, MO, NY, OH, PA, TN, WI, WV, Canada</t>
  </si>
  <si>
    <t>Rel, Rel</t>
  </si>
  <si>
    <t>AL, AR, IL, MI, MO, IN, TN, VA</t>
  </si>
  <si>
    <t>GA, NC, SC</t>
  </si>
  <si>
    <t>KY</t>
  </si>
  <si>
    <t xml:space="preserve">Crustaceans </t>
  </si>
  <si>
    <t>GA</t>
  </si>
  <si>
    <t>GA, NC</t>
  </si>
  <si>
    <t>KY, TN, VA</t>
  </si>
  <si>
    <t>Oklahoma Crayfish</t>
  </si>
  <si>
    <t>OK</t>
  </si>
  <si>
    <t>AL, MS</t>
  </si>
  <si>
    <t>2 Arkansas Crayfish</t>
  </si>
  <si>
    <t>AR</t>
  </si>
  <si>
    <t>MS</t>
  </si>
  <si>
    <t>Ozark Endemic Crayfishes</t>
  </si>
  <si>
    <t>AR, MO</t>
  </si>
  <si>
    <t>MO</t>
  </si>
  <si>
    <t>NC, VA</t>
  </si>
  <si>
    <t>FL</t>
  </si>
  <si>
    <t>3 Cave Amphipods</t>
  </si>
  <si>
    <t>MD, NC, VA</t>
  </si>
  <si>
    <t>VA, WV</t>
  </si>
  <si>
    <t xml:space="preserve">Fishes </t>
  </si>
  <si>
    <t>IN, KY</t>
  </si>
  <si>
    <t>NM, TX</t>
  </si>
  <si>
    <t>3 Southeast Darters</t>
  </si>
  <si>
    <t>Ashy Darter, Barrens Darter, and Redlips Darter</t>
  </si>
  <si>
    <t>KY, TN</t>
  </si>
  <si>
    <t>Caddo Madtom and Paleback Darter</t>
  </si>
  <si>
    <t>IN, KY, OH, PA, TN, WV</t>
  </si>
  <si>
    <t>AL, TN, GA</t>
  </si>
  <si>
    <t>AL, FL, LA, MS, TX</t>
  </si>
  <si>
    <t>AZ, NV, UT</t>
  </si>
  <si>
    <t>CO, KA, NM, OK, TX</t>
  </si>
  <si>
    <t>AR, OK</t>
  </si>
  <si>
    <t>MS, TN</t>
  </si>
  <si>
    <t>AL, GA, LA, MS, TN</t>
  </si>
  <si>
    <t>MD, PA, VA</t>
  </si>
  <si>
    <t>GA, TN</t>
  </si>
  <si>
    <t>KY, NY, PA, TN, WV</t>
  </si>
  <si>
    <t>AR, OK, MO</t>
  </si>
  <si>
    <t>NC, TN, VA</t>
  </si>
  <si>
    <t>LPN 3</t>
  </si>
  <si>
    <t xml:space="preserve">Flowering Plants </t>
  </si>
  <si>
    <t>Lowland loosestrife, Narrowleaf Carolina Scalystem, Edison's Ascyrum, Meadow Joint-Vetch</t>
  </si>
  <si>
    <t>South Texas Plants</t>
  </si>
  <si>
    <t>DE, GA, MD, OK</t>
  </si>
  <si>
    <t>New Mexico Plants</t>
  </si>
  <si>
    <t>LA, MS, TX</t>
  </si>
  <si>
    <t>2 Utah Astragalus</t>
  </si>
  <si>
    <t>CO</t>
  </si>
  <si>
    <t>GA, SC</t>
  </si>
  <si>
    <t>WY</t>
  </si>
  <si>
    <t>NJ, PA, VA</t>
  </si>
  <si>
    <t>R7</t>
  </si>
  <si>
    <t>AK, CA, OR, WA, Canada</t>
  </si>
  <si>
    <t>NM, Mexico</t>
  </si>
  <si>
    <t>2 Colorado Plants</t>
  </si>
  <si>
    <t>3 Florida Orchids</t>
  </si>
  <si>
    <t>Frisco Buckwheat, Frisco Clover, and Ostler's Peppergrass</t>
  </si>
  <si>
    <t>Texas Plants</t>
  </si>
  <si>
    <t>Sky Island Plants</t>
  </si>
  <si>
    <t>AZ</t>
  </si>
  <si>
    <t>AR, LA, TX</t>
  </si>
  <si>
    <t>AZ, TX, Mexico</t>
  </si>
  <si>
    <t>AL, FL, GA, LA, MS, NC, SC, VA</t>
  </si>
  <si>
    <t>NC, SC, VA</t>
  </si>
  <si>
    <t>AZ, NM, TX, Mexico</t>
  </si>
  <si>
    <t>OR</t>
  </si>
  <si>
    <t>CA, ID, MT, NV, OR, WA, WY</t>
  </si>
  <si>
    <t>GA, IA, IL, IN, KS, KY, MA, MI, MO, NE, OK, SC, TX, WI</t>
  </si>
  <si>
    <t>VI</t>
  </si>
  <si>
    <t>AZ, CA, NV, UT</t>
  </si>
  <si>
    <t xml:space="preserve">Insects </t>
  </si>
  <si>
    <t>KY, OH, VA</t>
  </si>
  <si>
    <t>LPN 5</t>
  </si>
  <si>
    <t>Arizona Lepidopterans</t>
  </si>
  <si>
    <t>PR</t>
  </si>
  <si>
    <t>AL, FL, GA, LA, MS, NC, NJ, NY, SC, VA</t>
  </si>
  <si>
    <t>AZ, CA, CO, ID, MT, ND, NE, NM, NV, OR, SD, UT, WA, WY</t>
  </si>
  <si>
    <t>CT, IL, KY, MA, MD, ME, MI, MN, MT, NC, ND, NH, NJ, NY, OH, PA, RI, SD, TN, VA, VT, WV, WI, Canada</t>
  </si>
  <si>
    <t>AL, AR, CT, DC, DE, FL, GA, IL, IN, KS, KY, LA, MA, MD, MI, NC, NH, NJ, NY, OH, OK, PA, RI, SC, TN, TX, VA, VT, WI, WV, Canada</t>
  </si>
  <si>
    <t>AL, IN, KY, MA, ME, NH, NJ, NY, OH, PA, SC, VT, WV, Canada</t>
  </si>
  <si>
    <t>AL, AR, AZ, CA, CO, CT, DC, DE, FL, GA, IA, ID, IL, IN, KS, KY, LA, MA, MD, ME, MI, MN, MO, MS, MT, NC, ND, NE, NH, NJ, NM, NV, NY, OH, OK, OR, PA, RI, SC, SD, TN, TX, UT, VA, VT, WA, WI, WV, WY</t>
  </si>
  <si>
    <t>2 Spring Mtn Dark Blue Butterflies</t>
  </si>
  <si>
    <t>2 Florida Skippers</t>
  </si>
  <si>
    <t>NY, WI, Canada</t>
  </si>
  <si>
    <t>MP</t>
  </si>
  <si>
    <t>KS</t>
  </si>
  <si>
    <t>AR, IA, IL, KY, MO, NC, OK</t>
  </si>
  <si>
    <t>17 Cave Beetles</t>
  </si>
  <si>
    <t>TN, VA</t>
  </si>
  <si>
    <t>AR, CO, CT, DE, IA, IL, IN, KS, KY, MA, MD, ME, MI, MN, MO, NC, ND, NE, NH, NJ, NY, OH, OK, PA, RI, SD, VA, VT, WI, WV, WY</t>
  </si>
  <si>
    <t>AZ, CO, NM, UT</t>
  </si>
  <si>
    <t xml:space="preserve">Mammals </t>
  </si>
  <si>
    <t>MI, MN, ND, WI</t>
  </si>
  <si>
    <t>LPN 9</t>
  </si>
  <si>
    <t>CO, MT, UT, WY</t>
  </si>
  <si>
    <t>CA, CO, ID, MT, NV, NM, OR, UT, WA, WY</t>
  </si>
  <si>
    <t>MT, ID, (WY - accidental)</t>
  </si>
  <si>
    <t>AK, AL, AR, CA, CO, CT, DC, DE, FL, GA, IA, ID, IL, IN, KS, KY, MA, MD, ME, MI, MN, MO, MS, MT, NC, ND, NE, NH, NJ, NM, NV, NY, OH, OK, OR, PA, RI, SC, SD, TN, UT, VA, VT, WA, WI, WV, WY</t>
  </si>
  <si>
    <t>AK</t>
  </si>
  <si>
    <t>AR, CO, MN, MO, NE, OK, SD, TX, WY</t>
  </si>
  <si>
    <t>LPN 6</t>
  </si>
  <si>
    <t xml:space="preserve">Non-flowering Plants </t>
  </si>
  <si>
    <t>Hornwort and Gorge Leafy Liverwort</t>
  </si>
  <si>
    <t>GA, NC, TN</t>
  </si>
  <si>
    <t xml:space="preserve">Reptiles </t>
  </si>
  <si>
    <t>CA, OR, WA, Mexico</t>
  </si>
  <si>
    <t>CT, DC, DE, FL, GA, IL, IN, MA, MD, ME, MI, NC, NH, NJ, NY, OH, PA, RI, SC, VA, VT, WV, Canada</t>
  </si>
  <si>
    <t>IL, IN, KY, MI, MO, OH, PA, TN</t>
  </si>
  <si>
    <t>AR, LA, MO, MS, OK, TX</t>
  </si>
  <si>
    <t>IA, IL, IN, MA, ME, MI, MN, MO, NE, NH, NY, OH, PA, SD, WI</t>
  </si>
  <si>
    <t>2 Florida Mole Skinks</t>
  </si>
  <si>
    <t>CT, DC, IA, MA, MD, ME, MI, MN, NH, NJ, NY, OH, PA, RI, VA, VT, WI, WV, Canada</t>
  </si>
  <si>
    <t>AL, FL, GA, SC</t>
  </si>
  <si>
    <t>AL, FL, GA, MS, NC, SC</t>
  </si>
  <si>
    <t>AL, AR, FL, GA, IA, IL, KS, KY, LA, MO, MS, OK, TN, TX</t>
  </si>
  <si>
    <t>DC, DE, MA, MD, NC, NJ, PA, VA, WV</t>
  </si>
  <si>
    <t>AZ, NM, CO, TX</t>
  </si>
  <si>
    <t xml:space="preserve">Snails </t>
  </si>
  <si>
    <t>14 Southern Nevada Springsnails</t>
  </si>
  <si>
    <t>Arizona Snails</t>
  </si>
  <si>
    <t>CA, NV</t>
  </si>
  <si>
    <t>Row Labels</t>
  </si>
  <si>
    <t>Grand Total</t>
  </si>
  <si>
    <t>Sum of USGS-Ecosystems All_CP_1</t>
  </si>
  <si>
    <t>Sum of USGS-Ecosystems All_Rel_1</t>
  </si>
  <si>
    <t>Previous, Current</t>
  </si>
  <si>
    <t>Total Sum of USGS-Ecosystems All_CP_1</t>
  </si>
  <si>
    <t>Total Sum of USGS-Ecosystems All_Rel_1</t>
  </si>
  <si>
    <t>Mammals</t>
  </si>
  <si>
    <t>Relevant Capacities</t>
  </si>
  <si>
    <t>Previous, Current  Total</t>
  </si>
  <si>
    <t>Relevant Capacities  Total</t>
  </si>
  <si>
    <t>Relevant Capacity</t>
  </si>
  <si>
    <t>Total</t>
  </si>
  <si>
    <t>Species Name (Common)</t>
  </si>
  <si>
    <t>Scientific Name</t>
  </si>
  <si>
    <t>Proposed FWS Decision Timeframe (Fiscal Year)</t>
  </si>
  <si>
    <t>Amphibians</t>
  </si>
  <si>
    <t>streamside salamander</t>
  </si>
  <si>
    <t>Ambystoma barbouri</t>
  </si>
  <si>
    <t>Region 4 - Southeast</t>
  </si>
  <si>
    <t>Boreal toad (Eastern population)</t>
  </si>
  <si>
    <t>Anaxyrus boreas boreas</t>
  </si>
  <si>
    <t>Region 6 - Mountain-Prairie</t>
  </si>
  <si>
    <t>Inyo Mountains slender salamander</t>
  </si>
  <si>
    <t>Batrachoseps campi</t>
  </si>
  <si>
    <t>Region 8 - Pacific Southwest</t>
  </si>
  <si>
    <t>lesser slender salamander</t>
  </si>
  <si>
    <t>Batrachoseps minor</t>
  </si>
  <si>
    <t>relictual slender salamander</t>
  </si>
  <si>
    <t>Batrachoseps relictus</t>
  </si>
  <si>
    <t>Kern Plateau salamander</t>
  </si>
  <si>
    <t>Batrachoseps robustus</t>
  </si>
  <si>
    <t>Kern Canyon slender salamander</t>
  </si>
  <si>
    <t>Batrachoseps simatus</t>
  </si>
  <si>
    <t>Oregon slender salamander</t>
  </si>
  <si>
    <t>Batrachoseps wrighti</t>
  </si>
  <si>
    <t>Region 1 - Pacific (Northwest)</t>
  </si>
  <si>
    <t>Arizona toad</t>
  </si>
  <si>
    <t>Bufo microscaphus microscaphus</t>
  </si>
  <si>
    <t>Region 2 - Southwest</t>
  </si>
  <si>
    <t>hellbender</t>
  </si>
  <si>
    <t>Cryptobranchus alleganiensis</t>
  </si>
  <si>
    <t>Region 3 - Midwest</t>
  </si>
  <si>
    <t>Cascade Caverns salamander</t>
  </si>
  <si>
    <t>Eurycea latitans</t>
  </si>
  <si>
    <t>Texas salamander</t>
  </si>
  <si>
    <t>Eurycea nana</t>
  </si>
  <si>
    <t>Blanco blind salamander</t>
  </si>
  <si>
    <t>Eurycea robusta</t>
  </si>
  <si>
    <t>Comal Springs salamander</t>
  </si>
  <si>
    <r>
      <t>Eurycea</t>
    </r>
    <r>
      <rPr>
        <u/>
        <sz val="11"/>
        <color theme="10"/>
        <rFont val="Calibri"/>
        <family val="2"/>
        <scheme val="minor"/>
      </rPr>
      <t xml:space="preserve"> sp.</t>
    </r>
  </si>
  <si>
    <t>Comal blind salamander</t>
  </si>
  <si>
    <t>Eurycea tridentifera</t>
  </si>
  <si>
    <t>Oklahoma salamander</t>
  </si>
  <si>
    <t>Eurycea tynerensis</t>
  </si>
  <si>
    <t>Berry Cave Salamander</t>
  </si>
  <si>
    <t>Gyrinophilus gulolineatus</t>
  </si>
  <si>
    <t>Tennessee Cave salamander</t>
  </si>
  <si>
    <t>Gyrinophilus palleucus</t>
  </si>
  <si>
    <t>West Virginia spring salamander</t>
  </si>
  <si>
    <t>Gyrinophilus subterraneus</t>
  </si>
  <si>
    <t>Region 5 - Northeast</t>
  </si>
  <si>
    <t>Georgia blind salamander</t>
  </si>
  <si>
    <t>Haideotriton wallacei</t>
  </si>
  <si>
    <t>limestone salamander</t>
  </si>
  <si>
    <t>Hydromantes brunus</t>
  </si>
  <si>
    <t>Shasta salamander</t>
  </si>
  <si>
    <t>Hydromantes shastae</t>
  </si>
  <si>
    <t>Neuse River waterdog</t>
  </si>
  <si>
    <t>Necturus lewisi</t>
  </si>
  <si>
    <t>striped newt</t>
  </si>
  <si>
    <t>Notophthalmus perstriatus</t>
  </si>
  <si>
    <t>Peaks of Otter salamander</t>
  </si>
  <si>
    <t>Plethodon hubrichti</t>
  </si>
  <si>
    <t>Illinois chorus frog</t>
  </si>
  <si>
    <t>Pseudacris illinoensis</t>
  </si>
  <si>
    <t>foothill yellow-legged frog</t>
  </si>
  <si>
    <t>Rana boylii</t>
  </si>
  <si>
    <t>Cascades frog</t>
  </si>
  <si>
    <t>Rana cascadae</t>
  </si>
  <si>
    <t>Cascade torrent salamander</t>
  </si>
  <si>
    <t>Rhyacotriton cascadae</t>
  </si>
  <si>
    <t>Columbia torrent salamander</t>
  </si>
  <si>
    <t>Rhyacotriton kezeri</t>
  </si>
  <si>
    <t>western spadefoot</t>
  </si>
  <si>
    <t>Spea hammondii</t>
  </si>
  <si>
    <t>Birds</t>
  </si>
  <si>
    <t>tricolor blackbird</t>
  </si>
  <si>
    <t>Agelaius tricolor</t>
  </si>
  <si>
    <t>red-crowned parrot</t>
  </si>
  <si>
    <t>Amazona viridigenalis</t>
  </si>
  <si>
    <t>salt marsh sharp-tailed sparrow</t>
  </si>
  <si>
    <t>Ammodramus caudacutus</t>
  </si>
  <si>
    <t>MacGillivray's seaside sparrow</t>
  </si>
  <si>
    <t>Ammodramus maritimus macgillivraii</t>
  </si>
  <si>
    <t>Bicknell's thrush</t>
  </si>
  <si>
    <t>Catharus bicknelli</t>
  </si>
  <si>
    <t>tufted puffin</t>
  </si>
  <si>
    <t>Fratercula cirrhata</t>
  </si>
  <si>
    <t>Florida sandhill crane</t>
  </si>
  <si>
    <t>Grus canadensis pratensis</t>
  </si>
  <si>
    <t>southern white-tailed ptarmigan</t>
  </si>
  <si>
    <t>Lagopus leucura altipetens</t>
  </si>
  <si>
    <t>Mt. Rainier white-tailed ptarmigan</t>
  </si>
  <si>
    <t>Lagopus leucura rainierensis</t>
  </si>
  <si>
    <t>black rail</t>
  </si>
  <si>
    <t>Laterallus jamaicensis</t>
  </si>
  <si>
    <t>Tinian monarch</t>
  </si>
  <si>
    <t>Monarcha takatsukasae</t>
  </si>
  <si>
    <t>black-backed woodpecker (Black Hills population)</t>
  </si>
  <si>
    <t>picoides arcticus</t>
  </si>
  <si>
    <t>black-backed woodpecker (Oregon Cascades-California population)</t>
  </si>
  <si>
    <t>black-capped petrel</t>
  </si>
  <si>
    <t>Pterodroma hasitata</t>
  </si>
  <si>
    <t>northern spotted owl</t>
  </si>
  <si>
    <t>Strix occidentalis caurina</t>
  </si>
  <si>
    <t>California spotted owl</t>
  </si>
  <si>
    <t>Strix occidentalis occidentalis</t>
  </si>
  <si>
    <t>lesser prairie-chicken</t>
  </si>
  <si>
    <t>Tympanuchus pallidicinctus</t>
  </si>
  <si>
    <t>golden-winged warbler</t>
  </si>
  <si>
    <t>Vermivora chrysoptera</t>
  </si>
  <si>
    <t>southern elktoe</t>
  </si>
  <si>
    <t>Alasmidonta triangulata</t>
  </si>
  <si>
    <t>brook floater</t>
  </si>
  <si>
    <t>Alasmidonta varicosa</t>
  </si>
  <si>
    <t>Apalachicola floater</t>
  </si>
  <si>
    <t>Anodonta heardi</t>
  </si>
  <si>
    <t>western fanshell</t>
  </si>
  <si>
    <t>Cyprogenia aberti</t>
  </si>
  <si>
    <t>Yellow lance</t>
  </si>
  <si>
    <t>Elliptio lanceolata</t>
  </si>
  <si>
    <t>triangle pigtoe</t>
  </si>
  <si>
    <t>Fusconaia lananensis</t>
  </si>
  <si>
    <t>Atlantic pigtoe</t>
  </si>
  <si>
    <t>Fusconaia masoni</t>
  </si>
  <si>
    <t>longsolid</t>
  </si>
  <si>
    <t>Fusconaia subrotunda</t>
  </si>
  <si>
    <t>Texas fatmucket</t>
  </si>
  <si>
    <t>Lampsilis bracteata</t>
  </si>
  <si>
    <t>Waccamaw fatmucket</t>
  </si>
  <si>
    <t>Lampsilis fullerkati</t>
  </si>
  <si>
    <t>Tennessee heelsplitter</t>
  </si>
  <si>
    <t>Lasmigona holstonia</t>
  </si>
  <si>
    <t>green floater</t>
  </si>
  <si>
    <t>Lasmigona subviridis</t>
  </si>
  <si>
    <t>Cumberland moccasinshell</t>
  </si>
  <si>
    <t>Medionidus conradicus</t>
  </si>
  <si>
    <t>round hickorynut</t>
  </si>
  <si>
    <t>Obovaria subrotunda</t>
  </si>
  <si>
    <t>Alabama hickorynut</t>
  </si>
  <si>
    <t>Obovaria unicolor</t>
  </si>
  <si>
    <t>Sangre de Cristo peaclam</t>
  </si>
  <si>
    <t>Pisidium sanguinichristi</t>
  </si>
  <si>
    <t>Canoe Creek pigtoe</t>
  </si>
  <si>
    <t>Pleurobema athearni</t>
  </si>
  <si>
    <t>Tennessee clubshell</t>
  </si>
  <si>
    <t>Pleurobema oviforme</t>
  </si>
  <si>
    <t>Louisiana pigtoe</t>
  </si>
  <si>
    <t>Pleurobema ridellii</t>
  </si>
  <si>
    <t>pink pigtoe</t>
  </si>
  <si>
    <t>Pleurobema rubrum</t>
  </si>
  <si>
    <t>Tennessee pigtoe</t>
  </si>
  <si>
    <t>Pleuronaia barnesiana</t>
  </si>
  <si>
    <t>Texas heelsplitter</t>
  </si>
  <si>
    <t>Potamilus amphichaenus</t>
  </si>
  <si>
    <t>Salina mucket</t>
  </si>
  <si>
    <t>Potamilus metnecktayi</t>
  </si>
  <si>
    <t>golden orb</t>
  </si>
  <si>
    <t>Quadrula aurea</t>
  </si>
  <si>
    <t>smooth pimpleback</t>
  </si>
  <si>
    <t>Quadrula houstonensis</t>
  </si>
  <si>
    <t>Texas pimpleback</t>
  </si>
  <si>
    <t>Quadrula petrina</t>
  </si>
  <si>
    <t>false spike</t>
  </si>
  <si>
    <t>Quincuncina mitchelli</t>
  </si>
  <si>
    <t>salamander mussel</t>
  </si>
  <si>
    <t>Simpsonaias ambigua</t>
  </si>
  <si>
    <t>purple lilliput</t>
  </si>
  <si>
    <t>Toxolasma lividum (formally lividus)</t>
  </si>
  <si>
    <t>Savannah lilliput</t>
  </si>
  <si>
    <t>Toxolasma pullus</t>
  </si>
  <si>
    <t>Mexican fawnsfoot</t>
  </si>
  <si>
    <t>Truncilla cognata</t>
  </si>
  <si>
    <t>Texas fawnsfoot</t>
  </si>
  <si>
    <t>Truncilla macrodon</t>
  </si>
  <si>
    <t>Kentucky creekshell</t>
  </si>
  <si>
    <t>Villosa ortmanni</t>
  </si>
  <si>
    <t>Crustaceans</t>
  </si>
  <si>
    <t>Cannulate cave isopod</t>
  </si>
  <si>
    <t>Caecidotea cannula</t>
  </si>
  <si>
    <t>Chauga crayfish</t>
  </si>
  <si>
    <t>Cambarus chaugaensis</t>
  </si>
  <si>
    <t>Coosawattae crayfish</t>
  </si>
  <si>
    <t>Cambarus coosawattae</t>
  </si>
  <si>
    <t>slenderclaw crayfish</t>
  </si>
  <si>
    <t>Cambarus cracens</t>
  </si>
  <si>
    <t>Elk River crayfish</t>
  </si>
  <si>
    <t>Cambarus elkensis</t>
  </si>
  <si>
    <t>Little Tennessee crayfish</t>
  </si>
  <si>
    <t>Cambarus georgiae</t>
  </si>
  <si>
    <t>spiny scale crayfish</t>
  </si>
  <si>
    <t>Cambarus jezerinaci</t>
  </si>
  <si>
    <t>Obey crayfish</t>
  </si>
  <si>
    <t>Cambarus obeyensis</t>
  </si>
  <si>
    <t>Parrish crayfish (Hiwassee headwater crayfish)</t>
  </si>
  <si>
    <t>Cambarus parrishi</t>
  </si>
  <si>
    <t>Pristine crayfish</t>
  </si>
  <si>
    <t>Cambarus pristinus</t>
  </si>
  <si>
    <t>beautiful crayfish</t>
  </si>
  <si>
    <t>Cambarus speciosus</t>
  </si>
  <si>
    <t>Delaware County cave crayfish</t>
  </si>
  <si>
    <t>Cambarus subterraneus</t>
  </si>
  <si>
    <t>Oklahoma cave crayfish</t>
  </si>
  <si>
    <t>Cambarus tartarus</t>
  </si>
  <si>
    <t>Brawley's Fork crayfish</t>
  </si>
  <si>
    <t>Cambarus williami</t>
  </si>
  <si>
    <t>speckled burrowing crayfish</t>
  </si>
  <si>
    <t>Fallicambarus danielae</t>
  </si>
  <si>
    <t>Ouachita burrowing crayfish</t>
  </si>
  <si>
    <t>Fallicambarus harpi</t>
  </si>
  <si>
    <t>Crested Riverlet crayfish</t>
  </si>
  <si>
    <t>Hobbseus cristatus</t>
  </si>
  <si>
    <t>Tombigbee Riverlet crayfish</t>
  </si>
  <si>
    <t>Hobbseus petilus</t>
  </si>
  <si>
    <t>Yalobusha Riverlet crayfish</t>
  </si>
  <si>
    <t>Hobbseus yalobushensis</t>
  </si>
  <si>
    <t>Texas troglobitic water slater</t>
  </si>
  <si>
    <t>Lirceolus smithii</t>
  </si>
  <si>
    <t>Rye Cove Cave isopod</t>
  </si>
  <si>
    <t>Lirceus culveri</t>
  </si>
  <si>
    <t>coldwater crayfish</t>
  </si>
  <si>
    <t>Orconectes eupunctus</t>
  </si>
  <si>
    <t>Yazoo crayfish</t>
  </si>
  <si>
    <t>Orconectes hartfieldi</t>
  </si>
  <si>
    <t>Mammoth Spring crayfish</t>
  </si>
  <si>
    <t>Orconectes marchandi</t>
  </si>
  <si>
    <t>Big Creek crayfish</t>
  </si>
  <si>
    <t>Orconectes peruncus</t>
  </si>
  <si>
    <t>St. Francis River crayfish</t>
  </si>
  <si>
    <t>Orconectes quadruncus</t>
  </si>
  <si>
    <t>Kiamichi crayfish</t>
  </si>
  <si>
    <t>Orconectes saxatilis</t>
  </si>
  <si>
    <t>Chowanoke crayfish</t>
  </si>
  <si>
    <t>Orconectes virginiensis</t>
  </si>
  <si>
    <t>Jackson prairie crayfish</t>
  </si>
  <si>
    <t>Procambarus barbiger</t>
  </si>
  <si>
    <t>Mississippi Flatwoods crayfish</t>
  </si>
  <si>
    <t>Procambarus cometes</t>
  </si>
  <si>
    <t>Panama City crayfish</t>
  </si>
  <si>
    <t>Procambarus econfinae</t>
  </si>
  <si>
    <t>spinytail crayfish</t>
  </si>
  <si>
    <t>Procambarus fitzpatricki</t>
  </si>
  <si>
    <t>Big Blue Springs cave crayfish</t>
  </si>
  <si>
    <t>Procambarus horsti</t>
  </si>
  <si>
    <t>Shutispear crayfish</t>
  </si>
  <si>
    <t>Procambarus lylei</t>
  </si>
  <si>
    <t>Miami cave crayfish</t>
  </si>
  <si>
    <t>Procambarus milleri</t>
  </si>
  <si>
    <t>Black Creek crayfish</t>
  </si>
  <si>
    <t>Procambarus pictus</t>
  </si>
  <si>
    <t>bearded red crayfish</t>
  </si>
  <si>
    <t>Procambarus pogum</t>
  </si>
  <si>
    <t>Irons Fork burrowing crayfish</t>
  </si>
  <si>
    <t>Procambarus reimeri</t>
  </si>
  <si>
    <t>Cooper's Cave amphipod</t>
  </si>
  <si>
    <t>Stygobromus cooperi</t>
  </si>
  <si>
    <t>Tidewater amphipod</t>
  </si>
  <si>
    <t>Stygobromus indentatus</t>
  </si>
  <si>
    <t>Morrison's Cave amphipod</t>
  </si>
  <si>
    <t>Stygobromus morrisoni</t>
  </si>
  <si>
    <t>Minute Cave amphipod</t>
  </si>
  <si>
    <t>Stygobromus parvus</t>
  </si>
  <si>
    <t>cave (northern Virginia well) amphipod</t>
  </si>
  <si>
    <t>Stygobromus phreaticus</t>
  </si>
  <si>
    <t>Fishes</t>
  </si>
  <si>
    <t>northern cavefish</t>
  </si>
  <si>
    <t>Amblyopsis spelaea</t>
  </si>
  <si>
    <t>laurel (or Clinch River) dace</t>
  </si>
  <si>
    <t>Chrosomus saylori</t>
  </si>
  <si>
    <t>bluestone sculpin</t>
  </si>
  <si>
    <r>
      <t>Cottus</t>
    </r>
    <r>
      <rPr>
        <u/>
        <sz val="11"/>
        <color theme="10"/>
        <rFont val="Calibri"/>
        <family val="2"/>
        <scheme val="minor"/>
      </rPr>
      <t xml:space="preserve"> sp.</t>
    </r>
  </si>
  <si>
    <t>Pecos pupfish</t>
  </si>
  <si>
    <t>Cyprinodon pecosensis</t>
  </si>
  <si>
    <t>White Sands pupfish</t>
  </si>
  <si>
    <t>Cyprinodon tularosa</t>
  </si>
  <si>
    <t>Carolina pygmy sunfish</t>
  </si>
  <si>
    <t>Elassoma boehlkei</t>
  </si>
  <si>
    <t>Ozark chub</t>
  </si>
  <si>
    <t>Erimystax harryi</t>
  </si>
  <si>
    <t>Holiday darter</t>
  </si>
  <si>
    <t>Etheostoma brevirostrum</t>
  </si>
  <si>
    <t>ashy darter</t>
  </si>
  <si>
    <t>Etheostoma cinereum</t>
  </si>
  <si>
    <t>barrens darter</t>
  </si>
  <si>
    <t>Etheostoma forbesi</t>
  </si>
  <si>
    <t>redlips darter (broken out from ashy darter complex)</t>
  </si>
  <si>
    <t>Etheostoma maydeni</t>
  </si>
  <si>
    <t>smallscale darter</t>
  </si>
  <si>
    <t>Etheostoma microlepidum</t>
  </si>
  <si>
    <t>candy darter</t>
  </si>
  <si>
    <t>Etheostoma osburni</t>
  </si>
  <si>
    <t>paleback darter</t>
  </si>
  <si>
    <t>Etheostoma pallididorsum</t>
  </si>
  <si>
    <t>Tippecanoe darter</t>
  </si>
  <si>
    <t>Etheostoma tippecanoe</t>
  </si>
  <si>
    <t>Trispot darter</t>
  </si>
  <si>
    <t>Etheostoma trisella</t>
  </si>
  <si>
    <t>saltmarsh topminnow</t>
  </si>
  <si>
    <t>Fundulus jenkinsi</t>
  </si>
  <si>
    <t>barrens topminnow</t>
  </si>
  <si>
    <t>Fundulus julisia</t>
  </si>
  <si>
    <t>San Felipe gambusia</t>
  </si>
  <si>
    <t>Gambusia clarkhubbsi</t>
  </si>
  <si>
    <t>Chihuahua catfish</t>
  </si>
  <si>
    <r>
      <t>Ictalurus</t>
    </r>
    <r>
      <rPr>
        <u/>
        <sz val="11"/>
        <color theme="10"/>
        <rFont val="Calibri"/>
        <family val="2"/>
        <scheme val="minor"/>
      </rPr>
      <t xml:space="preserve"> sp.</t>
    </r>
  </si>
  <si>
    <t>Clear Lake hitch</t>
  </si>
  <si>
    <t>Lavinia exilicauda chi</t>
  </si>
  <si>
    <t>Virgin River spinedace</t>
  </si>
  <si>
    <t>Lepidomeda mollispinis mollispinis</t>
  </si>
  <si>
    <t>Arkansas River speckled chub</t>
  </si>
  <si>
    <t>Macrhybopsis aestivalis tetranemus</t>
  </si>
  <si>
    <t>popeye shiner</t>
  </si>
  <si>
    <t>Notropis ariommus</t>
  </si>
  <si>
    <t>Ozark shiner</t>
  </si>
  <si>
    <t>Notropis ozarcanus</t>
  </si>
  <si>
    <t>colorless shiner</t>
  </si>
  <si>
    <t>Notropis perpallidus</t>
  </si>
  <si>
    <t>Carolina madtom</t>
  </si>
  <si>
    <t>Noturus furiosus</t>
  </si>
  <si>
    <t>orangefin madtom</t>
  </si>
  <si>
    <t>Noturus gilberti</t>
  </si>
  <si>
    <t>piebald madtom</t>
  </si>
  <si>
    <t>Noturus gladiator</t>
  </si>
  <si>
    <t>frecklebelly madtom</t>
  </si>
  <si>
    <t>Noturus munitus</t>
  </si>
  <si>
    <t>Caddo madtom</t>
  </si>
  <si>
    <t>Noturus taylori</t>
  </si>
  <si>
    <t>Chesapeake logperch</t>
  </si>
  <si>
    <t>Percina bimaculata</t>
  </si>
  <si>
    <t>bluestripe darter</t>
  </si>
  <si>
    <t>Percina cymatotaenia</t>
  </si>
  <si>
    <t>bridled darter</t>
  </si>
  <si>
    <t>Percina kusha</t>
  </si>
  <si>
    <t>longhead darter</t>
  </si>
  <si>
    <t>Percina macrocephala</t>
  </si>
  <si>
    <t>longnose darter</t>
  </si>
  <si>
    <t>Percina nasuta</t>
  </si>
  <si>
    <t>sickle darter</t>
  </si>
  <si>
    <t>Percina williamsi</t>
  </si>
  <si>
    <t>relict dace</t>
  </si>
  <si>
    <t>Relictus solitarius</t>
  </si>
  <si>
    <t>widemouth blindcat</t>
  </si>
  <si>
    <t>Satan eurystomus</t>
  </si>
  <si>
    <t>longfin smelt (San Francisco Bay- Delta population)</t>
  </si>
  <si>
    <t>Spirinchus thaleichthys</t>
  </si>
  <si>
    <t>blackfin sucker</t>
  </si>
  <si>
    <t>Thoburnia atripinnis</t>
  </si>
  <si>
    <t>toothless blindcat</t>
  </si>
  <si>
    <t>Trogloglanis pattersoni</t>
  </si>
  <si>
    <t>Flowering Plants</t>
  </si>
  <si>
    <t>meadow joint-vetch</t>
  </si>
  <si>
    <t>Aeschynomene pratensis</t>
  </si>
  <si>
    <t>Navasota false foxglove</t>
  </si>
  <si>
    <t>Agalinis navasotensis</t>
  </si>
  <si>
    <t>seaside alder</t>
  </si>
  <si>
    <t>Alnus maritima</t>
  </si>
  <si>
    <t>Tharp's bluestar</t>
  </si>
  <si>
    <t>Amsonia tharpii</t>
  </si>
  <si>
    <t>prostrate milkweed</t>
  </si>
  <si>
    <t>Asclepias prostrata</t>
  </si>
  <si>
    <t>rough stemmed aster</t>
  </si>
  <si>
    <t>Aster puniceus scabricaulis</t>
  </si>
  <si>
    <t>Isely milkvetch</t>
  </si>
  <si>
    <t>Astragalus iselyi</t>
  </si>
  <si>
    <t>skiff milk-vetch</t>
  </si>
  <si>
    <t>Astragalus microcymbus</t>
  </si>
  <si>
    <t>Cisco milkvetch</t>
  </si>
  <si>
    <t>Astragalus sabulosus</t>
  </si>
  <si>
    <t>Chapin Mesa milkvetch (previously known as Schmoll milkvetch)</t>
  </si>
  <si>
    <t>Astragalus schmolliae</t>
  </si>
  <si>
    <t>purpledisk honeycombhead</t>
  </si>
  <si>
    <t>Balduina atropurpurea</t>
  </si>
  <si>
    <t>Apalachicola wild indigo</t>
  </si>
  <si>
    <t>Baptisia megacarpa</t>
  </si>
  <si>
    <t>Texas screwstem</t>
  </si>
  <si>
    <t>Bartonia texana</t>
  </si>
  <si>
    <t>Fremont County rockcress</t>
  </si>
  <si>
    <t>Boechera pusilla</t>
  </si>
  <si>
    <t>Doll's daisy</t>
  </si>
  <si>
    <t>Boltonia montana</t>
  </si>
  <si>
    <t>yellow cedar</t>
  </si>
  <si>
    <t>Calliptropsis nootkatensis</t>
  </si>
  <si>
    <t>Region 7 - Alaska</t>
  </si>
  <si>
    <t>glowing Indian paintbrush</t>
  </si>
  <si>
    <t>Castilleja ornata</t>
  </si>
  <si>
    <t>Wright's marsh thistle</t>
  </si>
  <si>
    <t>Cirsium wrightii</t>
  </si>
  <si>
    <t>boat-shaped (or North Park) bugseed</t>
  </si>
  <si>
    <t>Corispermum navicula</t>
  </si>
  <si>
    <t>Weber's whitlowgrass</t>
  </si>
  <si>
    <t>Draba weberi</t>
  </si>
  <si>
    <t>Narrowleaf Carolina scalystem</t>
  </si>
  <si>
    <r>
      <t xml:space="preserve">Elytraria caroliniensis </t>
    </r>
    <r>
      <rPr>
        <u/>
        <sz val="11"/>
        <color theme="10"/>
        <rFont val="Calibri"/>
        <family val="2"/>
        <scheme val="minor"/>
      </rPr>
      <t>var.</t>
    </r>
    <r>
      <rPr>
        <i/>
        <u/>
        <sz val="11"/>
        <color theme="10"/>
        <rFont val="Calibri"/>
        <family val="2"/>
        <scheme val="minor"/>
      </rPr>
      <t xml:space="preserve"> angustifolia</t>
    </r>
  </si>
  <si>
    <t>clam-shell orchid</t>
  </si>
  <si>
    <r>
      <t>Encyclia cochleata</t>
    </r>
    <r>
      <rPr>
        <u/>
        <sz val="11"/>
        <color theme="10"/>
        <rFont val="Calibri"/>
        <family val="2"/>
        <scheme val="minor"/>
      </rPr>
      <t xml:space="preserve"> var.</t>
    </r>
    <r>
      <rPr>
        <i/>
        <u/>
        <sz val="11"/>
        <color theme="10"/>
        <rFont val="Calibri"/>
        <family val="2"/>
        <scheme val="minor"/>
      </rPr>
      <t xml:space="preserve"> triandra</t>
    </r>
  </si>
  <si>
    <t>Big Cypress epidendrum</t>
  </si>
  <si>
    <t>Epidendrum strobiliferum</t>
  </si>
  <si>
    <t>Brandegee's wild buckwheat</t>
  </si>
  <si>
    <t>Eriogonum brandegeei</t>
  </si>
  <si>
    <t>Frisco buckwheat</t>
  </si>
  <si>
    <t>Eriogonum soredium</t>
  </si>
  <si>
    <t>brush pea</t>
  </si>
  <si>
    <t>Genistidium dumosum</t>
  </si>
  <si>
    <t>Bartram stonecrop</t>
  </si>
  <si>
    <t>Graptopetalum bartramii</t>
  </si>
  <si>
    <t>Shinner's sunflower</t>
  </si>
  <si>
    <t>Helianthus occidentalis plantagineus</t>
  </si>
  <si>
    <t>Chisos coralroot</t>
  </si>
  <si>
    <t>Hexalectris revoluta</t>
  </si>
  <si>
    <t>Edison's ascyrum</t>
  </si>
  <si>
    <t>Hypericum edisonianum</t>
  </si>
  <si>
    <t>yellow anisetree</t>
  </si>
  <si>
    <t>Illicium parviflorum</t>
  </si>
  <si>
    <t>Ostler's peppergrass</t>
  </si>
  <si>
    <t>Lepidium ostleri</t>
  </si>
  <si>
    <t>bog spicebush</t>
  </si>
  <si>
    <t>Lindera subcoriacea</t>
  </si>
  <si>
    <t>lowland loosestrife</t>
  </si>
  <si>
    <t>Lythrum flagellare</t>
  </si>
  <si>
    <t>Rocky Mountain monkeyflower</t>
  </si>
  <si>
    <t>Mimulus gemmiparus</t>
  </si>
  <si>
    <t>yellow pond-lily (Cape Fear spatterdock)</t>
  </si>
  <si>
    <r>
      <t xml:space="preserve">Nuphar lutea </t>
    </r>
    <r>
      <rPr>
        <u/>
        <sz val="11"/>
        <color theme="10"/>
        <rFont val="Calibri"/>
        <family val="2"/>
        <scheme val="minor"/>
      </rPr>
      <t>ssp.</t>
    </r>
    <r>
      <rPr>
        <i/>
        <u/>
        <sz val="11"/>
        <color theme="10"/>
        <rFont val="Calibri"/>
        <family val="2"/>
        <scheme val="minor"/>
      </rPr>
      <t xml:space="preserve"> sagittifolia</t>
    </r>
  </si>
  <si>
    <t>Cape Sable orchid</t>
  </si>
  <si>
    <t>Oncidium undulatum</t>
  </si>
  <si>
    <t>bushy whitlow-wort</t>
  </si>
  <si>
    <t>Paronychia congesta</t>
  </si>
  <si>
    <t>beardless chinch weed</t>
  </si>
  <si>
    <t>Pectis imberbis</t>
  </si>
  <si>
    <t>Chihuahua scurfpea</t>
  </si>
  <si>
    <t>Pediomelum pentaphyllum</t>
  </si>
  <si>
    <t>sand dune (or silvery) phacelia</t>
  </si>
  <si>
    <t>Phacelia argentea</t>
  </si>
  <si>
    <t>whitebark pine</t>
  </si>
  <si>
    <t>Pinus albicaulis</t>
  </si>
  <si>
    <t>big red sage</t>
  </si>
  <si>
    <t>Salvia penstemonoides</t>
  </si>
  <si>
    <t>Hall's bulrush</t>
  </si>
  <si>
    <t>Schoenoplectus hallii</t>
  </si>
  <si>
    <t>Unnamed skullcap (Ocmulgee skullcap)</t>
  </si>
  <si>
    <t>Scutellaria ocmulgee</t>
  </si>
  <si>
    <t>mountain blue-eyed grass</t>
  </si>
  <si>
    <t>Sisyrinchium sarmentosum</t>
  </si>
  <si>
    <t>Marron bacora</t>
  </si>
  <si>
    <t>Solanum conocarpum</t>
  </si>
  <si>
    <t>water stitchwort</t>
  </si>
  <si>
    <t>Stellaria fontinalis</t>
  </si>
  <si>
    <t>bracted twistflower</t>
  </si>
  <si>
    <t>Streptanthus bracteatus</t>
  </si>
  <si>
    <t>Frisco Clover</t>
  </si>
  <si>
    <t>Trifolium friscanum</t>
  </si>
  <si>
    <t>Ocala vetch</t>
  </si>
  <si>
    <t>Vicia ocalensis</t>
  </si>
  <si>
    <t>Joshua tree</t>
  </si>
  <si>
    <t>Yucca brevifolia</t>
  </si>
  <si>
    <t>Insects</t>
  </si>
  <si>
    <t>Virginia stone</t>
  </si>
  <si>
    <t>Acroneuria kosztarabi</t>
  </si>
  <si>
    <t>Arapahoe snowfly</t>
  </si>
  <si>
    <t>Arsapnia arapahoe</t>
  </si>
  <si>
    <t>Astylis sp. 1 (unnamed moth)</t>
  </si>
  <si>
    <t>astylis species</t>
  </si>
  <si>
    <t>Puerto Rico harlequin butterfly</t>
  </si>
  <si>
    <t>Atlantea tulita</t>
  </si>
  <si>
    <t>eastern beard-grass skipper</t>
  </si>
  <si>
    <t>Atrytone arogos arogos</t>
  </si>
  <si>
    <t>Franklin's bumblebee</t>
  </si>
  <si>
    <t>Bombus franklini</t>
  </si>
  <si>
    <t>western bumble bee</t>
  </si>
  <si>
    <t>Bombus occidentalis</t>
  </si>
  <si>
    <t>yellow banded bumblebee</t>
  </si>
  <si>
    <t>Bombus terricola</t>
  </si>
  <si>
    <t>frosted elfin butterfly</t>
  </si>
  <si>
    <t>Callophrys irus</t>
  </si>
  <si>
    <t>cobblestone tiger beetle</t>
  </si>
  <si>
    <t>Cicindela marginipennis</t>
  </si>
  <si>
    <t>Colorado tiger beetle</t>
  </si>
  <si>
    <t>Cicindela theatina</t>
  </si>
  <si>
    <t>sand verbena moth</t>
  </si>
  <si>
    <t>Copablepharon fuscum</t>
  </si>
  <si>
    <t>monarch butterfly</t>
  </si>
  <si>
    <t>Danaus plexippus plexippus</t>
  </si>
  <si>
    <t>Island marble butterfly</t>
  </si>
  <si>
    <t>Euchloe ausonides insulanus</t>
  </si>
  <si>
    <t>Euphilotes ancilla cryptica, Spring Mountains dark blue butterfly</t>
  </si>
  <si>
    <t>Euphilotes ancilla cryptica</t>
  </si>
  <si>
    <t>Euphilotes ancilla purpura, Spring Mountains dark blue butterfly</t>
  </si>
  <si>
    <t>Euphilotes ancilla purpura</t>
  </si>
  <si>
    <t>Dukes' skipper</t>
  </si>
  <si>
    <t>Euphyes dukesi calhouni</t>
  </si>
  <si>
    <t>Palatka skipper or sawgrass skipper or Knot's skipper</t>
  </si>
  <si>
    <t>Euphyes pilatka klotsi</t>
  </si>
  <si>
    <t>Texas cave (or Edwards Aquifer) diving beetle</t>
  </si>
  <si>
    <t>Haideoporus texanus</t>
  </si>
  <si>
    <t>bog buck moth</t>
  </si>
  <si>
    <t>Hemileuca spp.</t>
  </si>
  <si>
    <t>Heterocampa sp. 1 nr.Amanda</t>
  </si>
  <si>
    <t>heterocampa amanda</t>
  </si>
  <si>
    <t>narrow-foot hygrotus diving beetle</t>
  </si>
  <si>
    <t>Hygrotus diversipes</t>
  </si>
  <si>
    <t>Litodonta sp. 1 nr.Alpina</t>
  </si>
  <si>
    <t>litodonta alpina</t>
  </si>
  <si>
    <t>Ferris's copper</t>
  </si>
  <si>
    <t>lycaena ferrisi</t>
  </si>
  <si>
    <t>Hermes copper butterfly</t>
  </si>
  <si>
    <t>Lycaena hermes</t>
  </si>
  <si>
    <t>Scott Optioservus riffle beetle</t>
  </si>
  <si>
    <t>Optioservus phaeus</t>
  </si>
  <si>
    <t>rattlesnake-master borer moth</t>
  </si>
  <si>
    <t>Papaipema eryngii</t>
  </si>
  <si>
    <t>Avernus cave beetle</t>
  </si>
  <si>
    <t>Pseudanophthalmus avernus</t>
  </si>
  <si>
    <t>Little Kennedy cave beetle</t>
  </si>
  <si>
    <t>Pseudanophthalmus cordicollis</t>
  </si>
  <si>
    <t>Narrow Cave (New River Valley Cave) beetle</t>
  </si>
  <si>
    <t>Pseudanophthalmus egberti</t>
  </si>
  <si>
    <t>Cudjo's (Cumberland Gap) Cave beetle</t>
  </si>
  <si>
    <t>Pseudanophthalmus hirsutus</t>
  </si>
  <si>
    <t>Holsinger's cave beetle</t>
  </si>
  <si>
    <t>Pseudanophthalmus holsingeri</t>
  </si>
  <si>
    <t>Hubbard's cave beetle</t>
  </si>
  <si>
    <t>Pseudanophthalmus hubbardi</t>
  </si>
  <si>
    <t>Hubricht's cave beetle</t>
  </si>
  <si>
    <t>Pseudanophthalmus hubrichti</t>
  </si>
  <si>
    <t>Crossroads cave beetle</t>
  </si>
  <si>
    <t>Pseudanophthalmus intersectus</t>
  </si>
  <si>
    <t>Shenandoah (Madden's) Cave beetle</t>
  </si>
  <si>
    <t>Pseudanophthalmus limicola</t>
  </si>
  <si>
    <t>Dry Fork Valley cave beetle</t>
  </si>
  <si>
    <t>Pseudanophthalmus montanus</t>
  </si>
  <si>
    <t>thin-necked cave beetle</t>
  </si>
  <si>
    <t>Pseudanophthalmus parvicollis</t>
  </si>
  <si>
    <t>Natural Bridge cave beetle</t>
  </si>
  <si>
    <t>Pseudanophthalmus pontis</t>
  </si>
  <si>
    <t>South Branch Valley cave beetle</t>
  </si>
  <si>
    <t>Pseudanophthalmus potomaca potomaca</t>
  </si>
  <si>
    <t>overlooked cave beetle</t>
  </si>
  <si>
    <t>Pseudanophthalmus praetermissus</t>
  </si>
  <si>
    <t>Saint Paul cave beetle</t>
  </si>
  <si>
    <t>Pseudanophthalmus sanctipauli</t>
  </si>
  <si>
    <t>silken cave beetle</t>
  </si>
  <si>
    <t>Pseudanophthalmus sericus</t>
  </si>
  <si>
    <t>Thomas' cave beetle</t>
  </si>
  <si>
    <t>Pseudanophthalmus thomasi</t>
  </si>
  <si>
    <t>Maiden Spring cave beetle</t>
  </si>
  <si>
    <t>Pseudanophthalmus virginicus</t>
  </si>
  <si>
    <t>Blueridge springfly</t>
  </si>
  <si>
    <t>Remenus kirchneri</t>
  </si>
  <si>
    <t>San Joaquin Valley giant flower-loving fly</t>
  </si>
  <si>
    <t>Rhaphiomidas trochilus</t>
  </si>
  <si>
    <t>Big Thicket Texas emerald</t>
  </si>
  <si>
    <t>Somatochlora margarita</t>
  </si>
  <si>
    <t>regal fritillary</t>
  </si>
  <si>
    <t>Speyeria idalia</t>
  </si>
  <si>
    <t>Great Basin silverspot</t>
  </si>
  <si>
    <t>Speyeria nokomis nokomis</t>
  </si>
  <si>
    <t>lobed roachfly</t>
  </si>
  <si>
    <t>Tallaperla lobata</t>
  </si>
  <si>
    <t>northwestern moose</t>
  </si>
  <si>
    <t>Alces alces andersoni</t>
  </si>
  <si>
    <t>red tree vole</t>
  </si>
  <si>
    <t>Arborimus longicaudus</t>
  </si>
  <si>
    <t>white-tailed prairie dog</t>
  </si>
  <si>
    <t>Cynomys leucurus</t>
  </si>
  <si>
    <t>Texas kangaroo rat</t>
  </si>
  <si>
    <t>Dipodomys elator</t>
  </si>
  <si>
    <t>wolverine</t>
  </si>
  <si>
    <t>Gulo gulo luscus</t>
  </si>
  <si>
    <t>Fisher (Northern Rocky Mountains population)</t>
  </si>
  <si>
    <t>Martes pennanti</t>
  </si>
  <si>
    <t>little brown bat</t>
  </si>
  <si>
    <t>Myotis lucifugus</t>
  </si>
  <si>
    <t>Pacific walrus</t>
  </si>
  <si>
    <t>Odobenus rosmarus divergens</t>
  </si>
  <si>
    <t>plains spotted skunk</t>
  </si>
  <si>
    <t>Spilogale putorius interrupta</t>
  </si>
  <si>
    <t>Penasco least chipmunk</t>
  </si>
  <si>
    <t>Tamias minimus atristriatus</t>
  </si>
  <si>
    <t>Sierra Nevada red fox</t>
  </si>
  <si>
    <t>Vulpes vulpes necator</t>
  </si>
  <si>
    <t>Non-Flowering Plants</t>
  </si>
  <si>
    <t>Donrichardsonia macroneuron (unnamed moss)</t>
  </si>
  <si>
    <t>Donrichardsonia macroneuron</t>
  </si>
  <si>
    <t>hornwort</t>
  </si>
  <si>
    <t>Megaceros aenigmaticus</t>
  </si>
  <si>
    <t>Gorge leafy liverwort</t>
  </si>
  <si>
    <t>Plagiochila caduciloba</t>
  </si>
  <si>
    <t>Reptiles</t>
  </si>
  <si>
    <t>western pond turtle</t>
  </si>
  <si>
    <t>Actinemys marmorata</t>
  </si>
  <si>
    <t>Arizona striped whiptail</t>
  </si>
  <si>
    <t>aspidoscelis arizonae</t>
  </si>
  <si>
    <t>southern rubber boa</t>
  </si>
  <si>
    <t>Charina bottae umbratica</t>
  </si>
  <si>
    <t>spotted turtle</t>
  </si>
  <si>
    <t>Clemmys guttata</t>
  </si>
  <si>
    <t>Kirtland's snake</t>
  </si>
  <si>
    <t>Clonophis kirtlandii</t>
  </si>
  <si>
    <t>western chicken turtle</t>
  </si>
  <si>
    <t>Deirochelys reticularia miaria</t>
  </si>
  <si>
    <t>Key ringneck snake</t>
  </si>
  <si>
    <t>Diadophis punctatus acricus</t>
  </si>
  <si>
    <t>Panamint alligator lizard</t>
  </si>
  <si>
    <t>Elgaria panamintina</t>
  </si>
  <si>
    <t>Blanding's turtle</t>
  </si>
  <si>
    <t>Emydoidea blandingii</t>
  </si>
  <si>
    <t>Florida Keys mole skink</t>
  </si>
  <si>
    <t>Eumeces egregius egregius</t>
  </si>
  <si>
    <t>Cedar Key mole skink</t>
  </si>
  <si>
    <t>Eumeces egregius insularis (Plestiodon egregius insularis)</t>
  </si>
  <si>
    <t>wood turtle</t>
  </si>
  <si>
    <t>Glyptemys insculpta</t>
  </si>
  <si>
    <t>gopher tortoise</t>
  </si>
  <si>
    <t>Gopherus polyphemus</t>
  </si>
  <si>
    <t>Barbour's map turtle</t>
  </si>
  <si>
    <t>Graptemys barbouri</t>
  </si>
  <si>
    <t>southern hognose snake</t>
  </si>
  <si>
    <t>Heterodon simus</t>
  </si>
  <si>
    <t>spot-tailed earless lizard</t>
  </si>
  <si>
    <t>Holbrookia lacerata</t>
  </si>
  <si>
    <t>alligator snapping turtle</t>
  </si>
  <si>
    <t>Macroclemys temmincki</t>
  </si>
  <si>
    <t>Florida pine snake</t>
  </si>
  <si>
    <t>Pituophis melanoleucus mugitus</t>
  </si>
  <si>
    <t>Rio Grande cooter</t>
  </si>
  <si>
    <t>Pseudemys gorzugi</t>
  </si>
  <si>
    <t>northern red-bellied cooter (range- wide)</t>
  </si>
  <si>
    <t>Pseudemys rubriventris</t>
  </si>
  <si>
    <t>desert massasauga</t>
  </si>
  <si>
    <t>Sistrurus catenatus edwardsii</t>
  </si>
  <si>
    <t>short-tailed snake</t>
  </si>
  <si>
    <t>Stilosoma extenuatum (Lampropeltis extenuata)</t>
  </si>
  <si>
    <t>Rim Rock crowned snake</t>
  </si>
  <si>
    <t>Tantilla oolitica</t>
  </si>
  <si>
    <t>Snails</t>
  </si>
  <si>
    <t>Puget Oregonian snail</t>
  </si>
  <si>
    <t>Cryptomastix devia</t>
  </si>
  <si>
    <t>Columbia Oregonian snail</t>
  </si>
  <si>
    <t>Cryptomastix hendersoni</t>
  </si>
  <si>
    <t>evening fieldslug</t>
  </si>
  <si>
    <t>Deroceras hesperium</t>
  </si>
  <si>
    <t>spider elimia (snail)</t>
  </si>
  <si>
    <t>Elimia arachnoidea</t>
  </si>
  <si>
    <t>Mojave shoulderband snail</t>
  </si>
  <si>
    <t>Helminthoglypta greggi</t>
  </si>
  <si>
    <t>Burrington (keeled) jumping-slug</t>
  </si>
  <si>
    <t>Hemphillia burringtoni</t>
  </si>
  <si>
    <t>Arkansas mudalia</t>
  </si>
  <si>
    <t>Leptoxis arkansensis</t>
  </si>
  <si>
    <t>Dalles sideband snail</t>
  </si>
  <si>
    <t>Monadenia fidelis minor</t>
  </si>
  <si>
    <t>Chelan mountain snail</t>
  </si>
  <si>
    <r>
      <t xml:space="preserve">Oreohelix </t>
    </r>
    <r>
      <rPr>
        <u/>
        <sz val="11"/>
        <color theme="10"/>
        <rFont val="Calibri"/>
        <family val="2"/>
        <scheme val="minor"/>
      </rPr>
      <t>n. sp. 1</t>
    </r>
  </si>
  <si>
    <t>mimic cavesnail</t>
  </si>
  <si>
    <t>Phreatodrobia imitata</t>
  </si>
  <si>
    <t>magnificent ramshorn</t>
  </si>
  <si>
    <t>Planorbella magnifica</t>
  </si>
  <si>
    <t>longitudinal gland pyrg</t>
  </si>
  <si>
    <t>Pyrgulopsis anguina</t>
  </si>
  <si>
    <t>Moapa pebblesnail</t>
  </si>
  <si>
    <t>Pyrgulopsis avernalis</t>
  </si>
  <si>
    <t>flag pyrg</t>
  </si>
  <si>
    <t>Pyrgulopsis breviloba</t>
  </si>
  <si>
    <t>Moapa Valley pyrg</t>
  </si>
  <si>
    <t>Pyrgulopsis carinifera</t>
  </si>
  <si>
    <t>Beaver Pond marstonia</t>
  </si>
  <si>
    <t>Pyrgulopsis castor</t>
  </si>
  <si>
    <t>Blue Point pyrg</t>
  </si>
  <si>
    <t>Pyrgulopsis coloradensis</t>
  </si>
  <si>
    <t>Crystal springsnail</t>
  </si>
  <si>
    <t>Pyrgulopsis crystalis</t>
  </si>
  <si>
    <t>Spring Mountains pyrg</t>
  </si>
  <si>
    <t>Pyrgulopsis deaconi</t>
  </si>
  <si>
    <t>Ash Meadows pebblesnail</t>
  </si>
  <si>
    <t>Pyrgulopsis erythropoma</t>
  </si>
  <si>
    <t>Fairbanks springsnail</t>
  </si>
  <si>
    <t>Pyrgulopsis fairbanksensis</t>
  </si>
  <si>
    <t>Corn Creek pyrg</t>
  </si>
  <si>
    <t>Pyrgulopsis fausta</t>
  </si>
  <si>
    <t>Hamlin Valley pyrg</t>
  </si>
  <si>
    <t>Pyrgulopsis hamlinensis</t>
  </si>
  <si>
    <t>Hubbs pyrg</t>
  </si>
  <si>
    <t>Pyrgulopsis hubbsi</t>
  </si>
  <si>
    <t>elongate-gland springsnail</t>
  </si>
  <si>
    <t>Pyrgulopsis isolata</t>
  </si>
  <si>
    <t>Landyes pyrg</t>
  </si>
  <si>
    <t>Pyrgulopsis landyei</t>
  </si>
  <si>
    <t>Butterfield pyrg</t>
  </si>
  <si>
    <t>Pyrgulopsis lata</t>
  </si>
  <si>
    <t>Hardy pyrg</t>
  </si>
  <si>
    <t>Pyrgulopsis marcida</t>
  </si>
  <si>
    <t>Pahranagat pebblesnail</t>
  </si>
  <si>
    <t>Pyrgulopsis merriami</t>
  </si>
  <si>
    <t>distal-gland springsnail</t>
  </si>
  <si>
    <t>Pyrgulopsis nanus</t>
  </si>
  <si>
    <t>neritiform Steptoe Ranch pyrg</t>
  </si>
  <si>
    <t>Pyrgulopsis neritella</t>
  </si>
  <si>
    <t>sub-globose Steptoe Ranch pyrg</t>
  </si>
  <si>
    <t>Pyrgulopsis orbiculata</t>
  </si>
  <si>
    <t>Ozark pyrg</t>
  </si>
  <si>
    <t>Pyrgulopsis ozarkensis (Marstonia ozarkensis)</t>
  </si>
  <si>
    <t>bifid duct pyrg</t>
  </si>
  <si>
    <t>Pyrgulopsis peculiaris</t>
  </si>
  <si>
    <t>median-gland Nevada pyrg</t>
  </si>
  <si>
    <t>Pyrgulopsis pisteri</t>
  </si>
  <si>
    <t>flat-topped Steptoe pyrg</t>
  </si>
  <si>
    <t>Pyrgulopsis planulata</t>
  </si>
  <si>
    <t>White River Valley pyrg</t>
  </si>
  <si>
    <t>Pyrgulopsis sathos</t>
  </si>
  <si>
    <t>sub-globose snake pyrg</t>
  </si>
  <si>
    <t>Pyrgulopsis saxatilis</t>
  </si>
  <si>
    <t>northern Steptoe pyrg</t>
  </si>
  <si>
    <t>Pyrgulopsis serrata</t>
  </si>
  <si>
    <t>Sterile Basin pyrg</t>
  </si>
  <si>
    <t>Pyrgulopsis sterilis</t>
  </si>
  <si>
    <t>Lake Valley pyrg</t>
  </si>
  <si>
    <t>Pyrgulopsis sublata</t>
  </si>
  <si>
    <t>southern Steptoe pyrg</t>
  </si>
  <si>
    <t>Pyrgulopsis sulcata</t>
  </si>
  <si>
    <t>Southeast Nevada pyrg</t>
  </si>
  <si>
    <t>Pyrgulopsis turbatrix</t>
  </si>
  <si>
    <t>San Xavier talussnail</t>
  </si>
  <si>
    <t>Sonorella eremita</t>
  </si>
  <si>
    <t>Pinaleno talussnail</t>
  </si>
  <si>
    <t>Sonorella grahamensis</t>
  </si>
  <si>
    <t>Wet Canyon talussnail</t>
  </si>
  <si>
    <t>Sonorella macrophallus</t>
  </si>
  <si>
    <t>Shasta chaparral</t>
  </si>
  <si>
    <t>Trilobopsis roperi</t>
  </si>
  <si>
    <t>sportinggoods tryonia</t>
  </si>
  <si>
    <t>Tryonia angulata</t>
  </si>
  <si>
    <t>grated tryonia</t>
  </si>
  <si>
    <t>Tryonia clathrata</t>
  </si>
  <si>
    <t>Point of Rocks tryonia</t>
  </si>
  <si>
    <t>Tryonia elata</t>
  </si>
  <si>
    <t>minute tryonia</t>
  </si>
  <si>
    <t>Tryonia ericae</t>
  </si>
  <si>
    <t>Quitobaquito tryonia</t>
  </si>
  <si>
    <t>Tryonia quitobaquitae</t>
  </si>
  <si>
    <t>Amargosa tryonia</t>
  </si>
  <si>
    <t>Tryonia variegata</t>
  </si>
  <si>
    <t>Hoko vertigo</t>
  </si>
  <si>
    <r>
      <t>Vertigo</t>
    </r>
    <r>
      <rPr>
        <u/>
        <sz val="11"/>
        <color theme="10"/>
        <rFont val="Calibri"/>
        <family val="2"/>
        <scheme val="minor"/>
      </rPr>
      <t xml:space="preserve"> sp.</t>
    </r>
  </si>
  <si>
    <t>Big Bar hesperian</t>
  </si>
  <si>
    <t>Vespericola pressleyi</t>
  </si>
  <si>
    <t>Shasta hesperian</t>
  </si>
  <si>
    <t>Vespericola shasta</t>
  </si>
  <si>
    <t>Bivalves</t>
  </si>
  <si>
    <t>Bin</t>
  </si>
  <si>
    <t>Format for stacked cluster bar chart</t>
  </si>
  <si>
    <t>Previous, Current - No</t>
  </si>
  <si>
    <t>Previous, Current - Yes</t>
  </si>
  <si>
    <t>Relevant Capacity - Yes</t>
  </si>
  <si>
    <t>Relevant Capacity - No</t>
  </si>
  <si>
    <t xml:space="preserve">Amphibians
</t>
  </si>
  <si>
    <t>Below is formatting for clustered stacked bar chart</t>
  </si>
  <si>
    <t>Total in Plan</t>
  </si>
  <si>
    <t xml:space="preserve">Ambystoma barbouri </t>
  </si>
  <si>
    <t xml:space="preserve"> streamside salamander</t>
  </si>
  <si>
    <t xml:space="preserve">Anaxyrus boreas boreas </t>
  </si>
  <si>
    <t xml:space="preserve"> Boreal toad (Eastern population)</t>
  </si>
  <si>
    <t xml:space="preserve">Batrachoseps campi </t>
  </si>
  <si>
    <t xml:space="preserve"> Inyo Mountains slender salamander</t>
  </si>
  <si>
    <t xml:space="preserve">Batrachoseps minor </t>
  </si>
  <si>
    <t xml:space="preserve"> lesser slender salamander</t>
  </si>
  <si>
    <t xml:space="preserve">Batrachoseps relictus </t>
  </si>
  <si>
    <t xml:space="preserve"> relictual slender salamander</t>
  </si>
  <si>
    <t xml:space="preserve">Batrachoseps robustus </t>
  </si>
  <si>
    <t xml:space="preserve"> Kern Plateau salamander</t>
  </si>
  <si>
    <t xml:space="preserve">Batrachoseps simatus </t>
  </si>
  <si>
    <t xml:space="preserve"> Kern Canyon slender salamander</t>
  </si>
  <si>
    <t xml:space="preserve">Batrachoseps wrighti </t>
  </si>
  <si>
    <t xml:space="preserve"> Oregon slender salamander</t>
  </si>
  <si>
    <t xml:space="preserve">Bufo microscaphus microscaphus </t>
  </si>
  <si>
    <t xml:space="preserve"> Arizona toad</t>
  </si>
  <si>
    <t xml:space="preserve">Cryptobranchus alleganiensis </t>
  </si>
  <si>
    <t xml:space="preserve"> hellbender</t>
  </si>
  <si>
    <t xml:space="preserve">Eurycea latitans </t>
  </si>
  <si>
    <t xml:space="preserve"> Cascade Caverns salamander</t>
  </si>
  <si>
    <t xml:space="preserve">Eurycea nana </t>
  </si>
  <si>
    <t xml:space="preserve"> Texas salamander</t>
  </si>
  <si>
    <t xml:space="preserve">Eurycea robusta </t>
  </si>
  <si>
    <t xml:space="preserve"> Blanco blind salamander</t>
  </si>
  <si>
    <t xml:space="preserve">Eurycea sp. </t>
  </si>
  <si>
    <t xml:space="preserve"> Comal Springs salamander</t>
  </si>
  <si>
    <t xml:space="preserve">Eurycea tridentifera </t>
  </si>
  <si>
    <t xml:space="preserve"> Comal blind salamander</t>
  </si>
  <si>
    <t xml:space="preserve">Eurycea tynerensis </t>
  </si>
  <si>
    <t xml:space="preserve"> Oklahoma salamander</t>
  </si>
  <si>
    <t xml:space="preserve">Gyrinophilus gulolineatus </t>
  </si>
  <si>
    <t xml:space="preserve"> Berry Cave Salamander</t>
  </si>
  <si>
    <t xml:space="preserve">Gyrinophilus palleucus </t>
  </si>
  <si>
    <t xml:space="preserve"> Tennessee Cave salamander</t>
  </si>
  <si>
    <t xml:space="preserve">Gyrinophilus subterraneus </t>
  </si>
  <si>
    <t xml:space="preserve"> West Virginia spring salamander</t>
  </si>
  <si>
    <t xml:space="preserve">Haideotriton wallacei </t>
  </si>
  <si>
    <t xml:space="preserve"> Georgia blind salamander</t>
  </si>
  <si>
    <t xml:space="preserve">Hydromantes brunus </t>
  </si>
  <si>
    <t xml:space="preserve"> limestone salamander</t>
  </si>
  <si>
    <t xml:space="preserve">Hydromantes shastae </t>
  </si>
  <si>
    <t xml:space="preserve"> Shasta salamander</t>
  </si>
  <si>
    <t xml:space="preserve">Necturus lewisi </t>
  </si>
  <si>
    <t xml:space="preserve"> Neuse River waterdog</t>
  </si>
  <si>
    <t xml:space="preserve">Notophthalmus perstriatus </t>
  </si>
  <si>
    <t xml:space="preserve"> striped newt</t>
  </si>
  <si>
    <t xml:space="preserve">Plethodon hubrichti </t>
  </si>
  <si>
    <t xml:space="preserve"> Peaks of Otter salamander</t>
  </si>
  <si>
    <t xml:space="preserve">Pseudacris illinoensis </t>
  </si>
  <si>
    <t xml:space="preserve"> Illinois chorus frog</t>
  </si>
  <si>
    <t xml:space="preserve">Rana boylii </t>
  </si>
  <si>
    <t xml:space="preserve">Rana cascadae </t>
  </si>
  <si>
    <t xml:space="preserve"> Cascades frog</t>
  </si>
  <si>
    <t xml:space="preserve">Rhyacotriton cascadae </t>
  </si>
  <si>
    <t xml:space="preserve"> Cascade torrent salamander</t>
  </si>
  <si>
    <t xml:space="preserve">Rhyacotriton kezeri </t>
  </si>
  <si>
    <t xml:space="preserve"> Columbia torrent salamander</t>
  </si>
  <si>
    <t xml:space="preserve">Spea hammondii </t>
  </si>
  <si>
    <t xml:space="preserve"> western spadefoot</t>
  </si>
  <si>
    <t xml:space="preserve">Agelaius tricolor </t>
  </si>
  <si>
    <t xml:space="preserve"> tricolor blackbird</t>
  </si>
  <si>
    <t xml:space="preserve">Amazona viridigenalis </t>
  </si>
  <si>
    <t xml:space="preserve">Ammodramus caudacutus </t>
  </si>
  <si>
    <t xml:space="preserve">Ammodramus maritimus macgillivraii </t>
  </si>
  <si>
    <t xml:space="preserve"> MacGillivray's seaside sparrow</t>
  </si>
  <si>
    <t xml:space="preserve">Catharus bicknelli </t>
  </si>
  <si>
    <t xml:space="preserve"> Bicknell's thrush</t>
  </si>
  <si>
    <t xml:space="preserve">Fratercula cirrhata </t>
  </si>
  <si>
    <t xml:space="preserve"> tufted puffin</t>
  </si>
  <si>
    <t xml:space="preserve">Grus canadensis pratensis </t>
  </si>
  <si>
    <t xml:space="preserve"> Florida sandhill crane</t>
  </si>
  <si>
    <t xml:space="preserve">Lagopus leucura altipetens </t>
  </si>
  <si>
    <t xml:space="preserve">Lagopus leucura rainierensis </t>
  </si>
  <si>
    <t xml:space="preserve">Laterallus jamaicensis </t>
  </si>
  <si>
    <t xml:space="preserve"> black rail</t>
  </si>
  <si>
    <t xml:space="preserve">Picoides arcticus </t>
  </si>
  <si>
    <t xml:space="preserve">Pterodroma hasitata </t>
  </si>
  <si>
    <t xml:space="preserve">Strix occidentalis caurina </t>
  </si>
  <si>
    <t xml:space="preserve"> northern spotted owl</t>
  </si>
  <si>
    <t xml:space="preserve">Strix occidentalis occidentalis </t>
  </si>
  <si>
    <t xml:space="preserve"> California spotted owl</t>
  </si>
  <si>
    <t xml:space="preserve">Tympanuchus pallidicinctus </t>
  </si>
  <si>
    <t xml:space="preserve">Vermivora chrysoptera </t>
  </si>
  <si>
    <t xml:space="preserve">Alasmidonta triangulata </t>
  </si>
  <si>
    <t xml:space="preserve"> southern elktoe</t>
  </si>
  <si>
    <t xml:space="preserve">Alasmidonta varicosa </t>
  </si>
  <si>
    <t xml:space="preserve"> brook floater</t>
  </si>
  <si>
    <t xml:space="preserve">Anodonta heardi </t>
  </si>
  <si>
    <t xml:space="preserve"> Apalachicola floater</t>
  </si>
  <si>
    <t xml:space="preserve">Cyprogenia aberti </t>
  </si>
  <si>
    <t xml:space="preserve"> western fanshell</t>
  </si>
  <si>
    <t xml:space="preserve">Elliptio lanceolata </t>
  </si>
  <si>
    <t xml:space="preserve"> Yellow lance</t>
  </si>
  <si>
    <t xml:space="preserve">Fusconaia lananensis </t>
  </si>
  <si>
    <t xml:space="preserve"> triangle pigtoe</t>
  </si>
  <si>
    <t xml:space="preserve">Fusconaia masoni </t>
  </si>
  <si>
    <t xml:space="preserve"> Atlantic pigtoe</t>
  </si>
  <si>
    <t xml:space="preserve">Fusconaia subrotunda </t>
  </si>
  <si>
    <t xml:space="preserve"> longsolid</t>
  </si>
  <si>
    <t xml:space="preserve">Lampsilis bracteata </t>
  </si>
  <si>
    <t xml:space="preserve"> Texas fatmucket</t>
  </si>
  <si>
    <t xml:space="preserve">Lampsilis fullerkati </t>
  </si>
  <si>
    <t xml:space="preserve"> Waccamaw fatmucket</t>
  </si>
  <si>
    <t xml:space="preserve">Lasmigona holstonia </t>
  </si>
  <si>
    <t xml:space="preserve"> Tennessee heelsplitter</t>
  </si>
  <si>
    <t xml:space="preserve">Lasmigona subviridis </t>
  </si>
  <si>
    <t xml:space="preserve"> green floater</t>
  </si>
  <si>
    <t xml:space="preserve">Medionidus conradicus </t>
  </si>
  <si>
    <t xml:space="preserve"> Cumberland moccasinshell</t>
  </si>
  <si>
    <t xml:space="preserve">Obovaria subrotunda </t>
  </si>
  <si>
    <t xml:space="preserve"> round hickorynut</t>
  </si>
  <si>
    <t xml:space="preserve">Obovaria unicolor </t>
  </si>
  <si>
    <t xml:space="preserve"> Alabama hickorynut</t>
  </si>
  <si>
    <t xml:space="preserve">Pisidium sanguinichristi </t>
  </si>
  <si>
    <t xml:space="preserve"> Sangre de Cristo peaclam</t>
  </si>
  <si>
    <t xml:space="preserve">Pleurobema athearni </t>
  </si>
  <si>
    <t xml:space="preserve"> Canoe Creek pigtoe</t>
  </si>
  <si>
    <t xml:space="preserve">Pleurobema oviforme </t>
  </si>
  <si>
    <t xml:space="preserve"> Tennessee clubshell</t>
  </si>
  <si>
    <t xml:space="preserve">Pleurobema ridellii </t>
  </si>
  <si>
    <t xml:space="preserve"> Louisiana pigtoe</t>
  </si>
  <si>
    <t xml:space="preserve">Pleurobema rubrum </t>
  </si>
  <si>
    <t xml:space="preserve"> pink pigtoe</t>
  </si>
  <si>
    <t xml:space="preserve">Pleuronaia barnesiana </t>
  </si>
  <si>
    <t xml:space="preserve"> Tennessee pigtoe</t>
  </si>
  <si>
    <t xml:space="preserve">Potamilus amphichaenus </t>
  </si>
  <si>
    <t xml:space="preserve"> Texas heelsplitter</t>
  </si>
  <si>
    <t xml:space="preserve">Potamilus metnecktayi </t>
  </si>
  <si>
    <t xml:space="preserve"> Salina mucket</t>
  </si>
  <si>
    <t xml:space="preserve">Quadrula aurea </t>
  </si>
  <si>
    <t xml:space="preserve"> golden orb</t>
  </si>
  <si>
    <t xml:space="preserve">Quadrula houstonensis </t>
  </si>
  <si>
    <t xml:space="preserve"> smooth pimpleback</t>
  </si>
  <si>
    <t xml:space="preserve">Quadrula petrina </t>
  </si>
  <si>
    <t xml:space="preserve"> Texas pimpleback</t>
  </si>
  <si>
    <t xml:space="preserve">Quincuncina mitchelli </t>
  </si>
  <si>
    <t xml:space="preserve"> false spike</t>
  </si>
  <si>
    <t xml:space="preserve">Simpsonaias ambigua </t>
  </si>
  <si>
    <t xml:space="preserve"> salamander mussel</t>
  </si>
  <si>
    <t xml:space="preserve">Toxolasma lividum (formally lividus) </t>
  </si>
  <si>
    <t xml:space="preserve"> purple lilliput</t>
  </si>
  <si>
    <t xml:space="preserve">Toxolasma pullus </t>
  </si>
  <si>
    <t xml:space="preserve"> Savannah lilliput</t>
  </si>
  <si>
    <t xml:space="preserve">Truncilla cognata </t>
  </si>
  <si>
    <t xml:space="preserve"> Mexican fawnsfoot</t>
  </si>
  <si>
    <t xml:space="preserve">Truncilla macrodon </t>
  </si>
  <si>
    <t xml:space="preserve"> Texas fawnsfoot</t>
  </si>
  <si>
    <t xml:space="preserve">Villosa ortmanni </t>
  </si>
  <si>
    <t xml:space="preserve"> Kentucky creekshell</t>
  </si>
  <si>
    <t xml:space="preserve">Caecidotea cannula </t>
  </si>
  <si>
    <t xml:space="preserve"> Cannulate cave isopod</t>
  </si>
  <si>
    <t xml:space="preserve">Cambarus chaugaensis </t>
  </si>
  <si>
    <t xml:space="preserve"> Chauga crayfish</t>
  </si>
  <si>
    <t xml:space="preserve">Cambarus coosawattae </t>
  </si>
  <si>
    <t xml:space="preserve"> Coosawattae crayfish</t>
  </si>
  <si>
    <t xml:space="preserve">Cambarus cracens </t>
  </si>
  <si>
    <t xml:space="preserve"> slenderclaw crayfish</t>
  </si>
  <si>
    <t xml:space="preserve">Cambarus elkensis </t>
  </si>
  <si>
    <t xml:space="preserve"> Elk River crayfish</t>
  </si>
  <si>
    <t xml:space="preserve">Cambarus georgiae </t>
  </si>
  <si>
    <t xml:space="preserve"> Little Tennessee crayfish</t>
  </si>
  <si>
    <t xml:space="preserve">Cambarus jezerinaci </t>
  </si>
  <si>
    <t xml:space="preserve"> spiny scale crayfish</t>
  </si>
  <si>
    <t xml:space="preserve">Cambarus obeyensis </t>
  </si>
  <si>
    <t xml:space="preserve"> Obey crayfish</t>
  </si>
  <si>
    <t xml:space="preserve">Cambarus parrishi </t>
  </si>
  <si>
    <t xml:space="preserve"> Parrish crayfish (Hiwassee headwater crayfish)</t>
  </si>
  <si>
    <t xml:space="preserve">Cambarus pristinus </t>
  </si>
  <si>
    <t xml:space="preserve"> Pristine crayfish</t>
  </si>
  <si>
    <t xml:space="preserve">Cambarus speciosus </t>
  </si>
  <si>
    <t xml:space="preserve"> beautiful crayfish</t>
  </si>
  <si>
    <t xml:space="preserve">Cambarus subterraneus </t>
  </si>
  <si>
    <t xml:space="preserve"> Delaware County cave crayfish</t>
  </si>
  <si>
    <t xml:space="preserve">Cambarus tartarus </t>
  </si>
  <si>
    <t xml:space="preserve"> Oklahoma cave crayfish</t>
  </si>
  <si>
    <t xml:space="preserve">Cambarus williami </t>
  </si>
  <si>
    <t xml:space="preserve"> Brawley's Fork crayfish</t>
  </si>
  <si>
    <t xml:space="preserve">Fallicambarus danielae </t>
  </si>
  <si>
    <t xml:space="preserve"> speckled burrowing crayfish</t>
  </si>
  <si>
    <t xml:space="preserve">Fallicambarus harpi </t>
  </si>
  <si>
    <t xml:space="preserve"> Ouachita burrowing crayfish</t>
  </si>
  <si>
    <t xml:space="preserve">Hobbseus cristatus </t>
  </si>
  <si>
    <t xml:space="preserve"> Crested Riverlet crayfish</t>
  </si>
  <si>
    <t xml:space="preserve">Hobbseus petilus </t>
  </si>
  <si>
    <t xml:space="preserve"> Tombigbee Riverlet crayfish</t>
  </si>
  <si>
    <t xml:space="preserve">Hobbseus yalobushensis </t>
  </si>
  <si>
    <t xml:space="preserve"> Yalobusha Riverlet crayfish</t>
  </si>
  <si>
    <t xml:space="preserve">Lirceolus smithii </t>
  </si>
  <si>
    <t xml:space="preserve"> Texas troglobitic water slater</t>
  </si>
  <si>
    <t xml:space="preserve">Lirceus culveri </t>
  </si>
  <si>
    <t xml:space="preserve"> Rye Cove Cave isopod</t>
  </si>
  <si>
    <t xml:space="preserve">Orconectes eupunctus </t>
  </si>
  <si>
    <t xml:space="preserve"> coldwater crayfish</t>
  </si>
  <si>
    <t xml:space="preserve">Orconectes hartfieldi </t>
  </si>
  <si>
    <t xml:space="preserve"> Yazoo crayfish</t>
  </si>
  <si>
    <t xml:space="preserve">Orconectes marchandi </t>
  </si>
  <si>
    <t xml:space="preserve"> Mammoth Spring crayfish</t>
  </si>
  <si>
    <t xml:space="preserve">Orconectes peruncus </t>
  </si>
  <si>
    <t xml:space="preserve"> Big Creek crayfish</t>
  </si>
  <si>
    <t xml:space="preserve">Orconectes quadruncus </t>
  </si>
  <si>
    <t xml:space="preserve"> St. Francis River crayfish</t>
  </si>
  <si>
    <t xml:space="preserve">Orconectes saxatilis </t>
  </si>
  <si>
    <t xml:space="preserve"> Kiamichi crayfish</t>
  </si>
  <si>
    <t xml:space="preserve">Orconectes virginiensis </t>
  </si>
  <si>
    <t xml:space="preserve"> Chowanoke crayfish</t>
  </si>
  <si>
    <t xml:space="preserve">Procambarus barbiger </t>
  </si>
  <si>
    <t xml:space="preserve"> Jackson prairie crayfish</t>
  </si>
  <si>
    <t xml:space="preserve">Procambarus cometes </t>
  </si>
  <si>
    <t xml:space="preserve"> Mississippi Flatwoods crayfish</t>
  </si>
  <si>
    <t xml:space="preserve">Procambarus econfinae </t>
  </si>
  <si>
    <t xml:space="preserve"> Panama City crayfish</t>
  </si>
  <si>
    <t xml:space="preserve">Procambarus fitzpatricki </t>
  </si>
  <si>
    <t xml:space="preserve"> spinytail crayfish</t>
  </si>
  <si>
    <t xml:space="preserve">Procambarus horsti </t>
  </si>
  <si>
    <t xml:space="preserve"> Big Blue Springs cave crayfish</t>
  </si>
  <si>
    <t xml:space="preserve">Procambarus lylei </t>
  </si>
  <si>
    <t xml:space="preserve"> Shutispear crayfish</t>
  </si>
  <si>
    <t xml:space="preserve">Procambarus milleri </t>
  </si>
  <si>
    <t xml:space="preserve"> Miami cave crayfish</t>
  </si>
  <si>
    <t xml:space="preserve">Procambarus pictus </t>
  </si>
  <si>
    <t xml:space="preserve"> Black Creek crayfish</t>
  </si>
  <si>
    <t xml:space="preserve">Procambarus pogum </t>
  </si>
  <si>
    <t xml:space="preserve"> bearded red crayfish</t>
  </si>
  <si>
    <t xml:space="preserve">Procambarus reimeri </t>
  </si>
  <si>
    <t xml:space="preserve"> Irons Fork burrowing crayfish</t>
  </si>
  <si>
    <t xml:space="preserve">Stygobromus cooperi </t>
  </si>
  <si>
    <t xml:space="preserve"> Cooper's Cave amphipod</t>
  </si>
  <si>
    <t xml:space="preserve">Stygobromus indentatus </t>
  </si>
  <si>
    <t xml:space="preserve"> Tidewater amphipod</t>
  </si>
  <si>
    <t xml:space="preserve">Stygobromus morrisoni </t>
  </si>
  <si>
    <t xml:space="preserve"> Morrison's Cave amphipod</t>
  </si>
  <si>
    <t xml:space="preserve">Stygobromus parvus </t>
  </si>
  <si>
    <t xml:space="preserve"> Minute Cave amphipod</t>
  </si>
  <si>
    <t xml:space="preserve">Stygobromus phreaticus </t>
  </si>
  <si>
    <t xml:space="preserve"> cave (northern Virginia well) amphipod</t>
  </si>
  <si>
    <t xml:space="preserve">Amblyopsis spelaea </t>
  </si>
  <si>
    <t xml:space="preserve"> northern cavefish</t>
  </si>
  <si>
    <t xml:space="preserve">Chrosomus saylori </t>
  </si>
  <si>
    <t xml:space="preserve"> laurel (or Clinch River) dace</t>
  </si>
  <si>
    <t xml:space="preserve">Cottus sp. </t>
  </si>
  <si>
    <t xml:space="preserve"> bluestone sculpin</t>
  </si>
  <si>
    <t xml:space="preserve">Cyprinodon pecosensis </t>
  </si>
  <si>
    <t xml:space="preserve"> Pecos pupfish</t>
  </si>
  <si>
    <t xml:space="preserve">Cyprinodon tularosa </t>
  </si>
  <si>
    <t xml:space="preserve"> White Sands pupfish</t>
  </si>
  <si>
    <t xml:space="preserve">Elassoma boehlkei </t>
  </si>
  <si>
    <t xml:space="preserve"> Carolina pygmy sunfish</t>
  </si>
  <si>
    <t xml:space="preserve">Erimystax harryi </t>
  </si>
  <si>
    <t xml:space="preserve"> Ozark chub</t>
  </si>
  <si>
    <t xml:space="preserve">Etheostoma brevirostrum </t>
  </si>
  <si>
    <t xml:space="preserve"> Holiday darter</t>
  </si>
  <si>
    <t xml:space="preserve">Etheostoma cinereum </t>
  </si>
  <si>
    <t xml:space="preserve"> ashy darter</t>
  </si>
  <si>
    <t xml:space="preserve">Etheostoma forbesi </t>
  </si>
  <si>
    <t xml:space="preserve"> barrens darter</t>
  </si>
  <si>
    <t xml:space="preserve">Etheostoma maydeni </t>
  </si>
  <si>
    <t xml:space="preserve"> redlips darter (broken out from ashy darter complex)</t>
  </si>
  <si>
    <t xml:space="preserve">Etheostoma microlepidum </t>
  </si>
  <si>
    <t xml:space="preserve"> smallscale darter</t>
  </si>
  <si>
    <t xml:space="preserve">Etheostoma osburni </t>
  </si>
  <si>
    <t xml:space="preserve"> candy darter</t>
  </si>
  <si>
    <t xml:space="preserve">Etheostoma pallididorsum </t>
  </si>
  <si>
    <t xml:space="preserve"> paleback darter</t>
  </si>
  <si>
    <t xml:space="preserve">Etheostoma tippecanoe </t>
  </si>
  <si>
    <t xml:space="preserve"> Tippecanoe darter</t>
  </si>
  <si>
    <t xml:space="preserve">Etheostoma trisella </t>
  </si>
  <si>
    <t xml:space="preserve"> Trispot darter</t>
  </si>
  <si>
    <t xml:space="preserve">Fundulus jenkinsi </t>
  </si>
  <si>
    <t xml:space="preserve"> saltmarsh topminnow</t>
  </si>
  <si>
    <t xml:space="preserve">Fundulus julisia </t>
  </si>
  <si>
    <t xml:space="preserve"> barrens topminnow</t>
  </si>
  <si>
    <t xml:space="preserve">Gambusia clarkhubbsi </t>
  </si>
  <si>
    <t xml:space="preserve"> San Felipe gambusia</t>
  </si>
  <si>
    <t xml:space="preserve">Ictalurus sp. </t>
  </si>
  <si>
    <t xml:space="preserve"> Chihuahua catfish</t>
  </si>
  <si>
    <t xml:space="preserve">Lavinia exilicauda chi </t>
  </si>
  <si>
    <t xml:space="preserve"> Clear Lake hitch</t>
  </si>
  <si>
    <t xml:space="preserve">Lepidomeda mollispinis mollispinis </t>
  </si>
  <si>
    <t xml:space="preserve"> Virgin River spinedace</t>
  </si>
  <si>
    <t xml:space="preserve">Macrhybopsis aestivalis tetranemus </t>
  </si>
  <si>
    <t xml:space="preserve"> Arkansas River speckled chub</t>
  </si>
  <si>
    <t xml:space="preserve">Notropis ariommus </t>
  </si>
  <si>
    <t xml:space="preserve"> popeye shiner</t>
  </si>
  <si>
    <t xml:space="preserve">Notropis ozarcanus </t>
  </si>
  <si>
    <t xml:space="preserve"> Ozark shiner</t>
  </si>
  <si>
    <t xml:space="preserve">Notropis perpallidus </t>
  </si>
  <si>
    <t xml:space="preserve"> colorless shiner</t>
  </si>
  <si>
    <t xml:space="preserve">Noturus furiosus </t>
  </si>
  <si>
    <t xml:space="preserve"> Carolina madtom</t>
  </si>
  <si>
    <t xml:space="preserve">Noturus gilberti </t>
  </si>
  <si>
    <t xml:space="preserve"> orangefin madtom</t>
  </si>
  <si>
    <t xml:space="preserve">Noturus gladiator </t>
  </si>
  <si>
    <t xml:space="preserve"> piebald madtom</t>
  </si>
  <si>
    <t xml:space="preserve">Noturus munitus </t>
  </si>
  <si>
    <t xml:space="preserve"> frecklebelly madtom</t>
  </si>
  <si>
    <t xml:space="preserve">Noturus taylori </t>
  </si>
  <si>
    <t xml:space="preserve"> Caddo madtom</t>
  </si>
  <si>
    <t xml:space="preserve">Percina bimaculata </t>
  </si>
  <si>
    <t xml:space="preserve"> Chesapeake logperch</t>
  </si>
  <si>
    <t xml:space="preserve">Percina cymatotaenia </t>
  </si>
  <si>
    <t xml:space="preserve"> bluestripe darter</t>
  </si>
  <si>
    <t xml:space="preserve">Percina kusha </t>
  </si>
  <si>
    <t xml:space="preserve"> bridled darter</t>
  </si>
  <si>
    <t xml:space="preserve">Percina macrocephala </t>
  </si>
  <si>
    <t xml:space="preserve"> longhead darter</t>
  </si>
  <si>
    <t xml:space="preserve">Percina nasuta </t>
  </si>
  <si>
    <t xml:space="preserve"> longnose darter</t>
  </si>
  <si>
    <t xml:space="preserve">Percina williamsi </t>
  </si>
  <si>
    <t xml:space="preserve"> sickle darter</t>
  </si>
  <si>
    <t xml:space="preserve">Relictus solitarius </t>
  </si>
  <si>
    <t xml:space="preserve"> relict dace</t>
  </si>
  <si>
    <t xml:space="preserve">Satan eurystomus </t>
  </si>
  <si>
    <t xml:space="preserve"> widemouth blindcat</t>
  </si>
  <si>
    <t xml:space="preserve">Spirinchus thaleichthys </t>
  </si>
  <si>
    <t xml:space="preserve">Thoburnia atripinnis </t>
  </si>
  <si>
    <t xml:space="preserve"> blackfin sucker</t>
  </si>
  <si>
    <t xml:space="preserve">Trogloglanis pattersoni </t>
  </si>
  <si>
    <t xml:space="preserve"> toothless blindcat</t>
  </si>
  <si>
    <t xml:space="preserve">Aeschynomene pratensis </t>
  </si>
  <si>
    <t xml:space="preserve">Agalinis navasotensis </t>
  </si>
  <si>
    <t xml:space="preserve"> Navasota false foxglove</t>
  </si>
  <si>
    <t xml:space="preserve">Alnus maritima </t>
  </si>
  <si>
    <t xml:space="preserve"> seaside alder</t>
  </si>
  <si>
    <t xml:space="preserve">Amsonia tharpii </t>
  </si>
  <si>
    <t xml:space="preserve"> Tharp's bluestar</t>
  </si>
  <si>
    <t xml:space="preserve">Asclepias prostrata </t>
  </si>
  <si>
    <t xml:space="preserve"> prostrate milkweed</t>
  </si>
  <si>
    <t xml:space="preserve">Aster puniceus scabricaulis </t>
  </si>
  <si>
    <t xml:space="preserve"> rough stemmed aster</t>
  </si>
  <si>
    <t xml:space="preserve">Astragalus iselyi </t>
  </si>
  <si>
    <t xml:space="preserve"> Isely milkvetch</t>
  </si>
  <si>
    <t xml:space="preserve">Astragalus microcymbus </t>
  </si>
  <si>
    <t xml:space="preserve">Astragalus sabulosus </t>
  </si>
  <si>
    <t xml:space="preserve"> Cisco milkvetch</t>
  </si>
  <si>
    <t xml:space="preserve">Astragalus schmolliae </t>
  </si>
  <si>
    <t xml:space="preserve"> Chapin Mesa milkvetch (previously known as Schmoll milkvetch)</t>
  </si>
  <si>
    <t xml:space="preserve">Balduina atropurpurea </t>
  </si>
  <si>
    <t xml:space="preserve"> purpledisk honeycombhead</t>
  </si>
  <si>
    <t xml:space="preserve">Baptisia megacarpa </t>
  </si>
  <si>
    <t xml:space="preserve"> Apalachicola wild indigo</t>
  </si>
  <si>
    <t xml:space="preserve">Bartonia texana </t>
  </si>
  <si>
    <t xml:space="preserve"> Texas screwstem</t>
  </si>
  <si>
    <t xml:space="preserve">Boechera pusilla </t>
  </si>
  <si>
    <t xml:space="preserve"> Fremont County rockcress</t>
  </si>
  <si>
    <t xml:space="preserve">Boltonia montana </t>
  </si>
  <si>
    <t xml:space="preserve"> Doll's daisy</t>
  </si>
  <si>
    <t xml:space="preserve">Calliptropsis nootkatensis </t>
  </si>
  <si>
    <t xml:space="preserve"> yellow cedar</t>
  </si>
  <si>
    <t xml:space="preserve">Castilleja ornata </t>
  </si>
  <si>
    <t xml:space="preserve"> glowing Indian paintbrush</t>
  </si>
  <si>
    <t xml:space="preserve">Cirsium wrightii </t>
  </si>
  <si>
    <t xml:space="preserve"> Wright's marsh thistle</t>
  </si>
  <si>
    <t xml:space="preserve">Corispermum navicula </t>
  </si>
  <si>
    <t xml:space="preserve">Draba weberi </t>
  </si>
  <si>
    <t xml:space="preserve"> Weber's whitlowgrass</t>
  </si>
  <si>
    <t xml:space="preserve">Elytraria caroliniensis var. angustifolia </t>
  </si>
  <si>
    <t xml:space="preserve"> Narrowleaf Carolina scalystem</t>
  </si>
  <si>
    <t xml:space="preserve">Encyclia cochleata var. triandra </t>
  </si>
  <si>
    <t xml:space="preserve">Epidendrum strobiliferum </t>
  </si>
  <si>
    <t xml:space="preserve"> Big Cypress epidendrum</t>
  </si>
  <si>
    <t xml:space="preserve">Eriogonum brandegeei </t>
  </si>
  <si>
    <t xml:space="preserve"> Brandegee's wild buckwheat</t>
  </si>
  <si>
    <t xml:space="preserve">Eriogonum soredium </t>
  </si>
  <si>
    <t xml:space="preserve"> Frisco buckwheat</t>
  </si>
  <si>
    <t xml:space="preserve">Genistidium dumosum </t>
  </si>
  <si>
    <t xml:space="preserve"> brush pea</t>
  </si>
  <si>
    <t xml:space="preserve">Graptopetalum bartramii </t>
  </si>
  <si>
    <t xml:space="preserve"> Bartram stonecrop</t>
  </si>
  <si>
    <t xml:space="preserve">Helianthus occidentalis plantagineus </t>
  </si>
  <si>
    <t xml:space="preserve"> Shinner's sunflower</t>
  </si>
  <si>
    <t xml:space="preserve">Hexalectris revoluta </t>
  </si>
  <si>
    <t xml:space="preserve"> Chisos coralroot</t>
  </si>
  <si>
    <t xml:space="preserve">Hypericum edisonianum </t>
  </si>
  <si>
    <t xml:space="preserve"> Edison's ascyrum</t>
  </si>
  <si>
    <t xml:space="preserve">Illicium parviflorum </t>
  </si>
  <si>
    <t xml:space="preserve"> yellow anisetree</t>
  </si>
  <si>
    <t xml:space="preserve">Lepidium ostleri </t>
  </si>
  <si>
    <t xml:space="preserve"> Ostler's peppergrass</t>
  </si>
  <si>
    <t xml:space="preserve">Lindera subcoriacea </t>
  </si>
  <si>
    <t xml:space="preserve"> bog spicebush</t>
  </si>
  <si>
    <t xml:space="preserve">Lythrum flagellare </t>
  </si>
  <si>
    <t xml:space="preserve"> lowland loosestrife</t>
  </si>
  <si>
    <t xml:space="preserve">Mimulus gemmiparus </t>
  </si>
  <si>
    <t xml:space="preserve"> Rocky Mountain monkeyflower</t>
  </si>
  <si>
    <t xml:space="preserve">Nuphar lutea ssp. sagittifolia </t>
  </si>
  <si>
    <t xml:space="preserve">Oncidium undulatum </t>
  </si>
  <si>
    <t xml:space="preserve"> Cape Sable orchid</t>
  </si>
  <si>
    <t xml:space="preserve">Paronychia congesta </t>
  </si>
  <si>
    <t xml:space="preserve">Pectis imberbis </t>
  </si>
  <si>
    <t xml:space="preserve"> beardless chinch weed</t>
  </si>
  <si>
    <t xml:space="preserve">Pediomelum pentaphyllum </t>
  </si>
  <si>
    <t xml:space="preserve"> Chihuahua scurfpea</t>
  </si>
  <si>
    <t xml:space="preserve">Phacelia argentea </t>
  </si>
  <si>
    <t xml:space="preserve"> sand dune (or silvery) phacelia</t>
  </si>
  <si>
    <t xml:space="preserve">Pinus albicaulis </t>
  </si>
  <si>
    <t xml:space="preserve"> whitebark pine</t>
  </si>
  <si>
    <t xml:space="preserve">Salvia penstemonoides </t>
  </si>
  <si>
    <t xml:space="preserve"> big red sage</t>
  </si>
  <si>
    <t xml:space="preserve">Schoenoplectus hallii </t>
  </si>
  <si>
    <t xml:space="preserve"> Hall's bulrush</t>
  </si>
  <si>
    <t xml:space="preserve">Scutellaria ocmulgee </t>
  </si>
  <si>
    <t xml:space="preserve"> Unnamed skullcap (Ocmulgee skullcap)</t>
  </si>
  <si>
    <t xml:space="preserve">Sisyrinchium sarmentosum </t>
  </si>
  <si>
    <t xml:space="preserve">Solanum conocarpum </t>
  </si>
  <si>
    <t xml:space="preserve"> Marron bacora</t>
  </si>
  <si>
    <t xml:space="preserve">Stellaria fontinalis </t>
  </si>
  <si>
    <t xml:space="preserve"> water stitchwort</t>
  </si>
  <si>
    <t xml:space="preserve">Streptanthus bracteatus </t>
  </si>
  <si>
    <t xml:space="preserve"> bracted twistflower</t>
  </si>
  <si>
    <t xml:space="preserve">Trifolium friscanum </t>
  </si>
  <si>
    <t xml:space="preserve"> Frisco Clover</t>
  </si>
  <si>
    <t xml:space="preserve">Vicia ocalensis </t>
  </si>
  <si>
    <t xml:space="preserve"> Ocala vetch</t>
  </si>
  <si>
    <t xml:space="preserve">Yucca brevifolia </t>
  </si>
  <si>
    <t xml:space="preserve"> Joshua tree</t>
  </si>
  <si>
    <t xml:space="preserve">Acroneuria kosztarabi </t>
  </si>
  <si>
    <t xml:space="preserve"> Virginia stone</t>
  </si>
  <si>
    <t xml:space="preserve">Arsapnia arapahoe </t>
  </si>
  <si>
    <t xml:space="preserve"> Arapahoe snowfly</t>
  </si>
  <si>
    <t xml:space="preserve">astylis species </t>
  </si>
  <si>
    <t xml:space="preserve"> Astylis sp. 1 (unnamed moth)</t>
  </si>
  <si>
    <t xml:space="preserve">Atlantea tulita </t>
  </si>
  <si>
    <t xml:space="preserve"> Puerto Rico harlequin butterfly</t>
  </si>
  <si>
    <t xml:space="preserve">Atrytone arogos arogos </t>
  </si>
  <si>
    <t xml:space="preserve">Bombus franklini </t>
  </si>
  <si>
    <t xml:space="preserve"> Franklin's bumblebee</t>
  </si>
  <si>
    <t xml:space="preserve">Bombus occidentalis </t>
  </si>
  <si>
    <t xml:space="preserve"> western bumble bee</t>
  </si>
  <si>
    <t xml:space="preserve">Bombus terricola </t>
  </si>
  <si>
    <t xml:space="preserve"> yellow banded bumblebee</t>
  </si>
  <si>
    <t xml:space="preserve">Callophrys irus </t>
  </si>
  <si>
    <t xml:space="preserve"> frosted elfin butterfly</t>
  </si>
  <si>
    <t xml:space="preserve">Cicindela marginipennis </t>
  </si>
  <si>
    <t xml:space="preserve"> cobblestone tiger beetle</t>
  </si>
  <si>
    <t xml:space="preserve">Cicindela theatina </t>
  </si>
  <si>
    <t xml:space="preserve"> Colorado tiger beetle</t>
  </si>
  <si>
    <t xml:space="preserve">Copablepharon fuscum </t>
  </si>
  <si>
    <t xml:space="preserve"> sand verbena moth</t>
  </si>
  <si>
    <t xml:space="preserve">Danaus plexippus plexippus </t>
  </si>
  <si>
    <t xml:space="preserve"> monarch butterfly</t>
  </si>
  <si>
    <t xml:space="preserve">Euchloe ausonides insulanus </t>
  </si>
  <si>
    <t xml:space="preserve"> Island marble butterfly</t>
  </si>
  <si>
    <t xml:space="preserve">Euphilotes ancilla cryptica </t>
  </si>
  <si>
    <t xml:space="preserve"> Euphilotes ancilla cryptica, Spring Mountains dark blue butterfly</t>
  </si>
  <si>
    <t xml:space="preserve">Euphilotes ancilla purpura </t>
  </si>
  <si>
    <t xml:space="preserve"> Euphilotes ancilla purpura, Spring Mountains dark blue butterfly</t>
  </si>
  <si>
    <t xml:space="preserve">Euphyes dukesi calhouni </t>
  </si>
  <si>
    <t xml:space="preserve"> Dukes' skipper</t>
  </si>
  <si>
    <t xml:space="preserve">Euphyes pilatka klotsi </t>
  </si>
  <si>
    <t xml:space="preserve"> Palatka skipper or sawgrass skipper or Knot's skipper</t>
  </si>
  <si>
    <t xml:space="preserve">Haideoporus texanus </t>
  </si>
  <si>
    <t xml:space="preserve"> Texas cave (or Edwards Aquifer) diving beetle</t>
  </si>
  <si>
    <t xml:space="preserve">Hemileuca spp. </t>
  </si>
  <si>
    <t xml:space="preserve"> bog buck moth</t>
  </si>
  <si>
    <t xml:space="preserve">Heterocampa amanda </t>
  </si>
  <si>
    <t xml:space="preserve"> Heterocampa sp. 1 nr.Amanda</t>
  </si>
  <si>
    <t xml:space="preserve">Hygrotus diversipes </t>
  </si>
  <si>
    <t xml:space="preserve">Litodonta alpina </t>
  </si>
  <si>
    <t xml:space="preserve"> Litodonta sp. 1 nr.Alpina</t>
  </si>
  <si>
    <t xml:space="preserve">Lycaena ferrisi </t>
  </si>
  <si>
    <t xml:space="preserve"> Ferris's copper</t>
  </si>
  <si>
    <t xml:space="preserve">Lycaena hermes </t>
  </si>
  <si>
    <t xml:space="preserve"> Hermes copper butterfly</t>
  </si>
  <si>
    <t xml:space="preserve">Monarcha takatsukasae </t>
  </si>
  <si>
    <t xml:space="preserve"> Tinian monarch</t>
  </si>
  <si>
    <t xml:space="preserve">Optioservus phaeus </t>
  </si>
  <si>
    <t xml:space="preserve"> Scott Optioservus riffle beetle</t>
  </si>
  <si>
    <t xml:space="preserve">Papaipema eryngii </t>
  </si>
  <si>
    <t xml:space="preserve">Pseudanophthalmus avernus </t>
  </si>
  <si>
    <t xml:space="preserve"> Avernus cave beetle</t>
  </si>
  <si>
    <t xml:space="preserve">Pseudanophthalmus cordicollis </t>
  </si>
  <si>
    <t xml:space="preserve"> Little Kennedy cave beetle</t>
  </si>
  <si>
    <t xml:space="preserve">Pseudanophthalmus egberti </t>
  </si>
  <si>
    <t xml:space="preserve"> Narrow Cave (New River Valley Cave) beetle</t>
  </si>
  <si>
    <t xml:space="preserve">Pseudanophthalmus hirsutus </t>
  </si>
  <si>
    <t xml:space="preserve"> Cudjo's (Cumberland Gap) Cave beetle</t>
  </si>
  <si>
    <t xml:space="preserve">Pseudanophthalmus holsingeri </t>
  </si>
  <si>
    <t xml:space="preserve"> Holsinger's cave beetle</t>
  </si>
  <si>
    <t xml:space="preserve">Pseudanophthalmus hubbardi </t>
  </si>
  <si>
    <t xml:space="preserve"> Hubbard's cave beetle</t>
  </si>
  <si>
    <t xml:space="preserve">Pseudanophthalmus hubrichti </t>
  </si>
  <si>
    <t xml:space="preserve"> Hubricht's cave beetle</t>
  </si>
  <si>
    <t xml:space="preserve">Pseudanophthalmus intersectus </t>
  </si>
  <si>
    <t xml:space="preserve"> Crossroads cave beetle</t>
  </si>
  <si>
    <t xml:space="preserve">Pseudanophthalmus limicola </t>
  </si>
  <si>
    <t xml:space="preserve"> Shenandoah (Madden's) Cave beetle</t>
  </si>
  <si>
    <t xml:space="preserve">Pseudanophthalmus montanus </t>
  </si>
  <si>
    <t xml:space="preserve"> Dry Fork Valley cave beetle</t>
  </si>
  <si>
    <t xml:space="preserve">Pseudanophthalmus parvicollis </t>
  </si>
  <si>
    <t xml:space="preserve">Pseudanophthalmus pontis </t>
  </si>
  <si>
    <t xml:space="preserve"> Natural Bridge cave beetle</t>
  </si>
  <si>
    <t xml:space="preserve">Pseudanophthalmus potomaca potomaca </t>
  </si>
  <si>
    <t xml:space="preserve"> South Branch Valley cave beetle</t>
  </si>
  <si>
    <t xml:space="preserve">Pseudanophthalmus praetermissus </t>
  </si>
  <si>
    <t xml:space="preserve"> overlooked cave beetle</t>
  </si>
  <si>
    <t xml:space="preserve">Pseudanophthalmus sanctipauli </t>
  </si>
  <si>
    <t xml:space="preserve"> Saint Paul cave beetle</t>
  </si>
  <si>
    <t xml:space="preserve">Pseudanophthalmus sericus </t>
  </si>
  <si>
    <t xml:space="preserve"> silken cave beetle</t>
  </si>
  <si>
    <t xml:space="preserve">Pseudanophthalmus thomasi </t>
  </si>
  <si>
    <t xml:space="preserve"> Thomas' cave beetle</t>
  </si>
  <si>
    <t xml:space="preserve">Pseudanophthalmus virginicus </t>
  </si>
  <si>
    <t xml:space="preserve"> Maiden Spring cave beetle</t>
  </si>
  <si>
    <t xml:space="preserve">Remenus kirchneri </t>
  </si>
  <si>
    <t xml:space="preserve"> Blueridge springfly</t>
  </si>
  <si>
    <t xml:space="preserve">Rhaphiomidas trochilus </t>
  </si>
  <si>
    <t xml:space="preserve">Somatochlora margarita </t>
  </si>
  <si>
    <t xml:space="preserve"> Big Thicket Texas emerald</t>
  </si>
  <si>
    <t xml:space="preserve">Speyeria idalia </t>
  </si>
  <si>
    <t xml:space="preserve"> regal fritillary</t>
  </si>
  <si>
    <t xml:space="preserve">Speyeria nokomis nokomis </t>
  </si>
  <si>
    <t xml:space="preserve"> Great Basin silverspot</t>
  </si>
  <si>
    <t xml:space="preserve">Tallaperla lobata </t>
  </si>
  <si>
    <t xml:space="preserve"> lobed roachfly</t>
  </si>
  <si>
    <t xml:space="preserve">Alces alces andersoni </t>
  </si>
  <si>
    <t xml:space="preserve"> northwestern moose</t>
  </si>
  <si>
    <t xml:space="preserve">Arborimus longicaudus </t>
  </si>
  <si>
    <t xml:space="preserve"> red tree vole</t>
  </si>
  <si>
    <t xml:space="preserve">Cynomys leucurus </t>
  </si>
  <si>
    <t xml:space="preserve">Dipodomys elator </t>
  </si>
  <si>
    <t xml:space="preserve"> Texas kangaroo rat</t>
  </si>
  <si>
    <t xml:space="preserve">Gulo gulo luscus </t>
  </si>
  <si>
    <t xml:space="preserve"> wolverine</t>
  </si>
  <si>
    <t xml:space="preserve">Martes pennanti </t>
  </si>
  <si>
    <t xml:space="preserve"> Fisher (Northern Rocky Mountains population)</t>
  </si>
  <si>
    <t xml:space="preserve">Myotis lucifugus </t>
  </si>
  <si>
    <t xml:space="preserve"> little brown bat</t>
  </si>
  <si>
    <t xml:space="preserve">Odobenus rosmarus divergens </t>
  </si>
  <si>
    <t xml:space="preserve"> Pacific walrus</t>
  </si>
  <si>
    <t xml:space="preserve">Spilogale putorius interrupta </t>
  </si>
  <si>
    <t xml:space="preserve"> plains spotted skunk</t>
  </si>
  <si>
    <t xml:space="preserve">Tamias minimus atristriatus </t>
  </si>
  <si>
    <t xml:space="preserve"> Penasco least chipmunk</t>
  </si>
  <si>
    <t xml:space="preserve">Vulpes vulpes necator </t>
  </si>
  <si>
    <t xml:space="preserve"> Sierra Nevada red fox</t>
  </si>
  <si>
    <t xml:space="preserve">Donrichardsonia macroneuron </t>
  </si>
  <si>
    <t xml:space="preserve"> Donrichardsonia macroneuron (unnamed moss)</t>
  </si>
  <si>
    <t xml:space="preserve">Megaceros aenigmaticus </t>
  </si>
  <si>
    <t xml:space="preserve"> hornwort</t>
  </si>
  <si>
    <t xml:space="preserve">Plagiochila caduciloba </t>
  </si>
  <si>
    <t xml:space="preserve"> Gorge leafy liverwort</t>
  </si>
  <si>
    <t xml:space="preserve">Actinemys marmorata </t>
  </si>
  <si>
    <t xml:space="preserve"> western pond turtle</t>
  </si>
  <si>
    <t xml:space="preserve">Aspidoscelis arizonae </t>
  </si>
  <si>
    <t xml:space="preserve"> Arizona striped whiptail</t>
  </si>
  <si>
    <t xml:space="preserve">Charina bottae umbratica </t>
  </si>
  <si>
    <t xml:space="preserve"> southern rubber boa</t>
  </si>
  <si>
    <t xml:space="preserve">Clemmys guttata </t>
  </si>
  <si>
    <t xml:space="preserve"> spotted turtle</t>
  </si>
  <si>
    <t xml:space="preserve">Clonophis kirtlandii </t>
  </si>
  <si>
    <t xml:space="preserve"> Kirtland's snake</t>
  </si>
  <si>
    <t xml:space="preserve">Deirochelys reticularia miaria </t>
  </si>
  <si>
    <t xml:space="preserve"> western chicken turtle</t>
  </si>
  <si>
    <t xml:space="preserve">Diadophis punctatus acricus </t>
  </si>
  <si>
    <t xml:space="preserve"> Key ringneck snake</t>
  </si>
  <si>
    <t xml:space="preserve">Elgaria panamintina </t>
  </si>
  <si>
    <t xml:space="preserve"> Panamint alligator lizard</t>
  </si>
  <si>
    <t xml:space="preserve">Emydoidea blandingii </t>
  </si>
  <si>
    <t xml:space="preserve"> Blanding's turtle</t>
  </si>
  <si>
    <t xml:space="preserve">Eumeces egregius egregius </t>
  </si>
  <si>
    <t xml:space="preserve"> Florida Keys mole skink</t>
  </si>
  <si>
    <t xml:space="preserve">Eumeces egregius insularis (Plestiodon egregius insularis) </t>
  </si>
  <si>
    <t xml:space="preserve"> Cedar Key mole skink</t>
  </si>
  <si>
    <t xml:space="preserve">Glyptemys insculpta </t>
  </si>
  <si>
    <t xml:space="preserve"> wood turtle</t>
  </si>
  <si>
    <t xml:space="preserve">Gopherus polyphemus </t>
  </si>
  <si>
    <t xml:space="preserve"> gopher tortoise</t>
  </si>
  <si>
    <t xml:space="preserve">Graptemys barbouri </t>
  </si>
  <si>
    <t xml:space="preserve"> Barbour's map turtle</t>
  </si>
  <si>
    <t xml:space="preserve">Heterodon simus </t>
  </si>
  <si>
    <t xml:space="preserve"> southern hognose snake</t>
  </si>
  <si>
    <t xml:space="preserve">Holbrookia lacerata </t>
  </si>
  <si>
    <t xml:space="preserve">Macroclemys temmincki </t>
  </si>
  <si>
    <t xml:space="preserve"> alligator snapping turtle</t>
  </si>
  <si>
    <t xml:space="preserve">Pituophis melanoleucus mugitus </t>
  </si>
  <si>
    <t xml:space="preserve"> Florida pine snake</t>
  </si>
  <si>
    <t xml:space="preserve">Pseudemys gorzugi </t>
  </si>
  <si>
    <t xml:space="preserve"> Rio Grande cooter</t>
  </si>
  <si>
    <t xml:space="preserve">Pseudemys rubriventris </t>
  </si>
  <si>
    <t xml:space="preserve">Sistrurus catenatus edwardsii </t>
  </si>
  <si>
    <t xml:space="preserve"> desert massasauga</t>
  </si>
  <si>
    <t xml:space="preserve">Stilosoma extenuatum (Lampropeltis extenuata) </t>
  </si>
  <si>
    <t xml:space="preserve">Tantilla oolitica </t>
  </si>
  <si>
    <t xml:space="preserve"> Rim Rock crowned snake</t>
  </si>
  <si>
    <t xml:space="preserve">Cryptomastix devia </t>
  </si>
  <si>
    <t xml:space="preserve"> Puget Oregonian snail</t>
  </si>
  <si>
    <t xml:space="preserve">Cryptomastix hendersoni </t>
  </si>
  <si>
    <t xml:space="preserve"> Columbia Oregonian snail</t>
  </si>
  <si>
    <t xml:space="preserve">Deroceras hesperium </t>
  </si>
  <si>
    <t xml:space="preserve"> evening fieldslug</t>
  </si>
  <si>
    <t xml:space="preserve">Elimia arachnoidea </t>
  </si>
  <si>
    <t xml:space="preserve"> spider elimia (snail)</t>
  </si>
  <si>
    <t xml:space="preserve">Helminthoglypta greggi </t>
  </si>
  <si>
    <t xml:space="preserve"> Mojave shoulderband snail</t>
  </si>
  <si>
    <t xml:space="preserve">Hemphillia burringtoni </t>
  </si>
  <si>
    <t xml:space="preserve">Leptoxis arkansensis </t>
  </si>
  <si>
    <t xml:space="preserve"> Arkansas mudalia</t>
  </si>
  <si>
    <t xml:space="preserve">Monadenia fidelis minor </t>
  </si>
  <si>
    <t xml:space="preserve"> Dalles sideband snail</t>
  </si>
  <si>
    <t xml:space="preserve">Oreohelix n. sp. 1 </t>
  </si>
  <si>
    <t xml:space="preserve"> Chelan mountain snail</t>
  </si>
  <si>
    <t xml:space="preserve">Phreatodrobia imitata </t>
  </si>
  <si>
    <t xml:space="preserve"> mimic cavesnail</t>
  </si>
  <si>
    <t xml:space="preserve">Planorbella magnifica </t>
  </si>
  <si>
    <t xml:space="preserve"> magnificent ramshorn</t>
  </si>
  <si>
    <t xml:space="preserve">Pyrgulopsis anguina </t>
  </si>
  <si>
    <t xml:space="preserve"> longitudinal gland pyrg</t>
  </si>
  <si>
    <t xml:space="preserve">Pyrgulopsis avernalis </t>
  </si>
  <si>
    <t xml:space="preserve"> Moapa pebblesnail</t>
  </si>
  <si>
    <t xml:space="preserve">Pyrgulopsis breviloba </t>
  </si>
  <si>
    <t xml:space="preserve"> flag pyrg</t>
  </si>
  <si>
    <t xml:space="preserve">Pyrgulopsis carinifera </t>
  </si>
  <si>
    <t xml:space="preserve"> Moapa Valley pyrg</t>
  </si>
  <si>
    <t xml:space="preserve">Pyrgulopsis castor </t>
  </si>
  <si>
    <t xml:space="preserve"> Beaver Pond marstonia</t>
  </si>
  <si>
    <t xml:space="preserve">Pyrgulopsis coloradensis </t>
  </si>
  <si>
    <t xml:space="preserve"> Blue Point pyrg</t>
  </si>
  <si>
    <t xml:space="preserve">Pyrgulopsis crystalis </t>
  </si>
  <si>
    <t xml:space="preserve"> Crystal springsnail</t>
  </si>
  <si>
    <t xml:space="preserve">Pyrgulopsis deaconi </t>
  </si>
  <si>
    <t xml:space="preserve"> Spring Mountains pyrg</t>
  </si>
  <si>
    <t xml:space="preserve">Pyrgulopsis erythropoma </t>
  </si>
  <si>
    <t xml:space="preserve"> Ash Meadows pebblesnail</t>
  </si>
  <si>
    <t xml:space="preserve">Pyrgulopsis fairbanksensis </t>
  </si>
  <si>
    <t xml:space="preserve"> Fairbanks springsnail</t>
  </si>
  <si>
    <t xml:space="preserve">Pyrgulopsis fausta </t>
  </si>
  <si>
    <t xml:space="preserve"> Corn Creek pyrg</t>
  </si>
  <si>
    <t xml:space="preserve">Pyrgulopsis hamlinensis </t>
  </si>
  <si>
    <t xml:space="preserve"> Hamlin Valley pyrg</t>
  </si>
  <si>
    <t xml:space="preserve">Pyrgulopsis hubbsi </t>
  </si>
  <si>
    <t xml:space="preserve"> Hubbs pyrg</t>
  </si>
  <si>
    <t xml:space="preserve">Pyrgulopsis isolata </t>
  </si>
  <si>
    <t xml:space="preserve">Pyrgulopsis landyei </t>
  </si>
  <si>
    <t xml:space="preserve"> Landyes pyrg</t>
  </si>
  <si>
    <t xml:space="preserve">Pyrgulopsis lata </t>
  </si>
  <si>
    <t xml:space="preserve"> Butterfield pyrg</t>
  </si>
  <si>
    <t xml:space="preserve">Pyrgulopsis marcida </t>
  </si>
  <si>
    <t xml:space="preserve"> Hardy pyrg</t>
  </si>
  <si>
    <t xml:space="preserve">Pyrgulopsis merriami </t>
  </si>
  <si>
    <t xml:space="preserve"> Pahranagat pebblesnail</t>
  </si>
  <si>
    <t xml:space="preserve">Pyrgulopsis nanus </t>
  </si>
  <si>
    <t xml:space="preserve">Pyrgulopsis neritella </t>
  </si>
  <si>
    <t xml:space="preserve"> neritiform Steptoe Ranch pyrg</t>
  </si>
  <si>
    <t xml:space="preserve">Pyrgulopsis orbiculata </t>
  </si>
  <si>
    <t xml:space="preserve">Pyrgulopsis ozarkensis (Marstonia ozarkensis) </t>
  </si>
  <si>
    <t xml:space="preserve"> Ozark pyrg</t>
  </si>
  <si>
    <t xml:space="preserve">Pyrgulopsis peculiaris </t>
  </si>
  <si>
    <t xml:space="preserve"> bifid duct pyrg</t>
  </si>
  <si>
    <t xml:space="preserve">Pyrgulopsis pisteri </t>
  </si>
  <si>
    <t xml:space="preserve">Pyrgulopsis planulata </t>
  </si>
  <si>
    <t xml:space="preserve">Pyrgulopsis sathos </t>
  </si>
  <si>
    <t xml:space="preserve"> White River Valley pyrg</t>
  </si>
  <si>
    <t xml:space="preserve">Pyrgulopsis saxatilis </t>
  </si>
  <si>
    <t xml:space="preserve">Pyrgulopsis serrata </t>
  </si>
  <si>
    <t xml:space="preserve"> northern Steptoe pyrg</t>
  </si>
  <si>
    <t xml:space="preserve">Pyrgulopsis sterilis </t>
  </si>
  <si>
    <t xml:space="preserve"> Sterile Basin pyrg</t>
  </si>
  <si>
    <t xml:space="preserve">Pyrgulopsis sublata </t>
  </si>
  <si>
    <t xml:space="preserve"> Lake Valley pyrg</t>
  </si>
  <si>
    <t xml:space="preserve">Pyrgulopsis sulcata </t>
  </si>
  <si>
    <t xml:space="preserve"> southern Steptoe pyrg</t>
  </si>
  <si>
    <t xml:space="preserve">Pyrgulopsis turbatrix </t>
  </si>
  <si>
    <t xml:space="preserve"> Southeast Nevada pyrg</t>
  </si>
  <si>
    <t xml:space="preserve">Sonorella eremita </t>
  </si>
  <si>
    <t xml:space="preserve"> San Xavier talussnail</t>
  </si>
  <si>
    <t xml:space="preserve">Sonorella grahamensis </t>
  </si>
  <si>
    <t xml:space="preserve"> Pinaleno talussnail</t>
  </si>
  <si>
    <t xml:space="preserve">Sonorella macrophallus </t>
  </si>
  <si>
    <t xml:space="preserve"> Wet Canyon talussnail</t>
  </si>
  <si>
    <t xml:space="preserve">Trilobopsis roperi </t>
  </si>
  <si>
    <t xml:space="preserve"> Shasta chaparral</t>
  </si>
  <si>
    <t xml:space="preserve">Tryonia angulata </t>
  </si>
  <si>
    <t xml:space="preserve"> sportinggoods tryonia</t>
  </si>
  <si>
    <t xml:space="preserve">Tryonia clathrata </t>
  </si>
  <si>
    <t xml:space="preserve"> grated tryonia</t>
  </si>
  <si>
    <t xml:space="preserve">Tryonia elata </t>
  </si>
  <si>
    <t xml:space="preserve"> Point of Rocks tryonia</t>
  </si>
  <si>
    <t xml:space="preserve">Tryonia ericae </t>
  </si>
  <si>
    <t xml:space="preserve"> minute tryonia</t>
  </si>
  <si>
    <t xml:space="preserve">Tryonia quitobaquitae </t>
  </si>
  <si>
    <t xml:space="preserve"> Quitobaquito tryonia</t>
  </si>
  <si>
    <t xml:space="preserve">Tryonia variegata </t>
  </si>
  <si>
    <t xml:space="preserve"> Amargosa tryonia</t>
  </si>
  <si>
    <t xml:space="preserve">Vertigo sp. </t>
  </si>
  <si>
    <t xml:space="preserve"> Hoko vertigo</t>
  </si>
  <si>
    <t xml:space="preserve">Vespericola pressleyi </t>
  </si>
  <si>
    <t xml:space="preserve"> Big Bar hesperian</t>
  </si>
  <si>
    <t xml:space="preserve">Vespericola shasta </t>
  </si>
  <si>
    <t xml:space="preserve"> Shasta hesperian</t>
  </si>
  <si>
    <t xml:space="preserve"> sub-globose snake pyrg</t>
  </si>
  <si>
    <t xml:space="preserve"> flat-topped Steptoe pyrg</t>
  </si>
  <si>
    <t xml:space="preserve"> median-gland Nevada pyrg</t>
  </si>
  <si>
    <t xml:space="preserve"> sub-globose Steptoe Ranch pyrg</t>
  </si>
  <si>
    <t xml:space="preserve"> distal-gland springsnail</t>
  </si>
  <si>
    <t xml:space="preserve"> elongate-gland springsnail</t>
  </si>
  <si>
    <t xml:space="preserve"> Burrington (keeled) jumping-slug</t>
  </si>
  <si>
    <t xml:space="preserve"> short-tailed snake</t>
  </si>
  <si>
    <t xml:space="preserve"> northern red-bellied cooter (range- wide)</t>
  </si>
  <si>
    <t xml:space="preserve"> spot-tailed earless lizard</t>
  </si>
  <si>
    <t xml:space="preserve"> white-tailed prairie dog</t>
  </si>
  <si>
    <t xml:space="preserve"> San Joaquin Valley giant flower-loving fly</t>
  </si>
  <si>
    <t xml:space="preserve"> thin-necked cave beetle</t>
  </si>
  <si>
    <t xml:space="preserve"> rattlesnake-master borer moth</t>
  </si>
  <si>
    <t xml:space="preserve"> narrow-foot hygrotus diving beetle</t>
  </si>
  <si>
    <t xml:space="preserve"> eastern beard-grass skipper</t>
  </si>
  <si>
    <t xml:space="preserve"> mountain blue-eyed grass</t>
  </si>
  <si>
    <t xml:space="preserve"> bushy whitlow-wort</t>
  </si>
  <si>
    <t xml:space="preserve"> yellow pond-lily (Cape Fear spatterdock)</t>
  </si>
  <si>
    <t xml:space="preserve"> clam-shell orchid</t>
  </si>
  <si>
    <t xml:space="preserve"> boat-shaped (or North Park) bugseed</t>
  </si>
  <si>
    <t xml:space="preserve"> skiff milk-vetch</t>
  </si>
  <si>
    <t xml:space="preserve"> meadow joint-vetch</t>
  </si>
  <si>
    <t xml:space="preserve"> longfin smelt (San Francisco Bay- Delta population)</t>
  </si>
  <si>
    <t xml:space="preserve"> golden-winged warbler</t>
  </si>
  <si>
    <t xml:space="preserve"> lesser prairie-chicken</t>
  </si>
  <si>
    <t xml:space="preserve"> black-capped petrel</t>
  </si>
  <si>
    <t xml:space="preserve"> black-backed woodpecker (Oregon Cascades-California population)</t>
  </si>
  <si>
    <t xml:space="preserve"> black-backed woodpecker (Black Hills population)</t>
  </si>
  <si>
    <t xml:space="preserve"> Mt. Rainier white-tailed ptarmigan</t>
  </si>
  <si>
    <t xml:space="preserve"> southern white-tailed ptarmigan</t>
  </si>
  <si>
    <t xml:space="preserve"> salt marsh sharp-tailed sparrow</t>
  </si>
  <si>
    <t xml:space="preserve"> red-crowned parrot</t>
  </si>
  <si>
    <t xml:space="preserve"> foothill yellow-legged frog</t>
  </si>
  <si>
    <t>Common Name</t>
  </si>
  <si>
    <t>USGS - Previous (P), Current (C), and Relevant Capacities (Rel)</t>
  </si>
  <si>
    <t>National Summaries</t>
  </si>
  <si>
    <t>All in  Plan</t>
  </si>
  <si>
    <t>USGS research</t>
  </si>
  <si>
    <t>Difference</t>
  </si>
  <si>
    <t>Center</t>
  </si>
  <si>
    <t>ORCFWRU</t>
  </si>
  <si>
    <t>NYCFWRU</t>
  </si>
  <si>
    <t>MTCWRU</t>
  </si>
  <si>
    <t>WVCFWRU</t>
  </si>
  <si>
    <t>IDCFWRU</t>
  </si>
  <si>
    <t>GACFWRU</t>
  </si>
  <si>
    <t>Flowering plants</t>
  </si>
  <si>
    <t>AZCFWRU</t>
  </si>
  <si>
    <t>OKCFWRU</t>
  </si>
  <si>
    <t>VACFWRU</t>
  </si>
  <si>
    <t>MECFWRU</t>
  </si>
  <si>
    <t>Cottus sp.</t>
  </si>
  <si>
    <t>NMCFWRU</t>
  </si>
  <si>
    <t>KSCFWRU</t>
  </si>
  <si>
    <t>TXCFWRU</t>
  </si>
  <si>
    <t>SCCFWRU</t>
  </si>
  <si>
    <t>ARCFWRU</t>
  </si>
  <si>
    <t>MOCFWRU</t>
  </si>
  <si>
    <t>IACFWRU</t>
  </si>
  <si>
    <t>FLCFWRU</t>
  </si>
  <si>
    <t>Ictalurus sp.</t>
  </si>
  <si>
    <t>NCCFWRU</t>
  </si>
  <si>
    <t>TNCFRU</t>
  </si>
  <si>
    <t>MSCFWRU</t>
  </si>
  <si>
    <t>MNCFWRU</t>
  </si>
  <si>
    <t>MACFWRU</t>
  </si>
  <si>
    <t>WYCFWRU</t>
  </si>
  <si>
    <t>LACFWRU</t>
  </si>
  <si>
    <t>SDCFWRU</t>
  </si>
  <si>
    <t>Picoides arcticus</t>
  </si>
  <si>
    <t>Aspidoscelis arizonae</t>
  </si>
  <si>
    <t>USFWS Priority Bin Ranking</t>
  </si>
  <si>
    <r>
      <t xml:space="preserve">Table 3. National summary of USGS data call responses by Guild and whether the USGS has Previous or Current research efforts or the relevant capacity to work on a species </t>
    </r>
    <r>
      <rPr>
        <b/>
        <sz val="11"/>
        <color theme="1"/>
        <rFont val="Calibri"/>
        <family val="2"/>
        <scheme val="minor"/>
      </rPr>
      <t>separated by USFWS Proposed FY Timeframe</t>
    </r>
    <r>
      <rPr>
        <sz val="11"/>
        <color theme="1"/>
        <rFont val="Calibri"/>
        <family val="2"/>
        <scheme val="minor"/>
      </rPr>
      <t>.</t>
    </r>
  </si>
  <si>
    <r>
      <t xml:space="preserve">Table 1b. FWS Region 1 summary of USGS data call responses by Guild and whether the USGS has Previous or Current research efforts or the relevant capacity to work on a species </t>
    </r>
    <r>
      <rPr>
        <b/>
        <sz val="11"/>
        <color theme="1"/>
        <rFont val="Calibri"/>
        <family val="2"/>
        <scheme val="minor"/>
      </rPr>
      <t>separated by USFWS Proposed FY Timeframe</t>
    </r>
    <r>
      <rPr>
        <sz val="11"/>
        <color theme="1"/>
        <rFont val="Calibri"/>
        <family val="2"/>
        <scheme val="minor"/>
      </rPr>
      <t>.</t>
    </r>
  </si>
  <si>
    <r>
      <t xml:space="preserve">Table 1a. FWS Region 1 summary of USGS data call responses by Guild and whether the USGS has Previous or Current research efforts or the relevant capacity to work on a species </t>
    </r>
    <r>
      <rPr>
        <b/>
        <sz val="11"/>
        <color theme="1"/>
        <rFont val="Calibri"/>
        <family val="2"/>
        <scheme val="minor"/>
      </rPr>
      <t>separated by USFWS Priority Bin</t>
    </r>
    <r>
      <rPr>
        <sz val="11"/>
        <color theme="1"/>
        <rFont val="Calibri"/>
        <family val="2"/>
        <scheme val="minor"/>
      </rPr>
      <t>.</t>
    </r>
  </si>
  <si>
    <t>FWS Region 1</t>
  </si>
  <si>
    <t>FWS Region 2</t>
  </si>
  <si>
    <t>USFWS Proposed FY Timeframe</t>
  </si>
  <si>
    <r>
      <t xml:space="preserve">Table 2b. FWS Region 2 summary of USGS data call responses by Guild and whether the USGS has Previous or Current research efforts or the relevant capacity to work on a species </t>
    </r>
    <r>
      <rPr>
        <b/>
        <sz val="11"/>
        <color theme="1"/>
        <rFont val="Calibri"/>
        <family val="2"/>
        <scheme val="minor"/>
      </rPr>
      <t>separated by USFWS Proposed FY Timeframe</t>
    </r>
    <r>
      <rPr>
        <sz val="11"/>
        <color theme="1"/>
        <rFont val="Calibri"/>
        <family val="2"/>
        <scheme val="minor"/>
      </rPr>
      <t>.</t>
    </r>
  </si>
  <si>
    <r>
      <t xml:space="preserve">Table 2a. FWS Region 2 summary of USGS data call responses by Guild and whether the USGS has Previous or Current research efforts or the relevant capacity to work on a species </t>
    </r>
    <r>
      <rPr>
        <b/>
        <sz val="11"/>
        <color theme="1"/>
        <rFont val="Calibri"/>
        <family val="2"/>
        <scheme val="minor"/>
      </rPr>
      <t>separated by USFWS Priority Bin</t>
    </r>
    <r>
      <rPr>
        <sz val="11"/>
        <color theme="1"/>
        <rFont val="Calibri"/>
        <family val="2"/>
        <scheme val="minor"/>
      </rPr>
      <t>.</t>
    </r>
  </si>
  <si>
    <t>FWS Region 3</t>
  </si>
  <si>
    <r>
      <t xml:space="preserve">Table 3b. FWS Region 3 summary of USGS data call responses by Guild and whether the USGS has Previous or Current research efforts or the relevant capacity to work on a species </t>
    </r>
    <r>
      <rPr>
        <b/>
        <sz val="11"/>
        <color theme="1"/>
        <rFont val="Calibri"/>
        <family val="2"/>
        <scheme val="minor"/>
      </rPr>
      <t>separated by USFWS Proposed FY Timeframe</t>
    </r>
    <r>
      <rPr>
        <sz val="11"/>
        <color theme="1"/>
        <rFont val="Calibri"/>
        <family val="2"/>
        <scheme val="minor"/>
      </rPr>
      <t>.</t>
    </r>
  </si>
  <si>
    <t>FWS Region 4</t>
  </si>
  <si>
    <t>FWS Region 5</t>
  </si>
  <si>
    <t>FWS Region 6</t>
  </si>
  <si>
    <t>FWS Region 7</t>
  </si>
  <si>
    <t>FWS Region 8</t>
  </si>
  <si>
    <r>
      <t xml:space="preserve">Table 4b. FWS Region 4 summary of USGS data call responses by Guild and whether the USGS has Previous or Current research efforts or the relevant capacity to work on a species </t>
    </r>
    <r>
      <rPr>
        <b/>
        <sz val="11"/>
        <color theme="1"/>
        <rFont val="Calibri"/>
        <family val="2"/>
        <scheme val="minor"/>
      </rPr>
      <t>separated by USFWS Proposed FY Timeframe</t>
    </r>
    <r>
      <rPr>
        <sz val="11"/>
        <color theme="1"/>
        <rFont val="Calibri"/>
        <family val="2"/>
        <scheme val="minor"/>
      </rPr>
      <t>.</t>
    </r>
  </si>
  <si>
    <r>
      <t xml:space="preserve">Table 5b. FWS Region 5 summary of USGS data call responses by Guild and whether the USGS has Previous or Current research efforts or the relevant capacity to work on a species </t>
    </r>
    <r>
      <rPr>
        <b/>
        <sz val="11"/>
        <color theme="1"/>
        <rFont val="Calibri"/>
        <family val="2"/>
        <scheme val="minor"/>
      </rPr>
      <t>separated by USFWS Proposed FY Timeframe</t>
    </r>
    <r>
      <rPr>
        <sz val="11"/>
        <color theme="1"/>
        <rFont val="Calibri"/>
        <family val="2"/>
        <scheme val="minor"/>
      </rPr>
      <t>.</t>
    </r>
  </si>
  <si>
    <r>
      <t xml:space="preserve">Table 6b. FWS Region 6 summary of USGS data call responses by Guild and whether the USGS has Previous or Current research efforts or the relevant capacity to work on a species </t>
    </r>
    <r>
      <rPr>
        <b/>
        <sz val="11"/>
        <color theme="1"/>
        <rFont val="Calibri"/>
        <family val="2"/>
        <scheme val="minor"/>
      </rPr>
      <t>separated by USFWS Proposed FY Timeframe</t>
    </r>
    <r>
      <rPr>
        <sz val="11"/>
        <color theme="1"/>
        <rFont val="Calibri"/>
        <family val="2"/>
        <scheme val="minor"/>
      </rPr>
      <t>.</t>
    </r>
  </si>
  <si>
    <r>
      <t xml:space="preserve">Table 7b. FWS Region 7 summary of USGS data call responses by Guild and whether the USGS has Previous or Current research efforts or the relevant capacity to work on a species </t>
    </r>
    <r>
      <rPr>
        <b/>
        <sz val="11"/>
        <color theme="1"/>
        <rFont val="Calibri"/>
        <family val="2"/>
        <scheme val="minor"/>
      </rPr>
      <t>separated by USFWS Proposed FY Timeframe</t>
    </r>
    <r>
      <rPr>
        <sz val="11"/>
        <color theme="1"/>
        <rFont val="Calibri"/>
        <family val="2"/>
        <scheme val="minor"/>
      </rPr>
      <t>.</t>
    </r>
  </si>
  <si>
    <r>
      <t xml:space="preserve">Table 8b. FWS Region 8 summary of USGS data call responses by Guild and whether the USGS has Previous or Current research efforts or the relevant capacity to work on a species </t>
    </r>
    <r>
      <rPr>
        <b/>
        <sz val="11"/>
        <color theme="1"/>
        <rFont val="Calibri"/>
        <family val="2"/>
        <scheme val="minor"/>
      </rPr>
      <t>separated by USFWS Proposed FY Timeframe</t>
    </r>
    <r>
      <rPr>
        <sz val="11"/>
        <color theme="1"/>
        <rFont val="Calibri"/>
        <family val="2"/>
        <scheme val="minor"/>
      </rPr>
      <t>.</t>
    </r>
  </si>
  <si>
    <r>
      <t xml:space="preserve">Table 8a. FWS Region 8 summary of USGS data call responses by Guild and whether the USGS has Previous or Current research efforts or the relevant capacity to work on a species </t>
    </r>
    <r>
      <rPr>
        <b/>
        <sz val="11"/>
        <color theme="1"/>
        <rFont val="Calibri"/>
        <family val="2"/>
        <scheme val="minor"/>
      </rPr>
      <t>separated by USFWS Priority Bin</t>
    </r>
    <r>
      <rPr>
        <sz val="11"/>
        <color theme="1"/>
        <rFont val="Calibri"/>
        <family val="2"/>
        <scheme val="minor"/>
      </rPr>
      <t>.</t>
    </r>
  </si>
  <si>
    <r>
      <t xml:space="preserve">Table 7a. FWS Region 7 summary of USGS data call responses by Guild and whether the USGS has Previous or Current research efforts or the relevant capacity to work on a species </t>
    </r>
    <r>
      <rPr>
        <b/>
        <sz val="11"/>
        <color theme="1"/>
        <rFont val="Calibri"/>
        <family val="2"/>
        <scheme val="minor"/>
      </rPr>
      <t>separated by USFWS Priority Bin</t>
    </r>
    <r>
      <rPr>
        <sz val="11"/>
        <color theme="1"/>
        <rFont val="Calibri"/>
        <family val="2"/>
        <scheme val="minor"/>
      </rPr>
      <t>.</t>
    </r>
  </si>
  <si>
    <r>
      <t xml:space="preserve">Table 6a. FWS Region 6 summary of USGS data call responses by Guild and whether the USGS has Previous or Current research efforts or the relevant capacity to work on a species </t>
    </r>
    <r>
      <rPr>
        <b/>
        <sz val="11"/>
        <color theme="1"/>
        <rFont val="Calibri"/>
        <family val="2"/>
        <scheme val="minor"/>
      </rPr>
      <t>separated by USFWS Priority Bin</t>
    </r>
    <r>
      <rPr>
        <sz val="11"/>
        <color theme="1"/>
        <rFont val="Calibri"/>
        <family val="2"/>
        <scheme val="minor"/>
      </rPr>
      <t>.</t>
    </r>
  </si>
  <si>
    <r>
      <t xml:space="preserve">Table 5a. FWS Region 5 summary of USGS data call responses by Guild and whether the USGS has Previous or Current research efforts or the relevant capacity to work on a species </t>
    </r>
    <r>
      <rPr>
        <b/>
        <sz val="11"/>
        <color theme="1"/>
        <rFont val="Calibri"/>
        <family val="2"/>
        <scheme val="minor"/>
      </rPr>
      <t>separated by USFWS Priority Bin</t>
    </r>
    <r>
      <rPr>
        <sz val="11"/>
        <color theme="1"/>
        <rFont val="Calibri"/>
        <family val="2"/>
        <scheme val="minor"/>
      </rPr>
      <t>.</t>
    </r>
  </si>
  <si>
    <r>
      <t xml:space="preserve">Table 4a. FWS Region 4 summary of USGS data call responses by Guild and whether the USGS has Previous or Current research efforts or the relevant capacity to work on a species </t>
    </r>
    <r>
      <rPr>
        <b/>
        <sz val="11"/>
        <color theme="1"/>
        <rFont val="Calibri"/>
        <family val="2"/>
        <scheme val="minor"/>
      </rPr>
      <t>separated by USFWS Priority Bin</t>
    </r>
    <r>
      <rPr>
        <sz val="11"/>
        <color theme="1"/>
        <rFont val="Calibri"/>
        <family val="2"/>
        <scheme val="minor"/>
      </rPr>
      <t>.</t>
    </r>
  </si>
  <si>
    <r>
      <t xml:space="preserve">Table 3a. FWS Region 3 summary of USGS data call responses by Guild and whether the USGS has Previous or Current research efforts or the relevant capacity to work on a species </t>
    </r>
    <r>
      <rPr>
        <b/>
        <sz val="11"/>
        <color theme="1"/>
        <rFont val="Calibri"/>
        <family val="2"/>
        <scheme val="minor"/>
      </rPr>
      <t>separated by USFWS Priority Bin</t>
    </r>
    <r>
      <rPr>
        <sz val="11"/>
        <color theme="1"/>
        <rFont val="Calibri"/>
        <family val="2"/>
        <scheme val="minor"/>
      </rPr>
      <t>.</t>
    </r>
  </si>
  <si>
    <t>Tab</t>
  </si>
  <si>
    <t>Description</t>
  </si>
  <si>
    <t>USGS_Responses</t>
  </si>
  <si>
    <t>Summaries</t>
  </si>
  <si>
    <t>Summaries of the USGS_Responses by 1) Guild, 2) Guild and Region, 3) Guild and FWS Bin, and 4) Guild and FY of Listing Decision</t>
  </si>
  <si>
    <t>Fig - National</t>
  </si>
  <si>
    <t>USGS General Capabilities</t>
  </si>
  <si>
    <t>Data4Figure</t>
  </si>
  <si>
    <t xml:space="preserve"> </t>
  </si>
  <si>
    <t>Table 1. National summary of USGS data call responses by Guild and whether the USGS has Previous or Current research efforts or  the relevant capacity to work on a species.</t>
  </si>
  <si>
    <r>
      <t xml:space="preserve">Table 2. National summary of USGS data call responses by Guild and whether the USGS has Previous or Current research efforts or the relevant capacity to work on a species </t>
    </r>
    <r>
      <rPr>
        <b/>
        <sz val="11"/>
        <color theme="1"/>
        <rFont val="Calibri"/>
        <family val="2"/>
        <scheme val="minor"/>
      </rPr>
      <t>separated by USFWS Regional Office</t>
    </r>
    <r>
      <rPr>
        <sz val="11"/>
        <color theme="1"/>
        <rFont val="Calibri"/>
        <family val="2"/>
        <scheme val="minor"/>
      </rPr>
      <t>.</t>
    </r>
  </si>
  <si>
    <t>USFWS Regional Office</t>
  </si>
  <si>
    <r>
      <t xml:space="preserve">Table 3. National summary of USGS data call responses by Guild and whether the USGS has Previous or Current research efforts or the relevant capacity to work on a species </t>
    </r>
    <r>
      <rPr>
        <b/>
        <sz val="11"/>
        <color theme="1"/>
        <rFont val="Calibri"/>
        <family val="2"/>
        <scheme val="minor"/>
      </rPr>
      <t>separated by USFWS Priority Bin</t>
    </r>
    <r>
      <rPr>
        <sz val="11"/>
        <color theme="1"/>
        <rFont val="Calibri"/>
        <family val="2"/>
        <scheme val="minor"/>
      </rPr>
      <t>.</t>
    </r>
  </si>
  <si>
    <t>General - modeling</t>
  </si>
  <si>
    <t>general - Genetics</t>
  </si>
  <si>
    <t>General - quantitative modeling</t>
  </si>
  <si>
    <t>General - geospatial</t>
  </si>
  <si>
    <t>General - decision support</t>
  </si>
  <si>
    <t>206-526-6291</t>
  </si>
  <si>
    <t>jrolland@usgs.gov</t>
  </si>
  <si>
    <t>Jill Rolland</t>
  </si>
  <si>
    <t>General - stable isotopes</t>
  </si>
  <si>
    <t>916-278-9572</t>
  </si>
  <si>
    <t>keith_miles@usgs.gov</t>
  </si>
  <si>
    <t>A. Keith Miles</t>
  </si>
  <si>
    <t>General - Statistics</t>
  </si>
  <si>
    <t>337-266-8802</t>
  </si>
  <si>
    <t>krice@usgs.gov</t>
  </si>
  <si>
    <t>Kenneth G. Rice</t>
  </si>
  <si>
    <t>General - Decision support</t>
  </si>
  <si>
    <t>General - spatial ecology</t>
  </si>
  <si>
    <t>General - invasives</t>
  </si>
  <si>
    <t>General - telemetry</t>
  </si>
  <si>
    <t>General - genetics</t>
  </si>
  <si>
    <t>General - detection/tracking</t>
  </si>
  <si>
    <t>General - spatial ecology, decision support</t>
  </si>
  <si>
    <t>608-781-6221</t>
  </si>
  <si>
    <t>mgaikowski@usgs.gov</t>
  </si>
  <si>
    <t>Mark Gaikowski</t>
  </si>
  <si>
    <t>928-556-7094</t>
  </si>
  <si>
    <t>dlytle@usgs.gov</t>
  </si>
  <si>
    <t>David Lytle</t>
  </si>
  <si>
    <t>General - life histories</t>
  </si>
  <si>
    <t>General - population dynamics</t>
  </si>
  <si>
    <t>General - survival analysis</t>
  </si>
  <si>
    <t>General - quantitative ecology</t>
  </si>
  <si>
    <t>General - toxicology</t>
  </si>
  <si>
    <t>General - Population modeling</t>
  </si>
  <si>
    <t>(301) 497-5502</t>
  </si>
  <si>
    <t>jbfrench@usgs.gov</t>
  </si>
  <si>
    <t>John B. French</t>
  </si>
  <si>
    <t>General - statistics</t>
  </si>
  <si>
    <t>General - projecting and modeling ecosystem change</t>
  </si>
  <si>
    <t>General - restoration</t>
  </si>
  <si>
    <t>General - ecosystem functions and services</t>
  </si>
  <si>
    <t>808-985-6457</t>
  </si>
  <si>
    <t>gtribble@usgs.gov</t>
  </si>
  <si>
    <t>Gordon Tribble</t>
  </si>
  <si>
    <t>General (wildlife) - diseases</t>
  </si>
  <si>
    <t>608-270-2401</t>
  </si>
  <si>
    <t>jsleeman@usgs.gov</t>
  </si>
  <si>
    <t>Jonathan Sleeman</t>
  </si>
  <si>
    <t>General - diseases</t>
  </si>
  <si>
    <t>701-253-5546</t>
  </si>
  <si>
    <t>rgleason@usgs.gov</t>
  </si>
  <si>
    <t>Robert A. Gleason</t>
  </si>
  <si>
    <t>General - population modeling</t>
  </si>
  <si>
    <t>General - Climate Science</t>
  </si>
  <si>
    <t>General - survey design</t>
  </si>
  <si>
    <t>406-994-7972</t>
  </si>
  <si>
    <t>cregan@usgs.gov</t>
  </si>
  <si>
    <t>Claudia Regan</t>
  </si>
  <si>
    <t>General - data management</t>
  </si>
  <si>
    <t>General - physiology</t>
  </si>
  <si>
    <t>General - decision science</t>
  </si>
  <si>
    <t>General - species distribution modeling</t>
  </si>
  <si>
    <t>General - landscape ecology</t>
  </si>
  <si>
    <t>General - immunology</t>
  </si>
  <si>
    <t>General - histology</t>
  </si>
  <si>
    <t>General - community modeling</t>
  </si>
  <si>
    <t>304-724-4401</t>
  </si>
  <si>
    <t>toconnell@usgs.gov</t>
  </si>
  <si>
    <t>Thomas O'Connell</t>
  </si>
  <si>
    <t>General - robotics</t>
  </si>
  <si>
    <t>734-214-7200</t>
  </si>
  <si>
    <t>rstrach@usgs.gov</t>
  </si>
  <si>
    <t>Russell M. Strach</t>
  </si>
  <si>
    <t>General - Habitat</t>
  </si>
  <si>
    <t>General - Monitoring</t>
  </si>
  <si>
    <t>General - Genetics</t>
  </si>
  <si>
    <t>541-750-1035</t>
  </si>
  <si>
    <t>kberg@usgs.gov</t>
  </si>
  <si>
    <t>Ken Berg</t>
  </si>
  <si>
    <t>970-226-9100</t>
  </si>
  <si>
    <t>sktaylor@usgs.gov</t>
  </si>
  <si>
    <t>Sharon K Taylor</t>
  </si>
  <si>
    <t>General - river related habitat dynamics</t>
  </si>
  <si>
    <t>General - sediment dynamics</t>
  </si>
  <si>
    <t>General - geomorphology</t>
  </si>
  <si>
    <t>General - hydrology</t>
  </si>
  <si>
    <t>General - behavior/life histories</t>
  </si>
  <si>
    <t>(573) 876-1900</t>
  </si>
  <si>
    <t>rsshively@usgs.gov</t>
  </si>
  <si>
    <t>Rip S. Shively</t>
  </si>
  <si>
    <t>marine invertebrates</t>
  </si>
  <si>
    <t>freshwater and marine fish</t>
  </si>
  <si>
    <t>marine birds</t>
  </si>
  <si>
    <t>migratory and resident terrestrial birds</t>
  </si>
  <si>
    <t>marine mammals</t>
  </si>
  <si>
    <t>terrestrial carnivores</t>
  </si>
  <si>
    <t>ungulates</t>
  </si>
  <si>
    <t>(907) 786-7071</t>
  </si>
  <si>
    <t>czimmerman@usgs.gov</t>
  </si>
  <si>
    <t>Christian E. Zimmerman</t>
  </si>
  <si>
    <t>703-648-4261</t>
  </si>
  <si>
    <t>jorgan@usgs.gov</t>
  </si>
  <si>
    <t>CRU</t>
  </si>
  <si>
    <t>Guild/Expertise</t>
  </si>
  <si>
    <t>Director phone number</t>
  </si>
  <si>
    <t>Director email</t>
  </si>
  <si>
    <t>Center Director</t>
  </si>
  <si>
    <t>Summaries_regions</t>
  </si>
  <si>
    <t>Fig - Region 1 through tab Fig - Region 8</t>
  </si>
  <si>
    <t>Data4Figure_allRegions</t>
  </si>
  <si>
    <t>Species_list</t>
  </si>
  <si>
    <t>Current/
Previous
Research?</t>
  </si>
  <si>
    <t>Relevant
Capacities?</t>
  </si>
  <si>
    <t>Unit</t>
  </si>
  <si>
    <t>Yes</t>
  </si>
  <si>
    <t>yes</t>
  </si>
  <si>
    <t>CRU_responses</t>
  </si>
  <si>
    <t>Center Abbreviation</t>
  </si>
  <si>
    <t>Center Name</t>
  </si>
  <si>
    <t>Alaska Science Center</t>
  </si>
  <si>
    <t>Columbia Environmental Research Center</t>
  </si>
  <si>
    <t>Fort Collins Science Center</t>
  </si>
  <si>
    <t>Forest and Rangeland Ecosystem Science Center</t>
  </si>
  <si>
    <t>Great Lakes Science Center</t>
  </si>
  <si>
    <t>Leetown Science Center</t>
  </si>
  <si>
    <t>Northern Rocky Mountain Science Center</t>
  </si>
  <si>
    <t>Northern Prairie Wildlife Research Center</t>
  </si>
  <si>
    <t>National Wildlife Health Center</t>
  </si>
  <si>
    <t>Pacific Islands Ecosystems Research Center</t>
  </si>
  <si>
    <t>Patuxent Wildlife Research Center</t>
  </si>
  <si>
    <t>Southwest Biological Science Center</t>
  </si>
  <si>
    <t>Upper Midwest Environmental Sciences Center</t>
  </si>
  <si>
    <t>Wetland and Aquatic Research Center</t>
  </si>
  <si>
    <t>Western Ecological Research Center</t>
  </si>
  <si>
    <t>Western Fisheries Science Center</t>
  </si>
  <si>
    <t>Cooperative Research Unit</t>
  </si>
  <si>
    <t>Center_Information</t>
  </si>
  <si>
    <t>Barry Grand</t>
  </si>
  <si>
    <t>Mike Tome</t>
  </si>
  <si>
    <t>Kevin Whalen</t>
  </si>
  <si>
    <t>Barry Grand, Unit Supervisor - South</t>
  </si>
  <si>
    <t>Mike Tome, Unit Supervisor - Northeast and Midwest</t>
  </si>
  <si>
    <t>Kevin Whalen, Unit Supervisor - West</t>
  </si>
  <si>
    <t>https://www2.usgs.gov/ecosystems/map.html</t>
  </si>
  <si>
    <t>Map of Centers:</t>
  </si>
  <si>
    <t>John F. Organ - Chief</t>
  </si>
  <si>
    <t>General - Geospatial / analysis support</t>
  </si>
  <si>
    <t>General - Unmanned Aerial Surveys</t>
  </si>
  <si>
    <t>General - Decision Support tools</t>
  </si>
  <si>
    <t>Aquatic insects</t>
  </si>
  <si>
    <t>Fish and aquatic ecology</t>
  </si>
  <si>
    <t>Fish life history</t>
  </si>
  <si>
    <t>Aquatic invasive species</t>
  </si>
  <si>
    <t>Fish disease</t>
  </si>
  <si>
    <t>Vulnerability assessments</t>
  </si>
  <si>
    <t>Fish tagging and tracking</t>
  </si>
  <si>
    <t>Genetics and genomics</t>
  </si>
  <si>
    <t>Statistical modeling</t>
  </si>
  <si>
    <t>Land and water management</t>
  </si>
  <si>
    <t xml:space="preserve">General - Status and trend assessments
</t>
  </si>
  <si>
    <t>Ecology and management of large carnivores</t>
  </si>
  <si>
    <t>General - Hydrologic and drought analyses</t>
  </si>
  <si>
    <t>Disease ecology</t>
  </si>
  <si>
    <t>Large dataset analysis including remote sensing and movement data</t>
  </si>
  <si>
    <t>Technology application - including for migratory birds using telemetry, acoustics and radar</t>
  </si>
  <si>
    <t>Sagebrush system/species specializations</t>
  </si>
  <si>
    <t>Mollusks and crayfish - including eDNA applications</t>
  </si>
  <si>
    <t>General - Habitat analyses, modeling and forecasting</t>
  </si>
  <si>
    <t>Migration and movement ecology, stopover analyses</t>
  </si>
  <si>
    <t>General - Field research design including trapping and tracking</t>
  </si>
  <si>
    <t>General - Unmanned Aerial Vehicle (UAV) applications</t>
  </si>
  <si>
    <t>Integrated population and occupancy modeling</t>
  </si>
  <si>
    <t>Connectivity modeling and planning</t>
  </si>
  <si>
    <t>Spatial capture recapture design and analysis modeling</t>
  </si>
  <si>
    <t>Occupancy  study design and analysis (developed optimal sampling methodologies)</t>
  </si>
  <si>
    <t>Pollination ecology</t>
  </si>
  <si>
    <t>Assessment of disturbance ecology</t>
  </si>
  <si>
    <t>Structured decision making</t>
  </si>
  <si>
    <t>Suite of skills related to gaining information about low abundance, difficult to sample species</t>
  </si>
  <si>
    <t>General - Remote Sensing</t>
  </si>
  <si>
    <t>Interactions of habitat, human disturbance, competition, and population level effects</t>
  </si>
  <si>
    <t>General - GIS</t>
  </si>
  <si>
    <t>Landscape design</t>
  </si>
  <si>
    <t>Species distribution modeling</t>
  </si>
  <si>
    <t>NEED THESE FOR THE CRUs</t>
  </si>
  <si>
    <t>NEEDED FOR CLIMATE SCIENCE CENTERS</t>
  </si>
  <si>
    <t>barry_grand@usgs.gov</t>
  </si>
  <si>
    <t>344-844-4796</t>
  </si>
  <si>
    <t>mtome@usgs.gov</t>
  </si>
  <si>
    <t>304-724-4411</t>
  </si>
  <si>
    <t>kwhalen@usgs.gov</t>
  </si>
  <si>
    <t>703-269-7711</t>
  </si>
  <si>
    <t>USGS Contact</t>
  </si>
  <si>
    <t>USGS Center abbreviation description and point of contacts</t>
  </si>
  <si>
    <t>Coop Unit responses by species listed in the plan.  These are individual units responses that were combined for the CRUs response column in the USGS_Responses worksheet.  Sorted first by FWS Region then Guild and Common Name.</t>
  </si>
  <si>
    <t>Figures summarizing the USGS data call for each FWS region separated by guild and whether USGS has previous or current research or relevant capacities (or not for each).</t>
  </si>
  <si>
    <t>Figure summarizing the USGS entire, national, data call by guild and whether USGS has previous or current research or relevant capacities (or not for each).</t>
  </si>
  <si>
    <r>
      <t>List of all 362 species (363 taxa - black-backed woodpecker (</t>
    </r>
    <r>
      <rPr>
        <i/>
        <sz val="11"/>
        <color theme="1"/>
        <rFont val="Calibri"/>
        <family val="2"/>
        <scheme val="minor"/>
      </rPr>
      <t>Picoides arcticus</t>
    </r>
    <r>
      <rPr>
        <sz val="11"/>
        <color theme="1"/>
        <rFont val="Calibri"/>
        <family val="2"/>
        <scheme val="minor"/>
      </rPr>
      <t>) has two populations in the Plan) in the FWS 7 year workplan along with common and scientific names and FWS information.</t>
    </r>
  </si>
  <si>
    <t>FWS Region</t>
  </si>
  <si>
    <t>Number of Taxa</t>
  </si>
  <si>
    <t>Decision Timeframe</t>
  </si>
  <si>
    <t>FWS Bin</t>
  </si>
  <si>
    <t>Table 1. Number of taxa in Plan separated by FWS Region</t>
  </si>
  <si>
    <t>Table 2. Number of taxa in Plan separated by guild.</t>
  </si>
  <si>
    <t>Table 3. Number of taxa in Plan separated by guild and by FWS Region.</t>
  </si>
  <si>
    <t>Table 4. Number of taxa in Plan separated by guild and by FWS Listing Decision Year.</t>
  </si>
  <si>
    <t>Table 4. Number of taxa in Plan separated by guild and by FWS Priority Bin.</t>
  </si>
  <si>
    <t>Summary of original USGS data request call on the FWS &amp; Year Plan.  Data include the individual responder's response to the data call's species-specific click option on whether the responder has Current (C), Previous (P) or Relevant Capacities (Rel) for each of the species on the plan.  Results are summarized at the Center level for consistency.  The NCCWSC &amp; CSCs and CRUs responses were manually added since they did not use the form.  FWS species information was also added. Sorted first by FWS Region then Guild and Common Name.  Given the number of CRUs, their responses were aggregated for this spreadsheet for ease of viewing.  However, individual CRU responses are presented in next tab CRU_responses.</t>
  </si>
  <si>
    <t>Summaries of the USGS_Responses by 1) Guild and FWS Bin, and 2) Guild and FY of Listing Decision separated by FWS Region.</t>
  </si>
  <si>
    <t>Working file for figures - no new information</t>
  </si>
  <si>
    <t>Janet Cushing</t>
  </si>
  <si>
    <r>
      <t xml:space="preserve">Draft USGS National capabilities separated by USGS Center and Guild/Expertise available - </t>
    </r>
    <r>
      <rPr>
        <b/>
        <sz val="11"/>
        <color theme="1"/>
        <rFont val="Calibri"/>
        <family val="2"/>
        <scheme val="minor"/>
      </rPr>
      <t>WORK IN PROGRESS</t>
    </r>
  </si>
  <si>
    <t>jcushing@usgs.gov</t>
  </si>
  <si>
    <t>703-648-4015</t>
  </si>
  <si>
    <t>Climate Science Centers &amp; National Climate Change and Wildlife Science Center</t>
  </si>
  <si>
    <t>No new data: Contains data formatted to create the clustered stacked bar chart - for this figure you need a specific format.</t>
  </si>
  <si>
    <t>No new data: Contains data formatted to create the clustered stacked bar charts for each FWS region - for these figures you need a specific format.</t>
  </si>
  <si>
    <t xml:space="preserve">General - Population health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</si>
</sst>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name val="Calibri"/>
      <family val="2"/>
    </font>
    <font>
      <sz val="11"/>
      <color rgb="FF000000"/>
      <name val="Calibri"/>
      <family val="2"/>
    </font>
    <font>
      <b/>
      <sz val="11"/>
      <color theme="1"/>
      <name val="Calibri"/>
      <family val="2"/>
      <scheme val="minor"/>
    </font>
    <font>
      <u/>
      <sz val="11"/>
      <color theme="10"/>
      <name val="Calibri"/>
      <family val="2"/>
      <scheme val="minor"/>
    </font>
    <font>
      <b/>
      <u/>
      <sz val="11"/>
      <color theme="1"/>
      <name val="Calibri"/>
      <family val="2"/>
      <scheme val="minor"/>
    </font>
    <font>
      <i/>
      <u/>
      <sz val="11"/>
      <color theme="10"/>
      <name val="Calibri"/>
      <family val="2"/>
      <scheme val="minor"/>
    </font>
    <font>
      <i/>
      <sz val="11"/>
      <color rgb="FF000000"/>
      <name val="Calibri"/>
      <family val="2"/>
      <scheme val="minor"/>
    </font>
    <font>
      <b/>
      <sz val="24"/>
      <color theme="1"/>
      <name val="Calibri"/>
      <family val="2"/>
      <scheme val="minor"/>
    </font>
    <font>
      <b/>
      <sz val="16"/>
      <color theme="1"/>
      <name val="Calibri"/>
      <family val="2"/>
      <scheme val="minor"/>
    </font>
    <font>
      <sz val="11"/>
      <color rgb="FF000000"/>
      <name val="Calibri"/>
      <family val="2"/>
      <scheme val="minor"/>
    </font>
    <font>
      <sz val="11"/>
      <color theme="1"/>
      <name val="Calibri"/>
      <family val="2"/>
    </font>
    <font>
      <u/>
      <sz val="11"/>
      <color theme="1"/>
      <name val="Calibri"/>
      <family val="2"/>
      <scheme val="minor"/>
    </font>
    <font>
      <sz val="11"/>
      <color indexed="8"/>
      <name val="Calibri"/>
      <family val="2"/>
    </font>
    <font>
      <sz val="9"/>
      <color rgb="FF818181"/>
      <name val="Arial"/>
      <family val="2"/>
    </font>
    <font>
      <i/>
      <sz val="11"/>
      <color theme="1"/>
      <name val="Calibri"/>
      <family val="2"/>
      <scheme val="minor"/>
    </font>
    <font>
      <b/>
      <sz val="11"/>
      <name val="Calibri"/>
      <family val="2"/>
    </font>
  </fonts>
  <fills count="14">
    <fill>
      <patternFill patternType="none"/>
    </fill>
    <fill>
      <patternFill patternType="gray125"/>
    </fill>
    <fill>
      <patternFill patternType="solid">
        <fgColor theme="8" tint="0.79998168889431442"/>
        <bgColor indexed="64"/>
      </patternFill>
    </fill>
    <fill>
      <patternFill patternType="solid">
        <fgColor rgb="FFFF9999"/>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9999"/>
        <bgColor rgb="FFC8C8C8"/>
      </patternFill>
    </fill>
    <fill>
      <patternFill patternType="solid">
        <fgColor theme="0" tint="-0.249977111117893"/>
        <bgColor rgb="FFC8C8C8"/>
      </patternFill>
    </fill>
    <fill>
      <patternFill patternType="solid">
        <fgColor theme="4" tint="0.79998168889431442"/>
        <bgColor rgb="FFC8C8C8"/>
      </patternFill>
    </fill>
  </fills>
  <borders count="16">
    <border>
      <left/>
      <right/>
      <top/>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right/>
      <top style="double">
        <color auto="1"/>
      </top>
      <bottom style="thin">
        <color auto="1"/>
      </bottom>
      <diagonal/>
    </border>
    <border>
      <left/>
      <right/>
      <top style="double">
        <color auto="1"/>
      </top>
      <bottom/>
      <diagonal/>
    </border>
    <border>
      <left/>
      <right/>
      <top style="thin">
        <color indexed="64"/>
      </top>
      <bottom style="thin">
        <color indexed="64"/>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n">
        <color indexed="64"/>
      </bottom>
      <diagonal/>
    </border>
    <border>
      <left/>
      <right/>
      <top/>
      <bottom style="double">
        <color auto="1"/>
      </bottom>
      <diagonal/>
    </border>
    <border>
      <left/>
      <right/>
      <top/>
      <bottom style="thin">
        <color rgb="FF000000"/>
      </bottom>
      <diagonal/>
    </border>
    <border>
      <left style="medium">
        <color rgb="FFCCCCCC"/>
      </left>
      <right style="medium">
        <color rgb="FFCCCCCC"/>
      </right>
      <top style="double">
        <color auto="1"/>
      </top>
      <bottom style="thin">
        <color auto="1"/>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4" fillId="0" borderId="0" applyNumberFormat="0" applyFill="0" applyBorder="0" applyAlignment="0" applyProtection="0"/>
  </cellStyleXfs>
  <cellXfs count="150">
    <xf numFmtId="0" fontId="0" fillId="0" borderId="0" xfId="0"/>
    <xf numFmtId="0" fontId="2" fillId="3" borderId="2" xfId="0" applyFont="1" applyFill="1" applyBorder="1" applyAlignment="1">
      <alignment wrapText="1"/>
    </xf>
    <xf numFmtId="0" fontId="2" fillId="4" borderId="0" xfId="0" applyFont="1" applyFill="1"/>
    <xf numFmtId="0" fontId="2" fillId="0" borderId="0" xfId="0" applyFont="1"/>
    <xf numFmtId="0" fontId="2" fillId="0" borderId="2" xfId="0" applyFont="1" applyFill="1" applyBorder="1" applyAlignment="1">
      <alignment wrapText="1"/>
    </xf>
    <xf numFmtId="0" fontId="2" fillId="0" borderId="0" xfId="0" applyFont="1" applyAlignment="1"/>
    <xf numFmtId="0" fontId="0" fillId="0" borderId="0" xfId="0" applyAlignment="1">
      <alignment horizontal="left"/>
    </xf>
    <xf numFmtId="0" fontId="0" fillId="0" borderId="0" xfId="0" applyNumberFormat="1"/>
    <xf numFmtId="0" fontId="0" fillId="0" borderId="3" xfId="0" applyBorder="1"/>
    <xf numFmtId="0" fontId="0" fillId="6" borderId="3" xfId="0" applyFill="1" applyBorder="1"/>
    <xf numFmtId="0" fontId="0" fillId="0" borderId="3" xfId="0" applyNumberFormat="1" applyBorder="1"/>
    <xf numFmtId="0" fontId="0" fillId="6" borderId="5" xfId="0" applyFill="1" applyBorder="1"/>
    <xf numFmtId="0" fontId="0" fillId="6" borderId="3" xfId="0" applyFill="1" applyBorder="1" applyAlignment="1">
      <alignment horizontal="left"/>
    </xf>
    <xf numFmtId="0" fontId="0" fillId="6" borderId="4" xfId="0" applyFill="1" applyBorder="1" applyAlignment="1">
      <alignment horizontal="left"/>
    </xf>
    <xf numFmtId="0" fontId="0" fillId="6" borderId="4" xfId="0" applyFill="1" applyBorder="1" applyAlignment="1">
      <alignment wrapText="1"/>
    </xf>
    <xf numFmtId="0" fontId="0" fillId="0" borderId="3" xfId="0" applyBorder="1" applyAlignment="1">
      <alignment horizontal="left"/>
    </xf>
    <xf numFmtId="0" fontId="0" fillId="7" borderId="5" xfId="0" applyFill="1" applyBorder="1"/>
    <xf numFmtId="0" fontId="0" fillId="7" borderId="3" xfId="0" applyFill="1" applyBorder="1"/>
    <xf numFmtId="0" fontId="0" fillId="7" borderId="0" xfId="0" applyFill="1" applyBorder="1"/>
    <xf numFmtId="0" fontId="5" fillId="0" borderId="0" xfId="0" applyFont="1" applyAlignment="1">
      <alignment horizontal="center" vertical="top"/>
    </xf>
    <xf numFmtId="0" fontId="6" fillId="0" borderId="0" xfId="1" applyFont="1" applyFill="1" applyBorder="1" applyAlignment="1">
      <alignment wrapText="1"/>
    </xf>
    <xf numFmtId="0" fontId="0" fillId="0" borderId="0" xfId="0" applyFill="1"/>
    <xf numFmtId="0" fontId="3" fillId="0" borderId="0" xfId="0" applyFont="1" applyFill="1" applyBorder="1" applyAlignment="1">
      <alignment horizontal="left"/>
    </xf>
    <xf numFmtId="0" fontId="3" fillId="0" borderId="0" xfId="0" applyNumberFormat="1" applyFont="1" applyFill="1" applyBorder="1"/>
    <xf numFmtId="0" fontId="0" fillId="0" borderId="0" xfId="0" applyFill="1" applyBorder="1" applyAlignment="1">
      <alignment horizontal="left"/>
    </xf>
    <xf numFmtId="0" fontId="0" fillId="6" borderId="5" xfId="0" applyFill="1" applyBorder="1" applyAlignment="1">
      <alignment horizontal="center"/>
    </xf>
    <xf numFmtId="0" fontId="0" fillId="2" borderId="0" xfId="0" applyFill="1"/>
    <xf numFmtId="0" fontId="0" fillId="2" borderId="4" xfId="0" applyFill="1" applyBorder="1" applyAlignment="1">
      <alignment wrapText="1"/>
    </xf>
    <xf numFmtId="0" fontId="0" fillId="2" borderId="0" xfId="0" applyNumberFormat="1" applyFill="1"/>
    <xf numFmtId="0" fontId="0" fillId="2" borderId="3" xfId="0" applyNumberFormat="1" applyFill="1" applyBorder="1"/>
    <xf numFmtId="0" fontId="0" fillId="2" borderId="3" xfId="0" applyFill="1" applyBorder="1"/>
    <xf numFmtId="0" fontId="3" fillId="2" borderId="0" xfId="0" applyNumberFormat="1" applyFont="1" applyFill="1" applyBorder="1"/>
    <xf numFmtId="0" fontId="0" fillId="2" borderId="0" xfId="0" applyFill="1" applyAlignment="1">
      <alignment wrapText="1"/>
    </xf>
    <xf numFmtId="0" fontId="9" fillId="0" borderId="0" xfId="0" applyFont="1" applyAlignment="1">
      <alignment horizontal="left"/>
    </xf>
    <xf numFmtId="0" fontId="1" fillId="0" borderId="0" xfId="0" applyFont="1" applyAlignment="1"/>
    <xf numFmtId="0" fontId="1" fillId="0" borderId="0" xfId="0" applyFont="1" applyFill="1" applyAlignment="1"/>
    <xf numFmtId="0" fontId="1" fillId="4" borderId="0" xfId="0" applyFont="1" applyFill="1" applyAlignment="1"/>
    <xf numFmtId="0" fontId="2" fillId="0" borderId="2" xfId="0" applyFont="1" applyFill="1" applyBorder="1" applyAlignment="1">
      <alignment horizontal="right" wrapText="1"/>
    </xf>
    <xf numFmtId="0" fontId="2" fillId="0" borderId="0" xfId="0" applyFont="1" applyFill="1"/>
    <xf numFmtId="0" fontId="2" fillId="0" borderId="0" xfId="0" applyFont="1" applyFill="1" applyAlignment="1"/>
    <xf numFmtId="0" fontId="1" fillId="0" borderId="3" xfId="0" applyFont="1" applyFill="1" applyBorder="1" applyAlignment="1"/>
    <xf numFmtId="0" fontId="2" fillId="0" borderId="10" xfId="0" applyFont="1" applyFill="1" applyBorder="1" applyAlignment="1">
      <alignment wrapText="1"/>
    </xf>
    <xf numFmtId="0" fontId="2" fillId="0" borderId="10" xfId="0" applyFont="1" applyFill="1" applyBorder="1" applyAlignment="1">
      <alignment horizontal="right" wrapText="1"/>
    </xf>
    <xf numFmtId="0" fontId="2" fillId="0" borderId="3" xfId="0" applyFont="1" applyFill="1" applyBorder="1"/>
    <xf numFmtId="0" fontId="0" fillId="6" borderId="0" xfId="0" applyFill="1" applyBorder="1"/>
    <xf numFmtId="0" fontId="0" fillId="6" borderId="0" xfId="0" applyFill="1" applyBorder="1" applyAlignment="1">
      <alignment horizontal="center"/>
    </xf>
    <xf numFmtId="0" fontId="0" fillId="0" borderId="0" xfId="0" applyFont="1" applyFill="1"/>
    <xf numFmtId="0" fontId="0" fillId="0" borderId="0" xfId="0" applyFont="1" applyFill="1" applyAlignment="1"/>
    <xf numFmtId="0" fontId="0" fillId="0" borderId="0" xfId="0" applyFont="1" applyFill="1" applyAlignment="1">
      <alignment horizontal="left" vertical="center"/>
    </xf>
    <xf numFmtId="0" fontId="0" fillId="0" borderId="0" xfId="0" applyFont="1" applyFill="1" applyAlignment="1">
      <alignment vertical="center"/>
    </xf>
    <xf numFmtId="0" fontId="0" fillId="0" borderId="0" xfId="0" applyFont="1" applyFill="1" applyBorder="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wrapText="1"/>
    </xf>
    <xf numFmtId="0" fontId="10" fillId="9" borderId="0" xfId="0" applyFont="1" applyFill="1" applyBorder="1" applyAlignment="1">
      <alignment horizontal="left" vertical="center"/>
    </xf>
    <xf numFmtId="0" fontId="10" fillId="9" borderId="0" xfId="0" applyFont="1" applyFill="1" applyBorder="1" applyAlignment="1">
      <alignment wrapText="1"/>
    </xf>
    <xf numFmtId="0" fontId="0" fillId="0" borderId="0" xfId="0" applyFont="1" applyAlignment="1"/>
    <xf numFmtId="0" fontId="1" fillId="4" borderId="0" xfId="0" applyFont="1" applyFill="1" applyAlignment="1">
      <alignment wrapText="1"/>
    </xf>
    <xf numFmtId="0" fontId="0" fillId="0" borderId="0" xfId="0" applyFont="1"/>
    <xf numFmtId="0" fontId="4" fillId="0" borderId="0" xfId="1"/>
    <xf numFmtId="0" fontId="1" fillId="7" borderId="0" xfId="0" applyFont="1" applyFill="1" applyAlignment="1">
      <alignment horizontal="center"/>
    </xf>
    <xf numFmtId="0" fontId="1" fillId="7" borderId="0" xfId="0" applyFont="1" applyFill="1" applyAlignment="1"/>
    <xf numFmtId="0" fontId="0" fillId="0" borderId="3" xfId="0" applyFont="1" applyFill="1" applyBorder="1" applyAlignment="1">
      <alignment vertical="center"/>
    </xf>
    <xf numFmtId="0" fontId="0" fillId="0" borderId="3" xfId="0" applyFont="1" applyFill="1" applyBorder="1" applyAlignment="1">
      <alignment horizontal="left" vertical="center"/>
    </xf>
    <xf numFmtId="0" fontId="10" fillId="6" borderId="13" xfId="0" applyFont="1" applyFill="1" applyBorder="1" applyAlignment="1">
      <alignment wrapText="1"/>
    </xf>
    <xf numFmtId="0" fontId="10" fillId="6" borderId="4" xfId="0" applyFont="1" applyFill="1" applyBorder="1" applyAlignment="1">
      <alignment horizontal="left" vertical="center"/>
    </xf>
    <xf numFmtId="0" fontId="11" fillId="10" borderId="0" xfId="0" applyFont="1" applyFill="1" applyAlignment="1">
      <alignment wrapText="1"/>
    </xf>
    <xf numFmtId="0" fontId="11" fillId="10" borderId="0" xfId="0" applyFont="1" applyFill="1" applyAlignment="1"/>
    <xf numFmtId="0" fontId="0" fillId="10" borderId="0" xfId="0" applyFont="1" applyFill="1" applyBorder="1" applyAlignment="1">
      <alignment horizontal="left" vertical="center"/>
    </xf>
    <xf numFmtId="0" fontId="12" fillId="0" borderId="0" xfId="1" applyFont="1" applyFill="1"/>
    <xf numFmtId="0" fontId="0" fillId="0" borderId="0" xfId="0" applyFont="1" applyFill="1" applyAlignment="1">
      <alignment vertical="center" wrapText="1"/>
    </xf>
    <xf numFmtId="0" fontId="12" fillId="0" borderId="0" xfId="1" applyFont="1"/>
    <xf numFmtId="0" fontId="11" fillId="0" borderId="0" xfId="0" applyFont="1" applyAlignment="1"/>
    <xf numFmtId="0" fontId="2" fillId="12" borderId="12" xfId="0" applyFont="1" applyFill="1" applyBorder="1"/>
    <xf numFmtId="0" fontId="2" fillId="11" borderId="12" xfId="0" applyFont="1" applyFill="1" applyBorder="1"/>
    <xf numFmtId="0" fontId="2" fillId="11" borderId="12" xfId="0" applyFont="1" applyFill="1" applyBorder="1" applyAlignment="1">
      <alignment wrapText="1"/>
    </xf>
    <xf numFmtId="0" fontId="2" fillId="13" borderId="12" xfId="0" applyFont="1" applyFill="1" applyBorder="1" applyAlignment="1">
      <alignment horizontal="center" wrapText="1"/>
    </xf>
    <xf numFmtId="0" fontId="2" fillId="13" borderId="12" xfId="0" applyFont="1" applyFill="1" applyBorder="1" applyAlignment="1">
      <alignment wrapText="1"/>
    </xf>
    <xf numFmtId="0" fontId="2" fillId="13" borderId="3" xfId="0" applyFont="1" applyFill="1" applyBorder="1" applyAlignment="1">
      <alignment wrapText="1"/>
    </xf>
    <xf numFmtId="0" fontId="2" fillId="0" borderId="0" xfId="0" applyFont="1" applyAlignment="1">
      <alignment horizontal="center"/>
    </xf>
    <xf numFmtId="0" fontId="13" fillId="0" borderId="0" xfId="0" applyFont="1" applyFill="1" applyAlignment="1">
      <alignment horizontal="left"/>
    </xf>
    <xf numFmtId="49" fontId="2" fillId="0" borderId="0" xfId="0" applyNumberFormat="1" applyFont="1" applyAlignment="1">
      <alignment vertical="top"/>
    </xf>
    <xf numFmtId="49" fontId="2" fillId="0" borderId="0" xfId="0" applyNumberFormat="1" applyFont="1" applyAlignment="1">
      <alignment horizontal="center" vertical="top"/>
    </xf>
    <xf numFmtId="0" fontId="2" fillId="0" borderId="3" xfId="0" applyFont="1" applyBorder="1"/>
    <xf numFmtId="0" fontId="2" fillId="0" borderId="3" xfId="0" applyFont="1" applyBorder="1" applyAlignment="1">
      <alignment horizontal="center"/>
    </xf>
    <xf numFmtId="0" fontId="13" fillId="0" borderId="3" xfId="0" applyFont="1" applyFill="1" applyBorder="1" applyAlignment="1">
      <alignment horizontal="left"/>
    </xf>
    <xf numFmtId="0" fontId="2" fillId="0" borderId="0" xfId="0" applyFont="1" applyBorder="1"/>
    <xf numFmtId="0" fontId="2" fillId="0" borderId="0" xfId="0" applyFont="1" applyBorder="1" applyAlignment="1">
      <alignment horizontal="center"/>
    </xf>
    <xf numFmtId="0" fontId="13" fillId="0" borderId="0" xfId="0" applyFont="1" applyFill="1" applyBorder="1" applyAlignment="1">
      <alignment horizontal="left"/>
    </xf>
    <xf numFmtId="0" fontId="1" fillId="0" borderId="0" xfId="0" applyFont="1" applyFill="1" applyBorder="1" applyAlignment="1"/>
    <xf numFmtId="0" fontId="2" fillId="0" borderId="0" xfId="0" applyFont="1" applyFill="1" applyBorder="1"/>
    <xf numFmtId="0" fontId="14" fillId="0" borderId="0" xfId="0" applyFont="1"/>
    <xf numFmtId="0" fontId="0" fillId="8" borderId="8" xfId="0" applyFont="1" applyFill="1" applyBorder="1"/>
    <xf numFmtId="0" fontId="0" fillId="2" borderId="8" xfId="0" applyFont="1" applyFill="1" applyBorder="1"/>
    <xf numFmtId="0" fontId="0" fillId="2" borderId="8" xfId="0" applyFont="1" applyFill="1" applyBorder="1" applyAlignment="1">
      <alignment wrapText="1"/>
    </xf>
    <xf numFmtId="0" fontId="0" fillId="0" borderId="0" xfId="0" applyFont="1" applyAlignment="1">
      <alignment wrapText="1"/>
    </xf>
    <xf numFmtId="0" fontId="0" fillId="0" borderId="0" xfId="0" pivotButton="1" applyFont="1"/>
    <xf numFmtId="0" fontId="0" fillId="0" borderId="0" xfId="0" applyFont="1" applyAlignment="1">
      <alignment horizontal="left"/>
    </xf>
    <xf numFmtId="0" fontId="0" fillId="0" borderId="0" xfId="0" applyNumberFormat="1" applyFont="1"/>
    <xf numFmtId="0" fontId="0" fillId="0" borderId="0" xfId="0" applyFont="1" applyAlignment="1">
      <alignment horizontal="center"/>
    </xf>
    <xf numFmtId="0" fontId="5" fillId="0" borderId="7" xfId="0" applyFont="1" applyBorder="1" applyAlignment="1">
      <alignment horizontal="center" vertical="top" wrapText="1"/>
    </xf>
    <xf numFmtId="0" fontId="0" fillId="0" borderId="2" xfId="0" applyFont="1" applyBorder="1" applyAlignment="1">
      <alignment horizontal="center" vertical="top" wrapText="1"/>
    </xf>
    <xf numFmtId="0" fontId="5" fillId="0" borderId="2" xfId="0" applyFont="1" applyBorder="1" applyAlignment="1">
      <alignment horizontal="center" vertical="top" wrapText="1"/>
    </xf>
    <xf numFmtId="0" fontId="0" fillId="0" borderId="7" xfId="0" applyFont="1" applyBorder="1" applyAlignment="1">
      <alignment vertical="top" wrapText="1"/>
    </xf>
    <xf numFmtId="0" fontId="0" fillId="0" borderId="0" xfId="0" applyFont="1" applyBorder="1" applyAlignment="1">
      <alignment vertical="top" wrapText="1"/>
    </xf>
    <xf numFmtId="0" fontId="0" fillId="0" borderId="2" xfId="0" applyFont="1" applyBorder="1" applyAlignment="1">
      <alignment vertical="top" wrapText="1"/>
    </xf>
    <xf numFmtId="0" fontId="0" fillId="0" borderId="9" xfId="0" applyFont="1" applyBorder="1" applyAlignment="1">
      <alignment vertical="top" wrapText="1"/>
    </xf>
    <xf numFmtId="0" fontId="15" fillId="0" borderId="9" xfId="0" applyFont="1" applyBorder="1" applyAlignment="1">
      <alignment vertical="top" wrapText="1"/>
    </xf>
    <xf numFmtId="0" fontId="0" fillId="0" borderId="9" xfId="0" applyFont="1" applyBorder="1" applyAlignment="1">
      <alignment horizontal="center" vertical="top" wrapText="1"/>
    </xf>
    <xf numFmtId="0" fontId="10" fillId="0" borderId="0" xfId="0" applyFont="1" applyFill="1" applyBorder="1" applyAlignment="1">
      <alignment wrapText="1"/>
    </xf>
    <xf numFmtId="0" fontId="10" fillId="0" borderId="0" xfId="0" applyFont="1" applyFill="1" applyBorder="1" applyAlignment="1">
      <alignment horizontal="center" wrapText="1"/>
    </xf>
    <xf numFmtId="0" fontId="7" fillId="0" borderId="0" xfId="0" applyFont="1" applyFill="1" applyBorder="1" applyAlignment="1">
      <alignment wrapText="1"/>
    </xf>
    <xf numFmtId="0" fontId="7" fillId="0" borderId="0" xfId="0" applyFont="1" applyBorder="1" applyAlignment="1">
      <alignment vertical="center"/>
    </xf>
    <xf numFmtId="0" fontId="0" fillId="6" borderId="4" xfId="0" applyFont="1" applyFill="1" applyBorder="1" applyAlignment="1">
      <alignment horizontal="center" vertical="top" wrapText="1"/>
    </xf>
    <xf numFmtId="0" fontId="0" fillId="6" borderId="4" xfId="1" applyFont="1" applyFill="1" applyBorder="1" applyAlignment="1">
      <alignment horizontal="center" vertical="top" wrapText="1"/>
    </xf>
    <xf numFmtId="0" fontId="6" fillId="0" borderId="3" xfId="1" applyFont="1" applyFill="1" applyBorder="1" applyAlignment="1">
      <alignment wrapText="1"/>
    </xf>
    <xf numFmtId="0" fontId="10" fillId="0" borderId="3" xfId="0" applyFont="1" applyFill="1" applyBorder="1" applyAlignment="1">
      <alignment wrapText="1"/>
    </xf>
    <xf numFmtId="0" fontId="10" fillId="0" borderId="3" xfId="0" applyFont="1" applyFill="1" applyBorder="1" applyAlignment="1">
      <alignment horizontal="center" wrapText="1"/>
    </xf>
    <xf numFmtId="0" fontId="0" fillId="0" borderId="3" xfId="0" applyFont="1" applyBorder="1" applyAlignment="1">
      <alignment vertical="top" wrapText="1"/>
    </xf>
    <xf numFmtId="0" fontId="10" fillId="6" borderId="4" xfId="0" applyFont="1" applyFill="1" applyBorder="1" applyAlignment="1">
      <alignment horizontal="center" vertical="top" wrapText="1"/>
    </xf>
    <xf numFmtId="0" fontId="0" fillId="6" borderId="4" xfId="0" applyFont="1" applyFill="1" applyBorder="1" applyAlignment="1">
      <alignment horizontal="center" vertical="top"/>
    </xf>
    <xf numFmtId="0" fontId="10" fillId="0" borderId="0" xfId="0" applyFont="1" applyFill="1" applyBorder="1" applyAlignment="1"/>
    <xf numFmtId="0" fontId="10" fillId="0" borderId="3" xfId="0" applyFont="1" applyFill="1" applyBorder="1" applyAlignment="1"/>
    <xf numFmtId="0" fontId="0" fillId="0" borderId="9" xfId="0" applyFont="1" applyBorder="1" applyAlignment="1">
      <alignment vertical="top"/>
    </xf>
    <xf numFmtId="0" fontId="0" fillId="0" borderId="2" xfId="0" applyFont="1" applyBorder="1" applyAlignment="1">
      <alignment vertical="top"/>
    </xf>
    <xf numFmtId="0" fontId="2" fillId="3" borderId="2" xfId="0" applyFont="1" applyFill="1" applyBorder="1" applyAlignment="1"/>
    <xf numFmtId="0" fontId="1" fillId="0" borderId="0" xfId="0" applyFont="1" applyAlignment="1"/>
    <xf numFmtId="0" fontId="1" fillId="0" borderId="0" xfId="0" applyFont="1" applyFill="1" applyAlignment="1"/>
    <xf numFmtId="0" fontId="11" fillId="0" borderId="2" xfId="0" applyFont="1" applyFill="1" applyBorder="1" applyAlignment="1"/>
    <xf numFmtId="0" fontId="2" fillId="0" borderId="2" xfId="0" applyFont="1" applyFill="1" applyBorder="1" applyAlignment="1">
      <alignment horizontal="left"/>
    </xf>
    <xf numFmtId="0" fontId="2" fillId="0" borderId="2" xfId="0" applyFont="1" applyFill="1" applyBorder="1" applyAlignment="1"/>
    <xf numFmtId="0" fontId="2" fillId="0" borderId="10" xfId="0" applyFont="1" applyFill="1" applyBorder="1" applyAlignment="1"/>
    <xf numFmtId="0" fontId="1" fillId="3" borderId="1" xfId="0" applyFont="1" applyFill="1" applyBorder="1" applyAlignment="1">
      <alignment horizontal="center"/>
    </xf>
    <xf numFmtId="0" fontId="0" fillId="6" borderId="5" xfId="0" applyFill="1" applyBorder="1" applyAlignment="1">
      <alignment horizontal="center" wrapText="1"/>
    </xf>
    <xf numFmtId="0" fontId="0" fillId="6" borderId="0" xfId="0" applyFill="1" applyBorder="1" applyAlignment="1">
      <alignment horizontal="center" wrapText="1"/>
    </xf>
    <xf numFmtId="0" fontId="0" fillId="6" borderId="3" xfId="0" applyFill="1" applyBorder="1" applyAlignment="1">
      <alignment horizontal="center" wrapText="1"/>
    </xf>
    <xf numFmtId="0" fontId="0" fillId="6" borderId="6" xfId="0" applyFill="1" applyBorder="1" applyAlignment="1">
      <alignment horizontal="center"/>
    </xf>
    <xf numFmtId="0" fontId="8" fillId="5" borderId="0" xfId="0" applyFont="1" applyFill="1" applyAlignment="1">
      <alignment vertical="top" wrapText="1"/>
    </xf>
    <xf numFmtId="0" fontId="0" fillId="0" borderId="0" xfId="0" applyAlignment="1">
      <alignment horizontal="left" wrapText="1"/>
    </xf>
    <xf numFmtId="0" fontId="0" fillId="0" borderId="11" xfId="0" applyBorder="1" applyAlignment="1">
      <alignment horizontal="left" wrapText="1"/>
    </xf>
    <xf numFmtId="0" fontId="0" fillId="6" borderId="4" xfId="0" applyFill="1" applyBorder="1" applyAlignment="1">
      <alignment horizontal="center"/>
    </xf>
    <xf numFmtId="0" fontId="0" fillId="7" borderId="4" xfId="0" applyFill="1" applyBorder="1" applyAlignment="1">
      <alignment horizontal="center"/>
    </xf>
    <xf numFmtId="0" fontId="0" fillId="7" borderId="6" xfId="0" applyFill="1" applyBorder="1" applyAlignment="1">
      <alignment horizontal="center"/>
    </xf>
    <xf numFmtId="0" fontId="0" fillId="7" borderId="5" xfId="0" applyFill="1" applyBorder="1" applyAlignment="1">
      <alignment horizontal="center"/>
    </xf>
    <xf numFmtId="0" fontId="0" fillId="7" borderId="3" xfId="0" applyFill="1" applyBorder="1" applyAlignment="1">
      <alignment horizontal="center"/>
    </xf>
    <xf numFmtId="0" fontId="0" fillId="7" borderId="3" xfId="0" applyFill="1" applyBorder="1" applyAlignment="1">
      <alignment horizontal="center" wrapText="1"/>
    </xf>
    <xf numFmtId="0" fontId="0" fillId="0" borderId="14" xfId="0" applyFont="1" applyBorder="1" applyAlignment="1">
      <alignment horizontal="left" wrapText="1"/>
    </xf>
    <xf numFmtId="0" fontId="0" fillId="0" borderId="15" xfId="0" applyFont="1" applyBorder="1" applyAlignment="1">
      <alignment horizontal="left" wrapText="1"/>
    </xf>
    <xf numFmtId="0" fontId="0" fillId="0" borderId="7" xfId="0" applyFont="1" applyBorder="1" applyAlignment="1">
      <alignment horizontal="left" wrapText="1"/>
    </xf>
    <xf numFmtId="0" fontId="16" fillId="4" borderId="0" xfId="0" applyFont="1" applyFill="1" applyAlignment="1">
      <alignment horizontal="left"/>
    </xf>
    <xf numFmtId="0" fontId="0" fillId="8" borderId="8" xfId="0" applyFont="1" applyFill="1" applyBorder="1" applyAlignment="1">
      <alignment wrapText="1"/>
    </xf>
  </cellXfs>
  <cellStyles count="2">
    <cellStyle name="Hyperlink" xfId="1" builtinId="8"/>
    <cellStyle name="Normal" xfId="0" builtinId="0"/>
  </cellStyles>
  <dxfs count="88">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hartsheet" Target="chartsheets/sheet6.xml"/><Relationship Id="rId18" Type="http://schemas.openxmlformats.org/officeDocument/2006/relationships/worksheet" Target="worksheets/sheet9.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6.xml"/><Relationship Id="rId12" Type="http://schemas.openxmlformats.org/officeDocument/2006/relationships/chartsheet" Target="chartsheets/sheet5.xml"/><Relationship Id="rId17" Type="http://schemas.openxmlformats.org/officeDocument/2006/relationships/worksheet" Target="worksheets/sheet8.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hartsheet" Target="chartsheets/sheet9.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hartsheet" Target="chartsheets/sheet8.xml"/><Relationship Id="rId23" Type="http://schemas.openxmlformats.org/officeDocument/2006/relationships/styles" Target="styles.xml"/><Relationship Id="rId10" Type="http://schemas.openxmlformats.org/officeDocument/2006/relationships/chartsheet" Target="chartsheets/sheet3.xml"/><Relationship Id="rId19"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chartsheet" Target="chartsheets/sheet7.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National Results</a:t>
            </a:r>
          </a:p>
          <a:p>
            <a:pPr>
              <a:defRPr/>
            </a:pPr>
            <a:r>
              <a:rPr lang="en-US" sz="1400" b="0" i="0" baseline="0">
                <a:effectLst/>
              </a:rPr>
              <a:t>158 Previous or Current</a:t>
            </a:r>
            <a:endParaRPr lang="en-US" sz="1400">
              <a:effectLst/>
            </a:endParaRPr>
          </a:p>
          <a:p>
            <a:pPr>
              <a:defRPr/>
            </a:pPr>
            <a:r>
              <a:rPr lang="en-US" sz="1400" b="0" i="0" baseline="0">
                <a:effectLst/>
              </a:rPr>
              <a:t>318 Capacities </a:t>
            </a:r>
            <a:endParaRPr lang="en-US" sz="1400">
              <a:effectLst/>
            </a:endParaRPr>
          </a:p>
          <a:p>
            <a:pPr>
              <a:defRPr/>
            </a:pPr>
            <a:endParaRPr lang="en-US"/>
          </a:p>
        </c:rich>
      </c:tx>
      <c:layout>
        <c:manualLayout>
          <c:xMode val="edge"/>
          <c:yMode val="edge"/>
          <c:x val="7.1585182027193661E-2"/>
          <c:y val="1.8177151368438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542649726092937E-2"/>
          <c:y val="1.1481980129495108E-2"/>
          <c:w val="0.91580316618381685"/>
          <c:h val="0.77408997355963971"/>
        </c:manualLayout>
      </c:layout>
      <c:barChart>
        <c:barDir val="col"/>
        <c:grouping val="stacked"/>
        <c:varyColors val="0"/>
        <c:ser>
          <c:idx val="0"/>
          <c:order val="0"/>
          <c:tx>
            <c:strRef>
              <c:f>Data4Figure!$C$23</c:f>
              <c:strCache>
                <c:ptCount val="1"/>
                <c:pt idx="0">
                  <c:v>Previous, Current - Yes</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Data4Figure!$B$25:$B$57</c:f>
              <c:strCache>
                <c:ptCount val="33"/>
                <c:pt idx="2">
                  <c:v>Amphibians
</c:v>
                </c:pt>
                <c:pt idx="5">
                  <c:v>Birds</c:v>
                </c:pt>
                <c:pt idx="8">
                  <c:v>Bivalves</c:v>
                </c:pt>
                <c:pt idx="11">
                  <c:v>Crustaceans</c:v>
                </c:pt>
                <c:pt idx="14">
                  <c:v>Fishes</c:v>
                </c:pt>
                <c:pt idx="17">
                  <c:v>Flowering Plants</c:v>
                </c:pt>
                <c:pt idx="20">
                  <c:v>Insects</c:v>
                </c:pt>
                <c:pt idx="23">
                  <c:v>Mammals</c:v>
                </c:pt>
                <c:pt idx="26">
                  <c:v>Non-Flowering Plants</c:v>
                </c:pt>
                <c:pt idx="29">
                  <c:v>Reptiles</c:v>
                </c:pt>
                <c:pt idx="32">
                  <c:v>Snails</c:v>
                </c:pt>
              </c:strCache>
            </c:strRef>
          </c:cat>
          <c:val>
            <c:numRef>
              <c:f>Data4Figure!$C$24:$C$57</c:f>
              <c:numCache>
                <c:formatCode>General</c:formatCode>
                <c:ptCount val="34"/>
                <c:pt idx="1">
                  <c:v>15</c:v>
                </c:pt>
                <c:pt idx="4">
                  <c:v>18</c:v>
                </c:pt>
                <c:pt idx="7">
                  <c:v>27</c:v>
                </c:pt>
                <c:pt idx="10">
                  <c:v>17</c:v>
                </c:pt>
                <c:pt idx="13">
                  <c:v>26</c:v>
                </c:pt>
                <c:pt idx="16">
                  <c:v>6</c:v>
                </c:pt>
                <c:pt idx="19">
                  <c:v>29</c:v>
                </c:pt>
                <c:pt idx="22">
                  <c:v>8</c:v>
                </c:pt>
                <c:pt idx="25">
                  <c:v>0</c:v>
                </c:pt>
                <c:pt idx="28">
                  <c:v>12</c:v>
                </c:pt>
                <c:pt idx="31">
                  <c:v>0</c:v>
                </c:pt>
              </c:numCache>
            </c:numRef>
          </c:val>
          <c:extLst>
            <c:ext xmlns:c16="http://schemas.microsoft.com/office/drawing/2014/chart" uri="{C3380CC4-5D6E-409C-BE32-E72D297353CC}">
              <c16:uniqueId val="{00000000-4BDE-4DA8-BB9C-839BCE11BABF}"/>
            </c:ext>
          </c:extLst>
        </c:ser>
        <c:ser>
          <c:idx val="1"/>
          <c:order val="1"/>
          <c:tx>
            <c:strRef>
              <c:f>Data4Figure!$D$23</c:f>
              <c:strCache>
                <c:ptCount val="1"/>
                <c:pt idx="0">
                  <c:v>Previous, Current - No</c:v>
                </c:pt>
              </c:strCache>
            </c:strRef>
          </c:tx>
          <c:spPr>
            <a:solidFill>
              <a:schemeClr val="accent6">
                <a:lumMod val="40000"/>
                <a:lumOff val="6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Data4Figure!$B$25:$B$57</c:f>
              <c:strCache>
                <c:ptCount val="33"/>
                <c:pt idx="2">
                  <c:v>Amphibians
</c:v>
                </c:pt>
                <c:pt idx="5">
                  <c:v>Birds</c:v>
                </c:pt>
                <c:pt idx="8">
                  <c:v>Bivalves</c:v>
                </c:pt>
                <c:pt idx="11">
                  <c:v>Crustaceans</c:v>
                </c:pt>
                <c:pt idx="14">
                  <c:v>Fishes</c:v>
                </c:pt>
                <c:pt idx="17">
                  <c:v>Flowering Plants</c:v>
                </c:pt>
                <c:pt idx="20">
                  <c:v>Insects</c:v>
                </c:pt>
                <c:pt idx="23">
                  <c:v>Mammals</c:v>
                </c:pt>
                <c:pt idx="26">
                  <c:v>Non-Flowering Plants</c:v>
                </c:pt>
                <c:pt idx="29">
                  <c:v>Reptiles</c:v>
                </c:pt>
                <c:pt idx="32">
                  <c:v>Snails</c:v>
                </c:pt>
              </c:strCache>
            </c:strRef>
          </c:cat>
          <c:val>
            <c:numRef>
              <c:f>Data4Figure!$D$24:$D$57</c:f>
              <c:numCache>
                <c:formatCode>General</c:formatCode>
                <c:ptCount val="34"/>
                <c:pt idx="1">
                  <c:v>16</c:v>
                </c:pt>
                <c:pt idx="4">
                  <c:v>0</c:v>
                </c:pt>
                <c:pt idx="7">
                  <c:v>6</c:v>
                </c:pt>
                <c:pt idx="10">
                  <c:v>26</c:v>
                </c:pt>
                <c:pt idx="13">
                  <c:v>16</c:v>
                </c:pt>
                <c:pt idx="16">
                  <c:v>46</c:v>
                </c:pt>
                <c:pt idx="19">
                  <c:v>22</c:v>
                </c:pt>
                <c:pt idx="22">
                  <c:v>3</c:v>
                </c:pt>
                <c:pt idx="25">
                  <c:v>3</c:v>
                </c:pt>
                <c:pt idx="28">
                  <c:v>11</c:v>
                </c:pt>
                <c:pt idx="31">
                  <c:v>56</c:v>
                </c:pt>
              </c:numCache>
            </c:numRef>
          </c:val>
          <c:extLst>
            <c:ext xmlns:c16="http://schemas.microsoft.com/office/drawing/2014/chart" uri="{C3380CC4-5D6E-409C-BE32-E72D297353CC}">
              <c16:uniqueId val="{00000001-4BDE-4DA8-BB9C-839BCE11BABF}"/>
            </c:ext>
          </c:extLst>
        </c:ser>
        <c:ser>
          <c:idx val="2"/>
          <c:order val="2"/>
          <c:tx>
            <c:strRef>
              <c:f>Data4Figure!$E$23</c:f>
              <c:strCache>
                <c:ptCount val="1"/>
                <c:pt idx="0">
                  <c:v>Relevant Capacity - Yes</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Data4Figure!$B$25:$B$57</c:f>
              <c:strCache>
                <c:ptCount val="33"/>
                <c:pt idx="2">
                  <c:v>Amphibians
</c:v>
                </c:pt>
                <c:pt idx="5">
                  <c:v>Birds</c:v>
                </c:pt>
                <c:pt idx="8">
                  <c:v>Bivalves</c:v>
                </c:pt>
                <c:pt idx="11">
                  <c:v>Crustaceans</c:v>
                </c:pt>
                <c:pt idx="14">
                  <c:v>Fishes</c:v>
                </c:pt>
                <c:pt idx="17">
                  <c:v>Flowering Plants</c:v>
                </c:pt>
                <c:pt idx="20">
                  <c:v>Insects</c:v>
                </c:pt>
                <c:pt idx="23">
                  <c:v>Mammals</c:v>
                </c:pt>
                <c:pt idx="26">
                  <c:v>Non-Flowering Plants</c:v>
                </c:pt>
                <c:pt idx="29">
                  <c:v>Reptiles</c:v>
                </c:pt>
                <c:pt idx="32">
                  <c:v>Snails</c:v>
                </c:pt>
              </c:strCache>
            </c:strRef>
          </c:cat>
          <c:val>
            <c:numRef>
              <c:f>Data4Figure!$E$24:$E$57</c:f>
              <c:numCache>
                <c:formatCode>General</c:formatCode>
                <c:ptCount val="34"/>
                <c:pt idx="2">
                  <c:v>31</c:v>
                </c:pt>
                <c:pt idx="5">
                  <c:v>17</c:v>
                </c:pt>
                <c:pt idx="8">
                  <c:v>33</c:v>
                </c:pt>
                <c:pt idx="11">
                  <c:v>32</c:v>
                </c:pt>
                <c:pt idx="14">
                  <c:v>42</c:v>
                </c:pt>
                <c:pt idx="17">
                  <c:v>29</c:v>
                </c:pt>
                <c:pt idx="20">
                  <c:v>46</c:v>
                </c:pt>
                <c:pt idx="23">
                  <c:v>11</c:v>
                </c:pt>
                <c:pt idx="26">
                  <c:v>0</c:v>
                </c:pt>
                <c:pt idx="29">
                  <c:v>21</c:v>
                </c:pt>
                <c:pt idx="32">
                  <c:v>56</c:v>
                </c:pt>
              </c:numCache>
            </c:numRef>
          </c:val>
          <c:extLst>
            <c:ext xmlns:c16="http://schemas.microsoft.com/office/drawing/2014/chart" uri="{C3380CC4-5D6E-409C-BE32-E72D297353CC}">
              <c16:uniqueId val="{00000002-4BDE-4DA8-BB9C-839BCE11BABF}"/>
            </c:ext>
          </c:extLst>
        </c:ser>
        <c:ser>
          <c:idx val="3"/>
          <c:order val="3"/>
          <c:tx>
            <c:strRef>
              <c:f>Data4Figure!$F$23</c:f>
              <c:strCache>
                <c:ptCount val="1"/>
                <c:pt idx="0">
                  <c:v>Relevant Capacity - No</c:v>
                </c:pt>
              </c:strCache>
            </c:strRef>
          </c:tx>
          <c:spPr>
            <a:solidFill>
              <a:schemeClr val="accent5">
                <a:lumMod val="20000"/>
                <a:lumOff val="8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Data4Figure!$B$25:$B$57</c:f>
              <c:strCache>
                <c:ptCount val="33"/>
                <c:pt idx="2">
                  <c:v>Amphibians
</c:v>
                </c:pt>
                <c:pt idx="5">
                  <c:v>Birds</c:v>
                </c:pt>
                <c:pt idx="8">
                  <c:v>Bivalves</c:v>
                </c:pt>
                <c:pt idx="11">
                  <c:v>Crustaceans</c:v>
                </c:pt>
                <c:pt idx="14">
                  <c:v>Fishes</c:v>
                </c:pt>
                <c:pt idx="17">
                  <c:v>Flowering Plants</c:v>
                </c:pt>
                <c:pt idx="20">
                  <c:v>Insects</c:v>
                </c:pt>
                <c:pt idx="23">
                  <c:v>Mammals</c:v>
                </c:pt>
                <c:pt idx="26">
                  <c:v>Non-Flowering Plants</c:v>
                </c:pt>
                <c:pt idx="29">
                  <c:v>Reptiles</c:v>
                </c:pt>
                <c:pt idx="32">
                  <c:v>Snails</c:v>
                </c:pt>
              </c:strCache>
            </c:strRef>
          </c:cat>
          <c:val>
            <c:numRef>
              <c:f>Data4Figure!$F$24:$F$57</c:f>
              <c:numCache>
                <c:formatCode>General</c:formatCode>
                <c:ptCount val="34"/>
                <c:pt idx="2">
                  <c:v>0</c:v>
                </c:pt>
                <c:pt idx="5">
                  <c:v>1</c:v>
                </c:pt>
                <c:pt idx="8">
                  <c:v>0</c:v>
                </c:pt>
                <c:pt idx="11">
                  <c:v>11</c:v>
                </c:pt>
                <c:pt idx="14">
                  <c:v>0</c:v>
                </c:pt>
                <c:pt idx="17">
                  <c:v>23</c:v>
                </c:pt>
                <c:pt idx="20">
                  <c:v>5</c:v>
                </c:pt>
                <c:pt idx="23">
                  <c:v>0</c:v>
                </c:pt>
                <c:pt idx="26">
                  <c:v>3</c:v>
                </c:pt>
                <c:pt idx="29">
                  <c:v>2</c:v>
                </c:pt>
                <c:pt idx="32">
                  <c:v>0</c:v>
                </c:pt>
              </c:numCache>
            </c:numRef>
          </c:val>
          <c:extLst>
            <c:ext xmlns:c16="http://schemas.microsoft.com/office/drawing/2014/chart" uri="{C3380CC4-5D6E-409C-BE32-E72D297353CC}">
              <c16:uniqueId val="{00000003-4BDE-4DA8-BB9C-839BCE11BABF}"/>
            </c:ext>
          </c:extLst>
        </c:ser>
        <c:dLbls>
          <c:showLegendKey val="0"/>
          <c:showVal val="0"/>
          <c:showCatName val="0"/>
          <c:showSerName val="0"/>
          <c:showPercent val="0"/>
          <c:showBubbleSize val="0"/>
        </c:dLbls>
        <c:gapWidth val="0"/>
        <c:overlap val="100"/>
        <c:axId val="455865664"/>
        <c:axId val="455862712"/>
      </c:barChart>
      <c:dateAx>
        <c:axId val="455865664"/>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baseline="0">
                    <a:effectLst/>
                  </a:rPr>
                  <a:t>Guild</a:t>
                </a:r>
                <a:endParaRPr lang="en-US" sz="2000"/>
              </a:p>
            </c:rich>
          </c:tx>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2712"/>
        <c:crosses val="autoZero"/>
        <c:auto val="0"/>
        <c:lblOffset val="100"/>
        <c:baseTimeUnit val="days"/>
        <c:majorUnit val="1"/>
      </c:dateAx>
      <c:valAx>
        <c:axId val="455862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Number of Species</a:t>
                </a:r>
                <a:endParaRPr lang="en-US">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5664"/>
        <c:crosses val="autoZero"/>
        <c:crossBetween val="between"/>
      </c:valAx>
      <c:spPr>
        <a:noFill/>
        <a:ln>
          <a:noFill/>
        </a:ln>
        <a:effectLst/>
      </c:spPr>
    </c:plotArea>
    <c:legend>
      <c:legendPos val="b"/>
      <c:layout>
        <c:manualLayout>
          <c:xMode val="edge"/>
          <c:yMode val="edge"/>
          <c:x val="0.64113799004221184"/>
          <c:y val="0.10553559469443653"/>
          <c:w val="0.2620447251501436"/>
          <c:h val="0.2140356437811296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Region 1 Results</a:t>
            </a:r>
          </a:p>
          <a:p>
            <a:pPr>
              <a:defRPr/>
            </a:pPr>
            <a:r>
              <a:rPr lang="en-US" sz="1400" b="0" i="0" baseline="0">
                <a:effectLst/>
              </a:rPr>
              <a:t>11 Previous or Current</a:t>
            </a:r>
            <a:endParaRPr lang="en-US" sz="1400">
              <a:effectLst/>
            </a:endParaRPr>
          </a:p>
          <a:p>
            <a:pPr>
              <a:defRPr/>
            </a:pPr>
            <a:r>
              <a:rPr lang="en-US" sz="1400" b="0" i="0" baseline="0">
                <a:effectLst/>
              </a:rPr>
              <a:t>19 Capacities</a:t>
            </a:r>
          </a:p>
          <a:p>
            <a:pPr>
              <a:defRPr/>
            </a:pPr>
            <a:r>
              <a:rPr lang="en-US" sz="1400" b="0" i="0" baseline="0">
                <a:effectLst/>
              </a:rPr>
              <a:t>21 Total Species </a:t>
            </a:r>
            <a:endParaRPr lang="en-US" sz="1400">
              <a:effectLst/>
            </a:endParaRPr>
          </a:p>
          <a:p>
            <a:pPr>
              <a:defRPr/>
            </a:pPr>
            <a:endParaRPr lang="en-US"/>
          </a:p>
        </c:rich>
      </c:tx>
      <c:layout>
        <c:manualLayout>
          <c:xMode val="edge"/>
          <c:yMode val="edge"/>
          <c:x val="7.1585182027193661E-2"/>
          <c:y val="1.8177151368438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542649726092937E-2"/>
          <c:y val="1.1481980129495108E-2"/>
          <c:w val="0.91580316618381685"/>
          <c:h val="0.77408997355963971"/>
        </c:manualLayout>
      </c:layout>
      <c:barChart>
        <c:barDir val="col"/>
        <c:grouping val="stacked"/>
        <c:varyColors val="0"/>
        <c:ser>
          <c:idx val="0"/>
          <c:order val="0"/>
          <c:tx>
            <c:strRef>
              <c:f>Data4Figure_allRegions!$B$50</c:f>
              <c:strCache>
                <c:ptCount val="1"/>
                <c:pt idx="0">
                  <c:v>Previous, Current - Yes</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Data4Figure_allRegions!$B$51:$B$84</c:f>
              <c:numCache>
                <c:formatCode>General</c:formatCode>
                <c:ptCount val="34"/>
                <c:pt idx="1">
                  <c:v>4</c:v>
                </c:pt>
                <c:pt idx="4">
                  <c:v>4</c:v>
                </c:pt>
                <c:pt idx="7">
                  <c:v>0</c:v>
                </c:pt>
                <c:pt idx="10">
                  <c:v>0</c:v>
                </c:pt>
                <c:pt idx="13">
                  <c:v>0</c:v>
                </c:pt>
                <c:pt idx="16">
                  <c:v>0</c:v>
                </c:pt>
                <c:pt idx="19">
                  <c:v>2</c:v>
                </c:pt>
                <c:pt idx="22">
                  <c:v>1</c:v>
                </c:pt>
                <c:pt idx="25">
                  <c:v>0</c:v>
                </c:pt>
                <c:pt idx="28">
                  <c:v>0</c:v>
                </c:pt>
                <c:pt idx="31">
                  <c:v>0</c:v>
                </c:pt>
              </c:numCache>
            </c:numRef>
          </c:val>
          <c:extLst>
            <c:ext xmlns:c16="http://schemas.microsoft.com/office/drawing/2014/chart" uri="{C3380CC4-5D6E-409C-BE32-E72D297353CC}">
              <c16:uniqueId val="{00000000-8C51-4067-BA36-2F08039C3047}"/>
            </c:ext>
          </c:extLst>
        </c:ser>
        <c:ser>
          <c:idx val="1"/>
          <c:order val="1"/>
          <c:tx>
            <c:strRef>
              <c:f>Data4Figure_allRegions!$C$50</c:f>
              <c:strCache>
                <c:ptCount val="1"/>
                <c:pt idx="0">
                  <c:v>Previous, Current - No</c:v>
                </c:pt>
              </c:strCache>
            </c:strRef>
          </c:tx>
          <c:spPr>
            <a:solidFill>
              <a:schemeClr val="accent6">
                <a:lumMod val="40000"/>
                <a:lumOff val="6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Data4Figure_allRegions!$C$51:$C$84</c:f>
              <c:numCache>
                <c:formatCode>General</c:formatCode>
                <c:ptCount val="34"/>
                <c:pt idx="1">
                  <c:v>0</c:v>
                </c:pt>
                <c:pt idx="4">
                  <c:v>0</c:v>
                </c:pt>
                <c:pt idx="7">
                  <c:v>0</c:v>
                </c:pt>
                <c:pt idx="10">
                  <c:v>0</c:v>
                </c:pt>
                <c:pt idx="13">
                  <c:v>0</c:v>
                </c:pt>
                <c:pt idx="16">
                  <c:v>2</c:v>
                </c:pt>
                <c:pt idx="19">
                  <c:v>1</c:v>
                </c:pt>
                <c:pt idx="22">
                  <c:v>0</c:v>
                </c:pt>
                <c:pt idx="25">
                  <c:v>0</c:v>
                </c:pt>
                <c:pt idx="28">
                  <c:v>0</c:v>
                </c:pt>
                <c:pt idx="31">
                  <c:v>7</c:v>
                </c:pt>
              </c:numCache>
            </c:numRef>
          </c:val>
          <c:extLst>
            <c:ext xmlns:c16="http://schemas.microsoft.com/office/drawing/2014/chart" uri="{C3380CC4-5D6E-409C-BE32-E72D297353CC}">
              <c16:uniqueId val="{00000001-8C51-4067-BA36-2F08039C3047}"/>
            </c:ext>
          </c:extLst>
        </c:ser>
        <c:ser>
          <c:idx val="2"/>
          <c:order val="2"/>
          <c:tx>
            <c:strRef>
              <c:f>Data4Figure_allRegions!$D$50</c:f>
              <c:strCache>
                <c:ptCount val="1"/>
                <c:pt idx="0">
                  <c:v>Relevant Capacity - Yes</c:v>
                </c:pt>
              </c:strCache>
            </c:strRef>
          </c:tx>
          <c:spPr>
            <a:solidFill>
              <a:srgbClr val="0070C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Data4Figure_allRegions!$D$51:$D$84</c:f>
              <c:numCache>
                <c:formatCode>General</c:formatCode>
                <c:ptCount val="34"/>
                <c:pt idx="2">
                  <c:v>4</c:v>
                </c:pt>
                <c:pt idx="5">
                  <c:v>3</c:v>
                </c:pt>
                <c:pt idx="8">
                  <c:v>0</c:v>
                </c:pt>
                <c:pt idx="11">
                  <c:v>0</c:v>
                </c:pt>
                <c:pt idx="14">
                  <c:v>0</c:v>
                </c:pt>
                <c:pt idx="17">
                  <c:v>1</c:v>
                </c:pt>
                <c:pt idx="20">
                  <c:v>3</c:v>
                </c:pt>
                <c:pt idx="23">
                  <c:v>1</c:v>
                </c:pt>
                <c:pt idx="26">
                  <c:v>0</c:v>
                </c:pt>
                <c:pt idx="29">
                  <c:v>0</c:v>
                </c:pt>
                <c:pt idx="32">
                  <c:v>7</c:v>
                </c:pt>
              </c:numCache>
            </c:numRef>
          </c:val>
          <c:extLst>
            <c:ext xmlns:c16="http://schemas.microsoft.com/office/drawing/2014/chart" uri="{C3380CC4-5D6E-409C-BE32-E72D297353CC}">
              <c16:uniqueId val="{00000002-8C51-4067-BA36-2F08039C3047}"/>
            </c:ext>
          </c:extLst>
        </c:ser>
        <c:ser>
          <c:idx val="3"/>
          <c:order val="3"/>
          <c:tx>
            <c:strRef>
              <c:f>Data4Figure_allRegions!$E$50</c:f>
              <c:strCache>
                <c:ptCount val="1"/>
                <c:pt idx="0">
                  <c:v>Relevant Capacity - No</c:v>
                </c:pt>
              </c:strCache>
            </c:strRef>
          </c:tx>
          <c:spPr>
            <a:solidFill>
              <a:schemeClr val="accent5">
                <a:lumMod val="20000"/>
                <a:lumOff val="8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Data4Figure_allRegions!$E$51:$E$84</c:f>
              <c:numCache>
                <c:formatCode>General</c:formatCode>
                <c:ptCount val="34"/>
                <c:pt idx="2">
                  <c:v>0</c:v>
                </c:pt>
                <c:pt idx="5">
                  <c:v>1</c:v>
                </c:pt>
                <c:pt idx="8">
                  <c:v>0</c:v>
                </c:pt>
                <c:pt idx="11">
                  <c:v>0</c:v>
                </c:pt>
                <c:pt idx="14">
                  <c:v>0</c:v>
                </c:pt>
                <c:pt idx="17">
                  <c:v>1</c:v>
                </c:pt>
                <c:pt idx="20">
                  <c:v>0</c:v>
                </c:pt>
                <c:pt idx="23">
                  <c:v>0</c:v>
                </c:pt>
                <c:pt idx="26">
                  <c:v>0</c:v>
                </c:pt>
                <c:pt idx="29">
                  <c:v>0</c:v>
                </c:pt>
                <c:pt idx="32">
                  <c:v>0</c:v>
                </c:pt>
              </c:numCache>
            </c:numRef>
          </c:val>
          <c:extLst>
            <c:ext xmlns:c16="http://schemas.microsoft.com/office/drawing/2014/chart" uri="{C3380CC4-5D6E-409C-BE32-E72D297353CC}">
              <c16:uniqueId val="{00000003-8C51-4067-BA36-2F08039C3047}"/>
            </c:ext>
          </c:extLst>
        </c:ser>
        <c:dLbls>
          <c:showLegendKey val="0"/>
          <c:showVal val="0"/>
          <c:showCatName val="0"/>
          <c:showSerName val="0"/>
          <c:showPercent val="0"/>
          <c:showBubbleSize val="0"/>
        </c:dLbls>
        <c:gapWidth val="0"/>
        <c:overlap val="100"/>
        <c:axId val="455865664"/>
        <c:axId val="455862712"/>
      </c:barChart>
      <c:catAx>
        <c:axId val="455865664"/>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baseline="0">
                    <a:effectLst/>
                  </a:rPr>
                  <a:t>Guild</a:t>
                </a:r>
                <a:endParaRPr lang="en-US" sz="2000"/>
              </a:p>
            </c:rich>
          </c:tx>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2712"/>
        <c:crosses val="autoZero"/>
        <c:auto val="1"/>
        <c:lblAlgn val="ctr"/>
        <c:lblOffset val="100"/>
        <c:noMultiLvlLbl val="0"/>
      </c:catAx>
      <c:valAx>
        <c:axId val="455862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Number of Species</a:t>
                </a:r>
                <a:endParaRPr lang="en-US">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5664"/>
        <c:crosses val="autoZero"/>
        <c:crossBetween val="between"/>
      </c:valAx>
      <c:spPr>
        <a:noFill/>
        <a:ln>
          <a:noFill/>
        </a:ln>
        <a:effectLst/>
      </c:spPr>
    </c:plotArea>
    <c:legend>
      <c:legendPos val="b"/>
      <c:layout>
        <c:manualLayout>
          <c:xMode val="edge"/>
          <c:yMode val="edge"/>
          <c:x val="0.60310662337925935"/>
          <c:y val="0.10148958260571385"/>
          <c:w val="0.31531874771897922"/>
          <c:h val="0.2623066312092942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Region 2 Results</a:t>
            </a:r>
          </a:p>
          <a:p>
            <a:pPr>
              <a:defRPr/>
            </a:pPr>
            <a:r>
              <a:rPr lang="en-US" sz="1400" b="0" i="0" baseline="0">
                <a:effectLst/>
              </a:rPr>
              <a:t>23 Previous or Current</a:t>
            </a:r>
            <a:endParaRPr lang="en-US" sz="1400">
              <a:effectLst/>
            </a:endParaRPr>
          </a:p>
          <a:p>
            <a:pPr>
              <a:defRPr/>
            </a:pPr>
            <a:r>
              <a:rPr lang="en-US" sz="1400" b="0" i="0" baseline="0">
                <a:effectLst/>
              </a:rPr>
              <a:t>53 Capacities</a:t>
            </a:r>
          </a:p>
          <a:p>
            <a:pPr>
              <a:defRPr/>
            </a:pPr>
            <a:r>
              <a:rPr lang="en-US" sz="1400" b="0" i="0" baseline="0">
                <a:effectLst/>
              </a:rPr>
              <a:t>66 Total Species </a:t>
            </a:r>
            <a:endParaRPr lang="en-US" sz="1400">
              <a:effectLst/>
            </a:endParaRPr>
          </a:p>
          <a:p>
            <a:pPr>
              <a:defRPr/>
            </a:pPr>
            <a:endParaRPr lang="en-US"/>
          </a:p>
        </c:rich>
      </c:tx>
      <c:layout>
        <c:manualLayout>
          <c:xMode val="edge"/>
          <c:yMode val="edge"/>
          <c:x val="7.1585182027193661E-2"/>
          <c:y val="1.8177151368438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542649726092937E-2"/>
          <c:y val="1.1481980129495108E-2"/>
          <c:w val="0.91580316618381685"/>
          <c:h val="0.77408997355963971"/>
        </c:manualLayout>
      </c:layout>
      <c:barChart>
        <c:barDir val="col"/>
        <c:grouping val="stacked"/>
        <c:varyColors val="0"/>
        <c:ser>
          <c:idx val="0"/>
          <c:order val="0"/>
          <c:tx>
            <c:strRef>
              <c:f>Data4Figure_allRegions!$F$50</c:f>
              <c:strCache>
                <c:ptCount val="1"/>
                <c:pt idx="0">
                  <c:v>Previous, Current - Yes</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Data4Figure_allRegions!$F$51:$F$84</c:f>
              <c:numCache>
                <c:formatCode>General</c:formatCode>
                <c:ptCount val="34"/>
                <c:pt idx="1">
                  <c:v>0</c:v>
                </c:pt>
                <c:pt idx="4">
                  <c:v>2</c:v>
                </c:pt>
                <c:pt idx="7">
                  <c:v>10</c:v>
                </c:pt>
                <c:pt idx="10">
                  <c:v>3</c:v>
                </c:pt>
                <c:pt idx="13">
                  <c:v>3</c:v>
                </c:pt>
                <c:pt idx="16">
                  <c:v>2</c:v>
                </c:pt>
                <c:pt idx="19">
                  <c:v>0</c:v>
                </c:pt>
                <c:pt idx="22">
                  <c:v>2</c:v>
                </c:pt>
                <c:pt idx="25">
                  <c:v>0</c:v>
                </c:pt>
                <c:pt idx="28">
                  <c:v>1</c:v>
                </c:pt>
                <c:pt idx="31">
                  <c:v>0</c:v>
                </c:pt>
              </c:numCache>
            </c:numRef>
          </c:val>
          <c:extLst>
            <c:ext xmlns:c16="http://schemas.microsoft.com/office/drawing/2014/chart" uri="{C3380CC4-5D6E-409C-BE32-E72D297353CC}">
              <c16:uniqueId val="{00000000-60B3-4D0B-9D52-384C1A3EE2A6}"/>
            </c:ext>
          </c:extLst>
        </c:ser>
        <c:ser>
          <c:idx val="1"/>
          <c:order val="1"/>
          <c:tx>
            <c:strRef>
              <c:f>Data4Figure_allRegions!$G$50</c:f>
              <c:strCache>
                <c:ptCount val="1"/>
                <c:pt idx="0">
                  <c:v>Previous, Current - No</c:v>
                </c:pt>
              </c:strCache>
            </c:strRef>
          </c:tx>
          <c:spPr>
            <a:solidFill>
              <a:schemeClr val="accent6">
                <a:lumMod val="40000"/>
                <a:lumOff val="6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Data4Figure_allRegions!$G$51:$G$84</c:f>
              <c:numCache>
                <c:formatCode>General</c:formatCode>
                <c:ptCount val="34"/>
                <c:pt idx="1">
                  <c:v>6</c:v>
                </c:pt>
                <c:pt idx="4">
                  <c:v>0</c:v>
                </c:pt>
                <c:pt idx="7">
                  <c:v>2</c:v>
                </c:pt>
                <c:pt idx="10">
                  <c:v>1</c:v>
                </c:pt>
                <c:pt idx="13">
                  <c:v>4</c:v>
                </c:pt>
                <c:pt idx="16">
                  <c:v>14</c:v>
                </c:pt>
                <c:pt idx="19">
                  <c:v>6</c:v>
                </c:pt>
                <c:pt idx="22">
                  <c:v>0</c:v>
                </c:pt>
                <c:pt idx="25">
                  <c:v>1</c:v>
                </c:pt>
                <c:pt idx="28">
                  <c:v>4</c:v>
                </c:pt>
                <c:pt idx="31">
                  <c:v>5</c:v>
                </c:pt>
              </c:numCache>
            </c:numRef>
          </c:val>
          <c:extLst>
            <c:ext xmlns:c16="http://schemas.microsoft.com/office/drawing/2014/chart" uri="{C3380CC4-5D6E-409C-BE32-E72D297353CC}">
              <c16:uniqueId val="{00000001-60B3-4D0B-9D52-384C1A3EE2A6}"/>
            </c:ext>
          </c:extLst>
        </c:ser>
        <c:ser>
          <c:idx val="2"/>
          <c:order val="2"/>
          <c:tx>
            <c:strRef>
              <c:f>Data4Figure_allRegions!$H$50</c:f>
              <c:strCache>
                <c:ptCount val="1"/>
                <c:pt idx="0">
                  <c:v>Relevant Capacity - Yes</c:v>
                </c:pt>
              </c:strCache>
            </c:strRef>
          </c:tx>
          <c:spPr>
            <a:solidFill>
              <a:srgbClr val="0070C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Data4Figure_allRegions!$H$51:$H$84</c:f>
              <c:numCache>
                <c:formatCode>General</c:formatCode>
                <c:ptCount val="34"/>
                <c:pt idx="2">
                  <c:v>6</c:v>
                </c:pt>
                <c:pt idx="5">
                  <c:v>2</c:v>
                </c:pt>
                <c:pt idx="8">
                  <c:v>12</c:v>
                </c:pt>
                <c:pt idx="11">
                  <c:v>3</c:v>
                </c:pt>
                <c:pt idx="14">
                  <c:v>7</c:v>
                </c:pt>
                <c:pt idx="17">
                  <c:v>6</c:v>
                </c:pt>
                <c:pt idx="20">
                  <c:v>5</c:v>
                </c:pt>
                <c:pt idx="23">
                  <c:v>2</c:v>
                </c:pt>
                <c:pt idx="26">
                  <c:v>0</c:v>
                </c:pt>
                <c:pt idx="29">
                  <c:v>5</c:v>
                </c:pt>
                <c:pt idx="32">
                  <c:v>5</c:v>
                </c:pt>
              </c:numCache>
            </c:numRef>
          </c:val>
          <c:extLst>
            <c:ext xmlns:c16="http://schemas.microsoft.com/office/drawing/2014/chart" uri="{C3380CC4-5D6E-409C-BE32-E72D297353CC}">
              <c16:uniqueId val="{00000002-60B3-4D0B-9D52-384C1A3EE2A6}"/>
            </c:ext>
          </c:extLst>
        </c:ser>
        <c:ser>
          <c:idx val="3"/>
          <c:order val="3"/>
          <c:tx>
            <c:strRef>
              <c:f>Data4Figure_allRegions!$I$50</c:f>
              <c:strCache>
                <c:ptCount val="1"/>
                <c:pt idx="0">
                  <c:v>Relevant Capacity - No</c:v>
                </c:pt>
              </c:strCache>
            </c:strRef>
          </c:tx>
          <c:spPr>
            <a:solidFill>
              <a:schemeClr val="accent5">
                <a:lumMod val="20000"/>
                <a:lumOff val="8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Data4Figure_allRegions!$I$51:$I$84</c:f>
              <c:numCache>
                <c:formatCode>General</c:formatCode>
                <c:ptCount val="34"/>
                <c:pt idx="2">
                  <c:v>0</c:v>
                </c:pt>
                <c:pt idx="5">
                  <c:v>0</c:v>
                </c:pt>
                <c:pt idx="8">
                  <c:v>0</c:v>
                </c:pt>
                <c:pt idx="11">
                  <c:v>1</c:v>
                </c:pt>
                <c:pt idx="14">
                  <c:v>0</c:v>
                </c:pt>
                <c:pt idx="17">
                  <c:v>10</c:v>
                </c:pt>
                <c:pt idx="20">
                  <c:v>1</c:v>
                </c:pt>
                <c:pt idx="23">
                  <c:v>0</c:v>
                </c:pt>
                <c:pt idx="26">
                  <c:v>1</c:v>
                </c:pt>
                <c:pt idx="29">
                  <c:v>0</c:v>
                </c:pt>
                <c:pt idx="32">
                  <c:v>0</c:v>
                </c:pt>
              </c:numCache>
            </c:numRef>
          </c:val>
          <c:extLst>
            <c:ext xmlns:c16="http://schemas.microsoft.com/office/drawing/2014/chart" uri="{C3380CC4-5D6E-409C-BE32-E72D297353CC}">
              <c16:uniqueId val="{0000000E-60B3-4D0B-9D52-384C1A3EE2A6}"/>
            </c:ext>
          </c:extLst>
        </c:ser>
        <c:dLbls>
          <c:showLegendKey val="0"/>
          <c:showVal val="0"/>
          <c:showCatName val="0"/>
          <c:showSerName val="0"/>
          <c:showPercent val="0"/>
          <c:showBubbleSize val="0"/>
        </c:dLbls>
        <c:gapWidth val="0"/>
        <c:overlap val="100"/>
        <c:axId val="455865664"/>
        <c:axId val="455862712"/>
      </c:barChart>
      <c:catAx>
        <c:axId val="455865664"/>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baseline="0">
                    <a:effectLst/>
                  </a:rPr>
                  <a:t>Guild</a:t>
                </a:r>
                <a:endParaRPr lang="en-US" sz="2000"/>
              </a:p>
            </c:rich>
          </c:tx>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2712"/>
        <c:crosses val="autoZero"/>
        <c:auto val="1"/>
        <c:lblAlgn val="ctr"/>
        <c:lblOffset val="100"/>
        <c:noMultiLvlLbl val="0"/>
      </c:catAx>
      <c:valAx>
        <c:axId val="455862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Number of Species</a:t>
                </a:r>
                <a:endParaRPr lang="en-US">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5664"/>
        <c:crosses val="autoZero"/>
        <c:crossBetween val="between"/>
      </c:valAx>
      <c:spPr>
        <a:noFill/>
        <a:ln>
          <a:noFill/>
        </a:ln>
        <a:effectLst/>
      </c:spPr>
    </c:plotArea>
    <c:legend>
      <c:legendPos val="b"/>
      <c:layout>
        <c:manualLayout>
          <c:xMode val="edge"/>
          <c:yMode val="edge"/>
          <c:x val="0.64118602010481973"/>
          <c:y val="9.9473387409961075E-2"/>
          <c:w val="0.31531874771897922"/>
          <c:h val="0.2623066312092942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Region 3 Results</a:t>
            </a:r>
          </a:p>
          <a:p>
            <a:pPr>
              <a:defRPr/>
            </a:pPr>
            <a:r>
              <a:rPr lang="en-US" sz="1400" b="0" i="0" baseline="0">
                <a:effectLst/>
              </a:rPr>
              <a:t>15 Previous or Current</a:t>
            </a:r>
            <a:endParaRPr lang="en-US" sz="1400">
              <a:effectLst/>
            </a:endParaRPr>
          </a:p>
          <a:p>
            <a:pPr>
              <a:defRPr/>
            </a:pPr>
            <a:r>
              <a:rPr lang="en-US" sz="1400" b="0" i="0" baseline="0">
                <a:effectLst/>
              </a:rPr>
              <a:t>17 Capacities</a:t>
            </a:r>
          </a:p>
          <a:p>
            <a:pPr>
              <a:defRPr/>
            </a:pPr>
            <a:r>
              <a:rPr lang="en-US" sz="1400" b="0" i="0" baseline="0">
                <a:effectLst/>
              </a:rPr>
              <a:t>18 Total Species </a:t>
            </a:r>
            <a:endParaRPr lang="en-US" sz="1400">
              <a:effectLst/>
            </a:endParaRPr>
          </a:p>
          <a:p>
            <a:pPr>
              <a:defRPr/>
            </a:pPr>
            <a:endParaRPr lang="en-US"/>
          </a:p>
        </c:rich>
      </c:tx>
      <c:layout>
        <c:manualLayout>
          <c:xMode val="edge"/>
          <c:yMode val="edge"/>
          <c:x val="7.1585182027193661E-2"/>
          <c:y val="1.8177151368438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542649726092937E-2"/>
          <c:y val="1.1481980129495108E-2"/>
          <c:w val="0.91580316618381685"/>
          <c:h val="0.77408997355963971"/>
        </c:manualLayout>
      </c:layout>
      <c:barChart>
        <c:barDir val="col"/>
        <c:grouping val="stacked"/>
        <c:varyColors val="0"/>
        <c:ser>
          <c:idx val="0"/>
          <c:order val="0"/>
          <c:tx>
            <c:strRef>
              <c:f>Data4Figure_allRegions!$J$50</c:f>
              <c:strCache>
                <c:ptCount val="1"/>
                <c:pt idx="0">
                  <c:v>Previous, Current - Yes</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Data4Figure_allRegions!$J$51:$J$84</c:f>
              <c:numCache>
                <c:formatCode>General</c:formatCode>
                <c:ptCount val="34"/>
                <c:pt idx="1">
                  <c:v>0</c:v>
                </c:pt>
                <c:pt idx="4">
                  <c:v>2</c:v>
                </c:pt>
                <c:pt idx="7">
                  <c:v>10</c:v>
                </c:pt>
                <c:pt idx="10">
                  <c:v>3</c:v>
                </c:pt>
                <c:pt idx="13">
                  <c:v>3</c:v>
                </c:pt>
                <c:pt idx="16">
                  <c:v>2</c:v>
                </c:pt>
                <c:pt idx="19">
                  <c:v>0</c:v>
                </c:pt>
                <c:pt idx="22">
                  <c:v>2</c:v>
                </c:pt>
                <c:pt idx="25">
                  <c:v>0</c:v>
                </c:pt>
                <c:pt idx="28">
                  <c:v>1</c:v>
                </c:pt>
                <c:pt idx="31">
                  <c:v>0</c:v>
                </c:pt>
              </c:numCache>
            </c:numRef>
          </c:val>
          <c:extLst>
            <c:ext xmlns:c16="http://schemas.microsoft.com/office/drawing/2014/chart" uri="{C3380CC4-5D6E-409C-BE32-E72D297353CC}">
              <c16:uniqueId val="{00000000-F950-4C02-9349-A0D847FED187}"/>
            </c:ext>
          </c:extLst>
        </c:ser>
        <c:ser>
          <c:idx val="1"/>
          <c:order val="1"/>
          <c:tx>
            <c:strRef>
              <c:f>Data4Figure_allRegions!$K$50</c:f>
              <c:strCache>
                <c:ptCount val="1"/>
                <c:pt idx="0">
                  <c:v>Previous, Current - No</c:v>
                </c:pt>
              </c:strCache>
            </c:strRef>
          </c:tx>
          <c:spPr>
            <a:solidFill>
              <a:schemeClr val="accent6">
                <a:lumMod val="40000"/>
                <a:lumOff val="6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Data4Figure_allRegions!$K$51:$K$84</c:f>
              <c:numCache>
                <c:formatCode>General</c:formatCode>
                <c:ptCount val="34"/>
                <c:pt idx="1">
                  <c:v>6</c:v>
                </c:pt>
                <c:pt idx="4">
                  <c:v>0</c:v>
                </c:pt>
                <c:pt idx="7">
                  <c:v>2</c:v>
                </c:pt>
                <c:pt idx="10">
                  <c:v>1</c:v>
                </c:pt>
                <c:pt idx="13">
                  <c:v>4</c:v>
                </c:pt>
                <c:pt idx="16">
                  <c:v>14</c:v>
                </c:pt>
                <c:pt idx="19">
                  <c:v>6</c:v>
                </c:pt>
                <c:pt idx="22">
                  <c:v>0</c:v>
                </c:pt>
                <c:pt idx="25">
                  <c:v>1</c:v>
                </c:pt>
                <c:pt idx="28">
                  <c:v>4</c:v>
                </c:pt>
                <c:pt idx="31">
                  <c:v>5</c:v>
                </c:pt>
              </c:numCache>
            </c:numRef>
          </c:val>
          <c:extLst>
            <c:ext xmlns:c16="http://schemas.microsoft.com/office/drawing/2014/chart" uri="{C3380CC4-5D6E-409C-BE32-E72D297353CC}">
              <c16:uniqueId val="{00000001-F950-4C02-9349-A0D847FED187}"/>
            </c:ext>
          </c:extLst>
        </c:ser>
        <c:ser>
          <c:idx val="2"/>
          <c:order val="2"/>
          <c:tx>
            <c:strRef>
              <c:f>Data4Figure_allRegions!$L$50</c:f>
              <c:strCache>
                <c:ptCount val="1"/>
                <c:pt idx="0">
                  <c:v>Relevant Capacity - Yes</c:v>
                </c:pt>
              </c:strCache>
            </c:strRef>
          </c:tx>
          <c:spPr>
            <a:solidFill>
              <a:srgbClr val="0070C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Data4Figure_allRegions!$L$51:$L$84</c:f>
              <c:numCache>
                <c:formatCode>General</c:formatCode>
                <c:ptCount val="34"/>
                <c:pt idx="2">
                  <c:v>2</c:v>
                </c:pt>
                <c:pt idx="5">
                  <c:v>1</c:v>
                </c:pt>
                <c:pt idx="8">
                  <c:v>2</c:v>
                </c:pt>
                <c:pt idx="11">
                  <c:v>4</c:v>
                </c:pt>
                <c:pt idx="14">
                  <c:v>1</c:v>
                </c:pt>
                <c:pt idx="17">
                  <c:v>1</c:v>
                </c:pt>
                <c:pt idx="20">
                  <c:v>1</c:v>
                </c:pt>
                <c:pt idx="23">
                  <c:v>3</c:v>
                </c:pt>
                <c:pt idx="26">
                  <c:v>0</c:v>
                </c:pt>
                <c:pt idx="29">
                  <c:v>2</c:v>
                </c:pt>
                <c:pt idx="32">
                  <c:v>0</c:v>
                </c:pt>
              </c:numCache>
            </c:numRef>
          </c:val>
          <c:extLst>
            <c:ext xmlns:c16="http://schemas.microsoft.com/office/drawing/2014/chart" uri="{C3380CC4-5D6E-409C-BE32-E72D297353CC}">
              <c16:uniqueId val="{00000002-F950-4C02-9349-A0D847FED187}"/>
            </c:ext>
          </c:extLst>
        </c:ser>
        <c:ser>
          <c:idx val="3"/>
          <c:order val="3"/>
          <c:tx>
            <c:strRef>
              <c:f>Data4Figure_allRegions!$M$50</c:f>
              <c:strCache>
                <c:ptCount val="1"/>
                <c:pt idx="0">
                  <c:v>Relevant Capacity - No</c:v>
                </c:pt>
              </c:strCache>
            </c:strRef>
          </c:tx>
          <c:spPr>
            <a:solidFill>
              <a:schemeClr val="accent5">
                <a:lumMod val="20000"/>
                <a:lumOff val="80000"/>
              </a:schemeClr>
            </a:solidFill>
            <a:ln>
              <a:solidFill>
                <a:schemeClr val="tx1"/>
              </a:solidFill>
            </a:ln>
            <a:effectLst/>
          </c:spPr>
          <c:invertIfNegative val="0"/>
          <c:dLbls>
            <c:dLbl>
              <c:idx val="2"/>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F950-4C02-9349-A0D847FED187}"/>
                </c:ext>
              </c:extLst>
            </c:dLbl>
            <c:dLbl>
              <c:idx val="5"/>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F950-4C02-9349-A0D847FED187}"/>
                </c:ext>
              </c:extLst>
            </c:dLbl>
            <c:dLbl>
              <c:idx val="8"/>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F950-4C02-9349-A0D847FED187}"/>
                </c:ext>
              </c:extLst>
            </c:dLbl>
            <c:dLbl>
              <c:idx val="11"/>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F950-4C02-9349-A0D847FED187}"/>
                </c:ext>
              </c:extLst>
            </c:dLbl>
            <c:dLbl>
              <c:idx val="14"/>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F950-4C02-9349-A0D847FED187}"/>
                </c:ext>
              </c:extLst>
            </c:dLbl>
            <c:dLbl>
              <c:idx val="17"/>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F950-4C02-9349-A0D847FED187}"/>
                </c:ext>
              </c:extLst>
            </c:dLbl>
            <c:dLbl>
              <c:idx val="20"/>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F950-4C02-9349-A0D847FED187}"/>
                </c:ext>
              </c:extLst>
            </c:dLbl>
            <c:dLbl>
              <c:idx val="23"/>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F950-4C02-9349-A0D847FED187}"/>
                </c:ext>
              </c:extLst>
            </c:dLbl>
            <c:dLbl>
              <c:idx val="26"/>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F950-4C02-9349-A0D847FED187}"/>
                </c:ext>
              </c:extLst>
            </c:dLbl>
            <c:dLbl>
              <c:idx val="29"/>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F950-4C02-9349-A0D847FED187}"/>
                </c:ext>
              </c:extLst>
            </c:dLbl>
            <c:dLbl>
              <c:idx val="32"/>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F950-4C02-9349-A0D847FED1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Data4Figure_allRegions!$M$51:$M$84</c:f>
              <c:numCache>
                <c:formatCode>General</c:formatCode>
                <c:ptCount val="34"/>
                <c:pt idx="2">
                  <c:v>0</c:v>
                </c:pt>
                <c:pt idx="5">
                  <c:v>0</c:v>
                </c:pt>
                <c:pt idx="8">
                  <c:v>0</c:v>
                </c:pt>
                <c:pt idx="11">
                  <c:v>0</c:v>
                </c:pt>
                <c:pt idx="14">
                  <c:v>0</c:v>
                </c:pt>
                <c:pt idx="17">
                  <c:v>0</c:v>
                </c:pt>
                <c:pt idx="20">
                  <c:v>1</c:v>
                </c:pt>
                <c:pt idx="23">
                  <c:v>0</c:v>
                </c:pt>
                <c:pt idx="26">
                  <c:v>0</c:v>
                </c:pt>
                <c:pt idx="29">
                  <c:v>0</c:v>
                </c:pt>
                <c:pt idx="32">
                  <c:v>0</c:v>
                </c:pt>
              </c:numCache>
            </c:numRef>
          </c:val>
          <c:extLst>
            <c:ext xmlns:c16="http://schemas.microsoft.com/office/drawing/2014/chart" uri="{C3380CC4-5D6E-409C-BE32-E72D297353CC}">
              <c16:uniqueId val="{00000003-F950-4C02-9349-A0D847FED187}"/>
            </c:ext>
          </c:extLst>
        </c:ser>
        <c:dLbls>
          <c:showLegendKey val="0"/>
          <c:showVal val="0"/>
          <c:showCatName val="0"/>
          <c:showSerName val="0"/>
          <c:showPercent val="0"/>
          <c:showBubbleSize val="0"/>
        </c:dLbls>
        <c:gapWidth val="0"/>
        <c:overlap val="100"/>
        <c:axId val="455865664"/>
        <c:axId val="455862712"/>
      </c:barChart>
      <c:catAx>
        <c:axId val="455865664"/>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baseline="0">
                    <a:effectLst/>
                  </a:rPr>
                  <a:t>Guild</a:t>
                </a:r>
                <a:endParaRPr lang="en-US" sz="2000"/>
              </a:p>
            </c:rich>
          </c:tx>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2712"/>
        <c:crosses val="autoZero"/>
        <c:auto val="1"/>
        <c:lblAlgn val="ctr"/>
        <c:lblOffset val="100"/>
        <c:noMultiLvlLbl val="0"/>
      </c:catAx>
      <c:valAx>
        <c:axId val="455862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Number of Species</a:t>
                </a:r>
                <a:endParaRPr lang="en-US">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5664"/>
        <c:crosses val="autoZero"/>
        <c:crossBetween val="between"/>
      </c:valAx>
      <c:spPr>
        <a:noFill/>
        <a:ln>
          <a:noFill/>
        </a:ln>
        <a:effectLst/>
      </c:spPr>
    </c:plotArea>
    <c:legend>
      <c:legendPos val="b"/>
      <c:layout>
        <c:manualLayout>
          <c:xMode val="edge"/>
          <c:yMode val="edge"/>
          <c:x val="0.64118602010481973"/>
          <c:y val="9.9473387409961075E-2"/>
          <c:w val="0.31531874771897922"/>
          <c:h val="0.2623066312092942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Region 4 Results</a:t>
            </a:r>
          </a:p>
          <a:p>
            <a:pPr>
              <a:defRPr/>
            </a:pPr>
            <a:r>
              <a:rPr lang="en-US" sz="1400" b="0" i="0" baseline="0">
                <a:effectLst/>
              </a:rPr>
              <a:t>48 Previous or Current</a:t>
            </a:r>
            <a:endParaRPr lang="en-US" sz="1400">
              <a:effectLst/>
            </a:endParaRPr>
          </a:p>
          <a:p>
            <a:pPr>
              <a:defRPr/>
            </a:pPr>
            <a:r>
              <a:rPr lang="en-US" sz="1400" b="0" i="0" baseline="0">
                <a:effectLst/>
              </a:rPr>
              <a:t>92 Capacities</a:t>
            </a:r>
          </a:p>
          <a:p>
            <a:pPr>
              <a:defRPr/>
            </a:pPr>
            <a:r>
              <a:rPr lang="en-US" sz="1400" b="0" i="0" baseline="0">
                <a:effectLst/>
              </a:rPr>
              <a:t>111 Total Species </a:t>
            </a:r>
            <a:endParaRPr lang="en-US" sz="1400">
              <a:effectLst/>
            </a:endParaRPr>
          </a:p>
          <a:p>
            <a:pPr>
              <a:defRPr/>
            </a:pPr>
            <a:endParaRPr lang="en-US"/>
          </a:p>
        </c:rich>
      </c:tx>
      <c:layout>
        <c:manualLayout>
          <c:xMode val="edge"/>
          <c:yMode val="edge"/>
          <c:x val="7.1585182027193661E-2"/>
          <c:y val="1.8177151368438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542649726092937E-2"/>
          <c:y val="1.1481980129495108E-2"/>
          <c:w val="0.91580316618381685"/>
          <c:h val="0.77408997355963971"/>
        </c:manualLayout>
      </c:layout>
      <c:barChart>
        <c:barDir val="col"/>
        <c:grouping val="stacked"/>
        <c:varyColors val="0"/>
        <c:ser>
          <c:idx val="0"/>
          <c:order val="0"/>
          <c:tx>
            <c:strRef>
              <c:f>Data4Figure_allRegions!$N$50</c:f>
              <c:strCache>
                <c:ptCount val="1"/>
                <c:pt idx="0">
                  <c:v>Previous, Current - Yes</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Data4Figure_allRegions!$N$51:$N$84</c:f>
              <c:numCache>
                <c:formatCode>General</c:formatCode>
                <c:ptCount val="34"/>
                <c:pt idx="1">
                  <c:v>4</c:v>
                </c:pt>
                <c:pt idx="4">
                  <c:v>4</c:v>
                </c:pt>
                <c:pt idx="7">
                  <c:v>13</c:v>
                </c:pt>
                <c:pt idx="10">
                  <c:v>4</c:v>
                </c:pt>
                <c:pt idx="13">
                  <c:v>17</c:v>
                </c:pt>
                <c:pt idx="16">
                  <c:v>1</c:v>
                </c:pt>
                <c:pt idx="19">
                  <c:v>0</c:v>
                </c:pt>
                <c:pt idx="22">
                  <c:v>0</c:v>
                </c:pt>
                <c:pt idx="25">
                  <c:v>0</c:v>
                </c:pt>
                <c:pt idx="28">
                  <c:v>5</c:v>
                </c:pt>
                <c:pt idx="31">
                  <c:v>0</c:v>
                </c:pt>
              </c:numCache>
            </c:numRef>
          </c:val>
          <c:extLst>
            <c:ext xmlns:c16="http://schemas.microsoft.com/office/drawing/2014/chart" uri="{C3380CC4-5D6E-409C-BE32-E72D297353CC}">
              <c16:uniqueId val="{00000000-CC1C-4017-93FF-802553BC1ABB}"/>
            </c:ext>
          </c:extLst>
        </c:ser>
        <c:ser>
          <c:idx val="1"/>
          <c:order val="1"/>
          <c:tx>
            <c:strRef>
              <c:f>Data4Figure_allRegions!$O$50</c:f>
              <c:strCache>
                <c:ptCount val="1"/>
                <c:pt idx="0">
                  <c:v>Previous, Current - No</c:v>
                </c:pt>
              </c:strCache>
            </c:strRef>
          </c:tx>
          <c:spPr>
            <a:solidFill>
              <a:schemeClr val="accent6">
                <a:lumMod val="40000"/>
                <a:lumOff val="6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Data4Figure_allRegions!$O$51:$O$84</c:f>
              <c:numCache>
                <c:formatCode>General</c:formatCode>
                <c:ptCount val="34"/>
                <c:pt idx="1">
                  <c:v>3</c:v>
                </c:pt>
                <c:pt idx="4">
                  <c:v>0</c:v>
                </c:pt>
                <c:pt idx="7">
                  <c:v>4</c:v>
                </c:pt>
                <c:pt idx="10">
                  <c:v>21</c:v>
                </c:pt>
                <c:pt idx="13">
                  <c:v>6</c:v>
                </c:pt>
                <c:pt idx="16">
                  <c:v>15</c:v>
                </c:pt>
                <c:pt idx="19">
                  <c:v>3</c:v>
                </c:pt>
                <c:pt idx="22">
                  <c:v>0</c:v>
                </c:pt>
                <c:pt idx="25">
                  <c:v>2</c:v>
                </c:pt>
                <c:pt idx="28">
                  <c:v>5</c:v>
                </c:pt>
                <c:pt idx="31">
                  <c:v>4</c:v>
                </c:pt>
              </c:numCache>
            </c:numRef>
          </c:val>
          <c:extLst>
            <c:ext xmlns:c16="http://schemas.microsoft.com/office/drawing/2014/chart" uri="{C3380CC4-5D6E-409C-BE32-E72D297353CC}">
              <c16:uniqueId val="{00000001-CC1C-4017-93FF-802553BC1ABB}"/>
            </c:ext>
          </c:extLst>
        </c:ser>
        <c:ser>
          <c:idx val="2"/>
          <c:order val="2"/>
          <c:tx>
            <c:strRef>
              <c:f>Data4Figure_allRegions!$P$50</c:f>
              <c:strCache>
                <c:ptCount val="1"/>
                <c:pt idx="0">
                  <c:v>Relevant Capacity - Yes</c:v>
                </c:pt>
              </c:strCache>
            </c:strRef>
          </c:tx>
          <c:spPr>
            <a:solidFill>
              <a:srgbClr val="0070C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Data4Figure_allRegions!$P$51:$P$84</c:f>
              <c:numCache>
                <c:formatCode>General</c:formatCode>
                <c:ptCount val="34"/>
                <c:pt idx="2">
                  <c:v>7</c:v>
                </c:pt>
                <c:pt idx="5">
                  <c:v>4</c:v>
                </c:pt>
                <c:pt idx="8">
                  <c:v>17</c:v>
                </c:pt>
                <c:pt idx="11">
                  <c:v>15</c:v>
                </c:pt>
                <c:pt idx="14">
                  <c:v>23</c:v>
                </c:pt>
                <c:pt idx="17">
                  <c:v>11</c:v>
                </c:pt>
                <c:pt idx="20">
                  <c:v>3</c:v>
                </c:pt>
                <c:pt idx="23">
                  <c:v>0</c:v>
                </c:pt>
                <c:pt idx="26">
                  <c:v>0</c:v>
                </c:pt>
                <c:pt idx="29">
                  <c:v>8</c:v>
                </c:pt>
                <c:pt idx="32">
                  <c:v>4</c:v>
                </c:pt>
              </c:numCache>
            </c:numRef>
          </c:val>
          <c:extLst>
            <c:ext xmlns:c16="http://schemas.microsoft.com/office/drawing/2014/chart" uri="{C3380CC4-5D6E-409C-BE32-E72D297353CC}">
              <c16:uniqueId val="{00000002-CC1C-4017-93FF-802553BC1ABB}"/>
            </c:ext>
          </c:extLst>
        </c:ser>
        <c:ser>
          <c:idx val="3"/>
          <c:order val="3"/>
          <c:tx>
            <c:strRef>
              <c:f>Data4Figure_allRegions!$Q$50</c:f>
              <c:strCache>
                <c:ptCount val="1"/>
                <c:pt idx="0">
                  <c:v>Relevant Capacity - No</c:v>
                </c:pt>
              </c:strCache>
            </c:strRef>
          </c:tx>
          <c:spPr>
            <a:solidFill>
              <a:schemeClr val="accent5">
                <a:lumMod val="20000"/>
                <a:lumOff val="8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Data4Figure_allRegions!$Q$51:$Q$84</c:f>
              <c:numCache>
                <c:formatCode>General</c:formatCode>
                <c:ptCount val="34"/>
                <c:pt idx="2">
                  <c:v>0</c:v>
                </c:pt>
                <c:pt idx="5">
                  <c:v>0</c:v>
                </c:pt>
                <c:pt idx="8">
                  <c:v>0</c:v>
                </c:pt>
                <c:pt idx="11">
                  <c:v>10</c:v>
                </c:pt>
                <c:pt idx="14">
                  <c:v>0</c:v>
                </c:pt>
                <c:pt idx="17">
                  <c:v>5</c:v>
                </c:pt>
                <c:pt idx="20">
                  <c:v>0</c:v>
                </c:pt>
                <c:pt idx="23">
                  <c:v>0</c:v>
                </c:pt>
                <c:pt idx="26">
                  <c:v>2</c:v>
                </c:pt>
                <c:pt idx="29">
                  <c:v>2</c:v>
                </c:pt>
                <c:pt idx="32">
                  <c:v>0</c:v>
                </c:pt>
              </c:numCache>
            </c:numRef>
          </c:val>
          <c:extLst>
            <c:ext xmlns:c16="http://schemas.microsoft.com/office/drawing/2014/chart" uri="{C3380CC4-5D6E-409C-BE32-E72D297353CC}">
              <c16:uniqueId val="{00000003-CC1C-4017-93FF-802553BC1ABB}"/>
            </c:ext>
          </c:extLst>
        </c:ser>
        <c:dLbls>
          <c:showLegendKey val="0"/>
          <c:showVal val="0"/>
          <c:showCatName val="0"/>
          <c:showSerName val="0"/>
          <c:showPercent val="0"/>
          <c:showBubbleSize val="0"/>
        </c:dLbls>
        <c:gapWidth val="0"/>
        <c:overlap val="100"/>
        <c:axId val="455865664"/>
        <c:axId val="455862712"/>
      </c:barChart>
      <c:catAx>
        <c:axId val="455865664"/>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baseline="0">
                    <a:effectLst/>
                  </a:rPr>
                  <a:t>Guild</a:t>
                </a:r>
                <a:endParaRPr lang="en-US" sz="2000"/>
              </a:p>
            </c:rich>
          </c:tx>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2712"/>
        <c:crosses val="autoZero"/>
        <c:auto val="1"/>
        <c:lblAlgn val="ctr"/>
        <c:lblOffset val="100"/>
        <c:noMultiLvlLbl val="0"/>
      </c:catAx>
      <c:valAx>
        <c:axId val="455862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Number of Species</a:t>
                </a:r>
                <a:endParaRPr lang="en-US">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5664"/>
        <c:crosses val="autoZero"/>
        <c:crossBetween val="between"/>
      </c:valAx>
      <c:spPr>
        <a:noFill/>
        <a:ln>
          <a:noFill/>
        </a:ln>
        <a:effectLst/>
      </c:spPr>
    </c:plotArea>
    <c:legend>
      <c:legendPos val="b"/>
      <c:layout>
        <c:manualLayout>
          <c:xMode val="edge"/>
          <c:yMode val="edge"/>
          <c:x val="0.64118602010481973"/>
          <c:y val="9.9473387409961075E-2"/>
          <c:w val="0.31531874771897922"/>
          <c:h val="0.2623066312092942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Region 5 Results</a:t>
            </a:r>
          </a:p>
          <a:p>
            <a:pPr>
              <a:defRPr/>
            </a:pPr>
            <a:r>
              <a:rPr lang="en-US" sz="1400" b="0" i="0" baseline="0">
                <a:effectLst/>
              </a:rPr>
              <a:t>41 Previous or Current</a:t>
            </a:r>
            <a:endParaRPr lang="en-US" sz="1400">
              <a:effectLst/>
            </a:endParaRPr>
          </a:p>
          <a:p>
            <a:pPr>
              <a:defRPr/>
            </a:pPr>
            <a:r>
              <a:rPr lang="en-US" sz="1400" b="0" i="0" baseline="0">
                <a:effectLst/>
              </a:rPr>
              <a:t>54 Capacities</a:t>
            </a:r>
          </a:p>
          <a:p>
            <a:pPr>
              <a:defRPr/>
            </a:pPr>
            <a:r>
              <a:rPr lang="en-US" sz="1400" b="0" i="0" baseline="0">
                <a:effectLst/>
              </a:rPr>
              <a:t>55 Total Species </a:t>
            </a:r>
            <a:endParaRPr lang="en-US" sz="1400">
              <a:effectLst/>
            </a:endParaRPr>
          </a:p>
          <a:p>
            <a:pPr>
              <a:defRPr/>
            </a:pPr>
            <a:endParaRPr lang="en-US"/>
          </a:p>
        </c:rich>
      </c:tx>
      <c:layout>
        <c:manualLayout>
          <c:xMode val="edge"/>
          <c:yMode val="edge"/>
          <c:x val="7.1585182027193661E-2"/>
          <c:y val="1.8177151368438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542649726092937E-2"/>
          <c:y val="1.1481980129495108E-2"/>
          <c:w val="0.91580316618381685"/>
          <c:h val="0.77408997355963971"/>
        </c:manualLayout>
      </c:layout>
      <c:barChart>
        <c:barDir val="col"/>
        <c:grouping val="stacked"/>
        <c:varyColors val="0"/>
        <c:ser>
          <c:idx val="0"/>
          <c:order val="0"/>
          <c:tx>
            <c:strRef>
              <c:f>Data4Figure_allRegions!$R$50</c:f>
              <c:strCache>
                <c:ptCount val="1"/>
                <c:pt idx="0">
                  <c:v>Previous, Current - Yes</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Data4Figure_allRegions!$R$51:$R$84</c:f>
              <c:numCache>
                <c:formatCode>General</c:formatCode>
                <c:ptCount val="34"/>
                <c:pt idx="1">
                  <c:v>1</c:v>
                </c:pt>
                <c:pt idx="4">
                  <c:v>2</c:v>
                </c:pt>
                <c:pt idx="7">
                  <c:v>2</c:v>
                </c:pt>
                <c:pt idx="10">
                  <c:v>6</c:v>
                </c:pt>
                <c:pt idx="13">
                  <c:v>4</c:v>
                </c:pt>
                <c:pt idx="16">
                  <c:v>0</c:v>
                </c:pt>
                <c:pt idx="19">
                  <c:v>23</c:v>
                </c:pt>
                <c:pt idx="22">
                  <c:v>0</c:v>
                </c:pt>
                <c:pt idx="25">
                  <c:v>0</c:v>
                </c:pt>
                <c:pt idx="28">
                  <c:v>3</c:v>
                </c:pt>
                <c:pt idx="31">
                  <c:v>0</c:v>
                </c:pt>
              </c:numCache>
            </c:numRef>
          </c:val>
          <c:extLst>
            <c:ext xmlns:c16="http://schemas.microsoft.com/office/drawing/2014/chart" uri="{C3380CC4-5D6E-409C-BE32-E72D297353CC}">
              <c16:uniqueId val="{00000000-CDBB-4EBB-909C-3166EE9C1061}"/>
            </c:ext>
          </c:extLst>
        </c:ser>
        <c:ser>
          <c:idx val="1"/>
          <c:order val="1"/>
          <c:tx>
            <c:strRef>
              <c:f>Data4Figure_allRegions!$S$50</c:f>
              <c:strCache>
                <c:ptCount val="1"/>
                <c:pt idx="0">
                  <c:v>Previous, Current - No</c:v>
                </c:pt>
              </c:strCache>
            </c:strRef>
          </c:tx>
          <c:spPr>
            <a:solidFill>
              <a:schemeClr val="accent6">
                <a:lumMod val="40000"/>
                <a:lumOff val="6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Data4Figure_allRegions!$S$51:$S$84</c:f>
              <c:numCache>
                <c:formatCode>General</c:formatCode>
                <c:ptCount val="34"/>
                <c:pt idx="1">
                  <c:v>1</c:v>
                </c:pt>
                <c:pt idx="4">
                  <c:v>0</c:v>
                </c:pt>
                <c:pt idx="7">
                  <c:v>0</c:v>
                </c:pt>
                <c:pt idx="10">
                  <c:v>4</c:v>
                </c:pt>
                <c:pt idx="13">
                  <c:v>3</c:v>
                </c:pt>
                <c:pt idx="16">
                  <c:v>2</c:v>
                </c:pt>
                <c:pt idx="19">
                  <c:v>3</c:v>
                </c:pt>
                <c:pt idx="22">
                  <c:v>0</c:v>
                </c:pt>
                <c:pt idx="25">
                  <c:v>0</c:v>
                </c:pt>
                <c:pt idx="28">
                  <c:v>0</c:v>
                </c:pt>
                <c:pt idx="31">
                  <c:v>1</c:v>
                </c:pt>
              </c:numCache>
            </c:numRef>
          </c:val>
          <c:extLst>
            <c:ext xmlns:c16="http://schemas.microsoft.com/office/drawing/2014/chart" uri="{C3380CC4-5D6E-409C-BE32-E72D297353CC}">
              <c16:uniqueId val="{00000001-CDBB-4EBB-909C-3166EE9C1061}"/>
            </c:ext>
          </c:extLst>
        </c:ser>
        <c:ser>
          <c:idx val="2"/>
          <c:order val="2"/>
          <c:tx>
            <c:strRef>
              <c:f>Data4Figure_allRegions!$T$50</c:f>
              <c:strCache>
                <c:ptCount val="1"/>
                <c:pt idx="0">
                  <c:v>Relevant Capacity - Yes</c:v>
                </c:pt>
              </c:strCache>
            </c:strRef>
          </c:tx>
          <c:spPr>
            <a:solidFill>
              <a:srgbClr val="0070C0"/>
            </a:solidFill>
            <a:ln>
              <a:solidFill>
                <a:schemeClr val="tx1"/>
              </a:solidFill>
            </a:ln>
            <a:effectLst/>
          </c:spPr>
          <c:invertIfNegative val="0"/>
          <c:dLbls>
            <c:dLbl>
              <c:idx val="2"/>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CDBB-4EBB-909C-3166EE9C1061}"/>
                </c:ext>
              </c:extLst>
            </c:dLbl>
            <c:dLbl>
              <c:idx val="5"/>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CDBB-4EBB-909C-3166EE9C1061}"/>
                </c:ext>
              </c:extLst>
            </c:dLbl>
            <c:dLbl>
              <c:idx val="8"/>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CDBB-4EBB-909C-3166EE9C1061}"/>
                </c:ext>
              </c:extLst>
            </c:dLbl>
            <c:dLbl>
              <c:idx val="11"/>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CDBB-4EBB-909C-3166EE9C1061}"/>
                </c:ext>
              </c:extLst>
            </c:dLbl>
            <c:dLbl>
              <c:idx val="14"/>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CDBB-4EBB-909C-3166EE9C1061}"/>
                </c:ext>
              </c:extLst>
            </c:dLbl>
            <c:dLbl>
              <c:idx val="17"/>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CDBB-4EBB-909C-3166EE9C1061}"/>
                </c:ext>
              </c:extLst>
            </c:dLbl>
            <c:dLbl>
              <c:idx val="20"/>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CDBB-4EBB-909C-3166EE9C1061}"/>
                </c:ext>
              </c:extLst>
            </c:dLbl>
            <c:dLbl>
              <c:idx val="29"/>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CDBB-4EBB-909C-3166EE9C1061}"/>
                </c:ext>
              </c:extLst>
            </c:dLbl>
            <c:dLbl>
              <c:idx val="32"/>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CDBB-4EBB-909C-3166EE9C10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Data4Figure_allRegions!$T$51:$T$84</c:f>
              <c:numCache>
                <c:formatCode>General</c:formatCode>
                <c:ptCount val="34"/>
                <c:pt idx="2">
                  <c:v>2</c:v>
                </c:pt>
                <c:pt idx="5">
                  <c:v>2</c:v>
                </c:pt>
                <c:pt idx="8">
                  <c:v>2</c:v>
                </c:pt>
                <c:pt idx="11">
                  <c:v>10</c:v>
                </c:pt>
                <c:pt idx="14">
                  <c:v>7</c:v>
                </c:pt>
                <c:pt idx="17">
                  <c:v>2</c:v>
                </c:pt>
                <c:pt idx="20">
                  <c:v>25</c:v>
                </c:pt>
                <c:pt idx="23">
                  <c:v>0</c:v>
                </c:pt>
                <c:pt idx="26">
                  <c:v>0</c:v>
                </c:pt>
                <c:pt idx="29">
                  <c:v>3</c:v>
                </c:pt>
                <c:pt idx="32">
                  <c:v>1</c:v>
                </c:pt>
              </c:numCache>
            </c:numRef>
          </c:val>
          <c:extLst>
            <c:ext xmlns:c16="http://schemas.microsoft.com/office/drawing/2014/chart" uri="{C3380CC4-5D6E-409C-BE32-E72D297353CC}">
              <c16:uniqueId val="{00000002-CDBB-4EBB-909C-3166EE9C1061}"/>
            </c:ext>
          </c:extLst>
        </c:ser>
        <c:ser>
          <c:idx val="3"/>
          <c:order val="3"/>
          <c:tx>
            <c:strRef>
              <c:f>Data4Figure_allRegions!$U$50</c:f>
              <c:strCache>
                <c:ptCount val="1"/>
                <c:pt idx="0">
                  <c:v>Relevant Capacity - No</c:v>
                </c:pt>
              </c:strCache>
            </c:strRef>
          </c:tx>
          <c:spPr>
            <a:solidFill>
              <a:schemeClr val="accent5">
                <a:lumMod val="20000"/>
                <a:lumOff val="8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Data4Figure_allRegions!$U$51:$U$84</c:f>
              <c:numCache>
                <c:formatCode>General</c:formatCode>
                <c:ptCount val="34"/>
                <c:pt idx="2">
                  <c:v>0</c:v>
                </c:pt>
                <c:pt idx="5">
                  <c:v>0</c:v>
                </c:pt>
                <c:pt idx="8">
                  <c:v>0</c:v>
                </c:pt>
                <c:pt idx="11">
                  <c:v>0</c:v>
                </c:pt>
                <c:pt idx="14">
                  <c:v>0</c:v>
                </c:pt>
                <c:pt idx="17">
                  <c:v>0</c:v>
                </c:pt>
                <c:pt idx="20">
                  <c:v>1</c:v>
                </c:pt>
                <c:pt idx="23">
                  <c:v>0</c:v>
                </c:pt>
                <c:pt idx="26">
                  <c:v>0</c:v>
                </c:pt>
                <c:pt idx="29">
                  <c:v>0</c:v>
                </c:pt>
                <c:pt idx="32">
                  <c:v>0</c:v>
                </c:pt>
              </c:numCache>
            </c:numRef>
          </c:val>
          <c:extLst>
            <c:ext xmlns:c16="http://schemas.microsoft.com/office/drawing/2014/chart" uri="{C3380CC4-5D6E-409C-BE32-E72D297353CC}">
              <c16:uniqueId val="{00000003-CDBB-4EBB-909C-3166EE9C1061}"/>
            </c:ext>
          </c:extLst>
        </c:ser>
        <c:dLbls>
          <c:showLegendKey val="0"/>
          <c:showVal val="0"/>
          <c:showCatName val="0"/>
          <c:showSerName val="0"/>
          <c:showPercent val="0"/>
          <c:showBubbleSize val="0"/>
        </c:dLbls>
        <c:gapWidth val="0"/>
        <c:overlap val="100"/>
        <c:axId val="455865664"/>
        <c:axId val="455862712"/>
      </c:barChart>
      <c:catAx>
        <c:axId val="455865664"/>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baseline="0">
                    <a:effectLst/>
                  </a:rPr>
                  <a:t>Guild</a:t>
                </a:r>
                <a:endParaRPr lang="en-US" sz="2000"/>
              </a:p>
            </c:rich>
          </c:tx>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2712"/>
        <c:crosses val="autoZero"/>
        <c:auto val="1"/>
        <c:lblAlgn val="ctr"/>
        <c:lblOffset val="100"/>
        <c:noMultiLvlLbl val="0"/>
      </c:catAx>
      <c:valAx>
        <c:axId val="455862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Number of Species</a:t>
                </a:r>
                <a:endParaRPr lang="en-US">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5664"/>
        <c:crosses val="autoZero"/>
        <c:crossBetween val="between"/>
      </c:valAx>
      <c:spPr>
        <a:noFill/>
        <a:ln>
          <a:noFill/>
        </a:ln>
        <a:effectLst/>
      </c:spPr>
    </c:plotArea>
    <c:legend>
      <c:legendPos val="b"/>
      <c:layout>
        <c:manualLayout>
          <c:xMode val="edge"/>
          <c:yMode val="edge"/>
          <c:x val="0.64118602010481973"/>
          <c:y val="9.9473387409961075E-2"/>
          <c:w val="0.31531874771897922"/>
          <c:h val="0.2623066312092942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Region 6 Results</a:t>
            </a:r>
          </a:p>
          <a:p>
            <a:pPr>
              <a:defRPr/>
            </a:pPr>
            <a:r>
              <a:rPr lang="en-US" sz="1400" b="0" i="0" baseline="0">
                <a:effectLst/>
              </a:rPr>
              <a:t>11 Previous or Current</a:t>
            </a:r>
            <a:endParaRPr lang="en-US" sz="1400">
              <a:effectLst/>
            </a:endParaRPr>
          </a:p>
          <a:p>
            <a:pPr>
              <a:defRPr/>
            </a:pPr>
            <a:r>
              <a:rPr lang="en-US" sz="1400" b="0" i="0" baseline="0">
                <a:effectLst/>
              </a:rPr>
              <a:t>23 Capacities</a:t>
            </a:r>
          </a:p>
          <a:p>
            <a:pPr>
              <a:defRPr/>
            </a:pPr>
            <a:r>
              <a:rPr lang="en-US" sz="1400" b="0" i="0" baseline="0">
                <a:effectLst/>
              </a:rPr>
              <a:t>30 Total Species </a:t>
            </a:r>
            <a:endParaRPr lang="en-US" sz="1400">
              <a:effectLst/>
            </a:endParaRPr>
          </a:p>
          <a:p>
            <a:pPr>
              <a:defRPr/>
            </a:pPr>
            <a:endParaRPr lang="en-US"/>
          </a:p>
        </c:rich>
      </c:tx>
      <c:layout>
        <c:manualLayout>
          <c:xMode val="edge"/>
          <c:yMode val="edge"/>
          <c:x val="7.1585182027193661E-2"/>
          <c:y val="1.8177151368438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542649726092937E-2"/>
          <c:y val="1.1481980129495108E-2"/>
          <c:w val="0.91580316618381685"/>
          <c:h val="0.77408997355963971"/>
        </c:manualLayout>
      </c:layout>
      <c:barChart>
        <c:barDir val="col"/>
        <c:grouping val="stacked"/>
        <c:varyColors val="0"/>
        <c:ser>
          <c:idx val="0"/>
          <c:order val="0"/>
          <c:tx>
            <c:strRef>
              <c:f>Data4Figure_allRegions!$V$50</c:f>
              <c:strCache>
                <c:ptCount val="1"/>
                <c:pt idx="0">
                  <c:v>Previous, Current - Yes</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Data4Figure_allRegions!$V$51:$V$84</c:f>
              <c:numCache>
                <c:formatCode>General</c:formatCode>
                <c:ptCount val="34"/>
                <c:pt idx="1">
                  <c:v>1</c:v>
                </c:pt>
                <c:pt idx="4">
                  <c:v>2</c:v>
                </c:pt>
                <c:pt idx="7">
                  <c:v>0</c:v>
                </c:pt>
                <c:pt idx="10">
                  <c:v>0</c:v>
                </c:pt>
                <c:pt idx="13">
                  <c:v>1</c:v>
                </c:pt>
                <c:pt idx="16">
                  <c:v>2</c:v>
                </c:pt>
                <c:pt idx="19">
                  <c:v>3</c:v>
                </c:pt>
                <c:pt idx="22">
                  <c:v>2</c:v>
                </c:pt>
                <c:pt idx="25">
                  <c:v>0</c:v>
                </c:pt>
                <c:pt idx="28">
                  <c:v>0</c:v>
                </c:pt>
                <c:pt idx="31">
                  <c:v>0</c:v>
                </c:pt>
              </c:numCache>
            </c:numRef>
          </c:val>
          <c:extLst>
            <c:ext xmlns:c16="http://schemas.microsoft.com/office/drawing/2014/chart" uri="{C3380CC4-5D6E-409C-BE32-E72D297353CC}">
              <c16:uniqueId val="{00000000-02E2-4BEC-AD28-BA9F35FEAB69}"/>
            </c:ext>
          </c:extLst>
        </c:ser>
        <c:ser>
          <c:idx val="1"/>
          <c:order val="1"/>
          <c:tx>
            <c:strRef>
              <c:f>Data4Figure_allRegions!$W$50</c:f>
              <c:strCache>
                <c:ptCount val="1"/>
                <c:pt idx="0">
                  <c:v>Previous, Current - No</c:v>
                </c:pt>
              </c:strCache>
            </c:strRef>
          </c:tx>
          <c:spPr>
            <a:solidFill>
              <a:schemeClr val="accent6">
                <a:lumMod val="40000"/>
                <a:lumOff val="6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Data4Figure_allRegions!$W$51:$W$84</c:f>
              <c:numCache>
                <c:formatCode>General</c:formatCode>
                <c:ptCount val="34"/>
                <c:pt idx="1">
                  <c:v>0</c:v>
                </c:pt>
                <c:pt idx="4">
                  <c:v>0</c:v>
                </c:pt>
                <c:pt idx="7">
                  <c:v>0</c:v>
                </c:pt>
                <c:pt idx="10">
                  <c:v>0</c:v>
                </c:pt>
                <c:pt idx="13">
                  <c:v>0</c:v>
                </c:pt>
                <c:pt idx="16">
                  <c:v>11</c:v>
                </c:pt>
                <c:pt idx="19">
                  <c:v>4</c:v>
                </c:pt>
                <c:pt idx="22">
                  <c:v>1</c:v>
                </c:pt>
                <c:pt idx="25">
                  <c:v>0</c:v>
                </c:pt>
                <c:pt idx="28">
                  <c:v>0</c:v>
                </c:pt>
                <c:pt idx="31">
                  <c:v>3</c:v>
                </c:pt>
              </c:numCache>
            </c:numRef>
          </c:val>
          <c:extLst>
            <c:ext xmlns:c16="http://schemas.microsoft.com/office/drawing/2014/chart" uri="{C3380CC4-5D6E-409C-BE32-E72D297353CC}">
              <c16:uniqueId val="{00000001-02E2-4BEC-AD28-BA9F35FEAB69}"/>
            </c:ext>
          </c:extLst>
        </c:ser>
        <c:ser>
          <c:idx val="2"/>
          <c:order val="2"/>
          <c:tx>
            <c:strRef>
              <c:f>Data4Figure_allRegions!$X$50</c:f>
              <c:strCache>
                <c:ptCount val="1"/>
                <c:pt idx="0">
                  <c:v>Relevant Capacity - Yes</c:v>
                </c:pt>
              </c:strCache>
            </c:strRef>
          </c:tx>
          <c:spPr>
            <a:solidFill>
              <a:srgbClr val="0070C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Data4Figure_allRegions!$X$51:$X$84</c:f>
              <c:numCache>
                <c:formatCode>General</c:formatCode>
                <c:ptCount val="34"/>
                <c:pt idx="2">
                  <c:v>1</c:v>
                </c:pt>
                <c:pt idx="5">
                  <c:v>2</c:v>
                </c:pt>
                <c:pt idx="8">
                  <c:v>0</c:v>
                </c:pt>
                <c:pt idx="11">
                  <c:v>0</c:v>
                </c:pt>
                <c:pt idx="14">
                  <c:v>1</c:v>
                </c:pt>
                <c:pt idx="17">
                  <c:v>7</c:v>
                </c:pt>
                <c:pt idx="20">
                  <c:v>6</c:v>
                </c:pt>
                <c:pt idx="23">
                  <c:v>3</c:v>
                </c:pt>
                <c:pt idx="26">
                  <c:v>0</c:v>
                </c:pt>
                <c:pt idx="29">
                  <c:v>0</c:v>
                </c:pt>
                <c:pt idx="32">
                  <c:v>3</c:v>
                </c:pt>
              </c:numCache>
            </c:numRef>
          </c:val>
          <c:extLst>
            <c:ext xmlns:c16="http://schemas.microsoft.com/office/drawing/2014/chart" uri="{C3380CC4-5D6E-409C-BE32-E72D297353CC}">
              <c16:uniqueId val="{0000000B-02E2-4BEC-AD28-BA9F35FEAB69}"/>
            </c:ext>
          </c:extLst>
        </c:ser>
        <c:ser>
          <c:idx val="3"/>
          <c:order val="3"/>
          <c:tx>
            <c:strRef>
              <c:f>Data4Figure_allRegions!$Y$50</c:f>
              <c:strCache>
                <c:ptCount val="1"/>
                <c:pt idx="0">
                  <c:v>Relevant Capacity - No</c:v>
                </c:pt>
              </c:strCache>
            </c:strRef>
          </c:tx>
          <c:spPr>
            <a:solidFill>
              <a:schemeClr val="accent5">
                <a:lumMod val="20000"/>
                <a:lumOff val="8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Data4Figure_allRegions!$Y$51:$Y$84</c:f>
              <c:numCache>
                <c:formatCode>General</c:formatCode>
                <c:ptCount val="34"/>
                <c:pt idx="2">
                  <c:v>0</c:v>
                </c:pt>
                <c:pt idx="5">
                  <c:v>0</c:v>
                </c:pt>
                <c:pt idx="8">
                  <c:v>0</c:v>
                </c:pt>
                <c:pt idx="11">
                  <c:v>0</c:v>
                </c:pt>
                <c:pt idx="14">
                  <c:v>0</c:v>
                </c:pt>
                <c:pt idx="17">
                  <c:v>6</c:v>
                </c:pt>
                <c:pt idx="20">
                  <c:v>1</c:v>
                </c:pt>
                <c:pt idx="23">
                  <c:v>0</c:v>
                </c:pt>
                <c:pt idx="26">
                  <c:v>0</c:v>
                </c:pt>
                <c:pt idx="29">
                  <c:v>0</c:v>
                </c:pt>
                <c:pt idx="32">
                  <c:v>0</c:v>
                </c:pt>
              </c:numCache>
            </c:numRef>
          </c:val>
          <c:extLst>
            <c:ext xmlns:c16="http://schemas.microsoft.com/office/drawing/2014/chart" uri="{C3380CC4-5D6E-409C-BE32-E72D297353CC}">
              <c16:uniqueId val="{0000000C-02E2-4BEC-AD28-BA9F35FEAB69}"/>
            </c:ext>
          </c:extLst>
        </c:ser>
        <c:dLbls>
          <c:showLegendKey val="0"/>
          <c:showVal val="0"/>
          <c:showCatName val="0"/>
          <c:showSerName val="0"/>
          <c:showPercent val="0"/>
          <c:showBubbleSize val="0"/>
        </c:dLbls>
        <c:gapWidth val="0"/>
        <c:overlap val="100"/>
        <c:axId val="455865664"/>
        <c:axId val="455862712"/>
      </c:barChart>
      <c:catAx>
        <c:axId val="455865664"/>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baseline="0">
                    <a:effectLst/>
                  </a:rPr>
                  <a:t>Guild</a:t>
                </a:r>
                <a:endParaRPr lang="en-US" sz="2000"/>
              </a:p>
            </c:rich>
          </c:tx>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2712"/>
        <c:crosses val="autoZero"/>
        <c:auto val="1"/>
        <c:lblAlgn val="ctr"/>
        <c:lblOffset val="100"/>
        <c:noMultiLvlLbl val="0"/>
      </c:catAx>
      <c:valAx>
        <c:axId val="455862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Number of Species</a:t>
                </a:r>
                <a:endParaRPr lang="en-US">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5664"/>
        <c:crosses val="autoZero"/>
        <c:crossBetween val="between"/>
      </c:valAx>
      <c:spPr>
        <a:noFill/>
        <a:ln>
          <a:noFill/>
        </a:ln>
        <a:effectLst/>
      </c:spPr>
    </c:plotArea>
    <c:legend>
      <c:legendPos val="b"/>
      <c:layout>
        <c:manualLayout>
          <c:xMode val="edge"/>
          <c:yMode val="edge"/>
          <c:x val="0.64118602010481973"/>
          <c:y val="9.9473387409961075E-2"/>
          <c:w val="0.31531874771897922"/>
          <c:h val="0.2623066312092942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Region 7 Results</a:t>
            </a:r>
          </a:p>
          <a:p>
            <a:pPr>
              <a:defRPr/>
            </a:pPr>
            <a:r>
              <a:rPr lang="en-US" sz="1400" b="0" i="0" baseline="0">
                <a:effectLst/>
              </a:rPr>
              <a:t>1 Previous or Current</a:t>
            </a:r>
            <a:endParaRPr lang="en-US" sz="1400">
              <a:effectLst/>
            </a:endParaRPr>
          </a:p>
          <a:p>
            <a:pPr>
              <a:defRPr/>
            </a:pPr>
            <a:r>
              <a:rPr lang="en-US" sz="1400" b="0" i="0" baseline="0">
                <a:effectLst/>
              </a:rPr>
              <a:t>1 Capacities</a:t>
            </a:r>
          </a:p>
          <a:p>
            <a:pPr>
              <a:defRPr/>
            </a:pPr>
            <a:r>
              <a:rPr lang="en-US" sz="1400" b="0" i="0" baseline="0">
                <a:effectLst/>
              </a:rPr>
              <a:t>2 Total Species </a:t>
            </a:r>
            <a:endParaRPr lang="en-US" sz="1400">
              <a:effectLst/>
            </a:endParaRPr>
          </a:p>
          <a:p>
            <a:pPr>
              <a:defRPr/>
            </a:pPr>
            <a:endParaRPr lang="en-US"/>
          </a:p>
        </c:rich>
      </c:tx>
      <c:layout>
        <c:manualLayout>
          <c:xMode val="edge"/>
          <c:yMode val="edge"/>
          <c:x val="7.1585182027193661E-2"/>
          <c:y val="1.8177151368438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542649726092937E-2"/>
          <c:y val="1.1481980129495108E-2"/>
          <c:w val="0.91580316618381685"/>
          <c:h val="0.77408997355963971"/>
        </c:manualLayout>
      </c:layout>
      <c:barChart>
        <c:barDir val="col"/>
        <c:grouping val="stacked"/>
        <c:varyColors val="0"/>
        <c:ser>
          <c:idx val="0"/>
          <c:order val="0"/>
          <c:tx>
            <c:strRef>
              <c:f>Data4Figure_allRegions!$Z$50</c:f>
              <c:strCache>
                <c:ptCount val="1"/>
                <c:pt idx="0">
                  <c:v>Previous, Current - Yes</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Data4Figure_allRegions!$Z$51:$Z$84</c:f>
              <c:numCache>
                <c:formatCode>General</c:formatCode>
                <c:ptCount val="34"/>
                <c:pt idx="1">
                  <c:v>0</c:v>
                </c:pt>
                <c:pt idx="4">
                  <c:v>0</c:v>
                </c:pt>
                <c:pt idx="7">
                  <c:v>0</c:v>
                </c:pt>
                <c:pt idx="10">
                  <c:v>0</c:v>
                </c:pt>
                <c:pt idx="13">
                  <c:v>0</c:v>
                </c:pt>
                <c:pt idx="16">
                  <c:v>0</c:v>
                </c:pt>
                <c:pt idx="19">
                  <c:v>0</c:v>
                </c:pt>
                <c:pt idx="22">
                  <c:v>1</c:v>
                </c:pt>
                <c:pt idx="25">
                  <c:v>0</c:v>
                </c:pt>
                <c:pt idx="28">
                  <c:v>0</c:v>
                </c:pt>
                <c:pt idx="31">
                  <c:v>0</c:v>
                </c:pt>
              </c:numCache>
            </c:numRef>
          </c:val>
          <c:extLst>
            <c:ext xmlns:c16="http://schemas.microsoft.com/office/drawing/2014/chart" uri="{C3380CC4-5D6E-409C-BE32-E72D297353CC}">
              <c16:uniqueId val="{00000000-3136-40AC-8341-AB1C27BCB987}"/>
            </c:ext>
          </c:extLst>
        </c:ser>
        <c:ser>
          <c:idx val="1"/>
          <c:order val="1"/>
          <c:tx>
            <c:strRef>
              <c:f>Data4Figure_allRegions!$AA$50</c:f>
              <c:strCache>
                <c:ptCount val="1"/>
                <c:pt idx="0">
                  <c:v>Previous, Current - No</c:v>
                </c:pt>
              </c:strCache>
            </c:strRef>
          </c:tx>
          <c:spPr>
            <a:solidFill>
              <a:schemeClr val="accent6">
                <a:lumMod val="40000"/>
                <a:lumOff val="6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Data4Figure_allRegions!$AA$51:$AA$84</c:f>
              <c:numCache>
                <c:formatCode>General</c:formatCode>
                <c:ptCount val="34"/>
                <c:pt idx="1">
                  <c:v>0</c:v>
                </c:pt>
                <c:pt idx="4">
                  <c:v>0</c:v>
                </c:pt>
                <c:pt idx="7">
                  <c:v>0</c:v>
                </c:pt>
                <c:pt idx="10">
                  <c:v>0</c:v>
                </c:pt>
                <c:pt idx="13">
                  <c:v>0</c:v>
                </c:pt>
                <c:pt idx="16">
                  <c:v>1</c:v>
                </c:pt>
                <c:pt idx="19">
                  <c:v>0</c:v>
                </c:pt>
                <c:pt idx="22">
                  <c:v>0</c:v>
                </c:pt>
                <c:pt idx="25">
                  <c:v>0</c:v>
                </c:pt>
                <c:pt idx="28">
                  <c:v>0</c:v>
                </c:pt>
                <c:pt idx="31">
                  <c:v>0</c:v>
                </c:pt>
              </c:numCache>
            </c:numRef>
          </c:val>
          <c:extLst>
            <c:ext xmlns:c16="http://schemas.microsoft.com/office/drawing/2014/chart" uri="{C3380CC4-5D6E-409C-BE32-E72D297353CC}">
              <c16:uniqueId val="{00000001-3136-40AC-8341-AB1C27BCB987}"/>
            </c:ext>
          </c:extLst>
        </c:ser>
        <c:ser>
          <c:idx val="2"/>
          <c:order val="2"/>
          <c:tx>
            <c:strRef>
              <c:f>Data4Figure_allRegions!$AB$50</c:f>
              <c:strCache>
                <c:ptCount val="1"/>
                <c:pt idx="0">
                  <c:v>Relevant Capacity - Yes</c:v>
                </c:pt>
              </c:strCache>
            </c:strRef>
          </c:tx>
          <c:spPr>
            <a:solidFill>
              <a:srgbClr val="0070C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Data4Figure_allRegions!$AB$51:$AB$84</c:f>
              <c:numCache>
                <c:formatCode>General</c:formatCode>
                <c:ptCount val="34"/>
                <c:pt idx="2">
                  <c:v>0</c:v>
                </c:pt>
                <c:pt idx="5">
                  <c:v>0</c:v>
                </c:pt>
                <c:pt idx="8">
                  <c:v>0</c:v>
                </c:pt>
                <c:pt idx="11">
                  <c:v>0</c:v>
                </c:pt>
                <c:pt idx="14">
                  <c:v>0</c:v>
                </c:pt>
                <c:pt idx="17">
                  <c:v>0</c:v>
                </c:pt>
                <c:pt idx="20">
                  <c:v>0</c:v>
                </c:pt>
                <c:pt idx="23">
                  <c:v>1</c:v>
                </c:pt>
                <c:pt idx="26">
                  <c:v>0</c:v>
                </c:pt>
                <c:pt idx="29">
                  <c:v>0</c:v>
                </c:pt>
                <c:pt idx="32">
                  <c:v>0</c:v>
                </c:pt>
              </c:numCache>
            </c:numRef>
          </c:val>
          <c:extLst>
            <c:ext xmlns:c16="http://schemas.microsoft.com/office/drawing/2014/chart" uri="{C3380CC4-5D6E-409C-BE32-E72D297353CC}">
              <c16:uniqueId val="{00000002-3136-40AC-8341-AB1C27BCB987}"/>
            </c:ext>
          </c:extLst>
        </c:ser>
        <c:ser>
          <c:idx val="3"/>
          <c:order val="3"/>
          <c:tx>
            <c:strRef>
              <c:f>Data4Figure_allRegions!$AC$50</c:f>
              <c:strCache>
                <c:ptCount val="1"/>
                <c:pt idx="0">
                  <c:v>Relevant Capacity - No</c:v>
                </c:pt>
              </c:strCache>
            </c:strRef>
          </c:tx>
          <c:spPr>
            <a:solidFill>
              <a:schemeClr val="accent5">
                <a:lumMod val="20000"/>
                <a:lumOff val="8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Data4Figure_allRegions!$AC$51:$AC$84</c:f>
              <c:numCache>
                <c:formatCode>General</c:formatCode>
                <c:ptCount val="34"/>
                <c:pt idx="2">
                  <c:v>0</c:v>
                </c:pt>
                <c:pt idx="5">
                  <c:v>0</c:v>
                </c:pt>
                <c:pt idx="8">
                  <c:v>0</c:v>
                </c:pt>
                <c:pt idx="11">
                  <c:v>0</c:v>
                </c:pt>
                <c:pt idx="14">
                  <c:v>0</c:v>
                </c:pt>
                <c:pt idx="17">
                  <c:v>1</c:v>
                </c:pt>
                <c:pt idx="20">
                  <c:v>0</c:v>
                </c:pt>
                <c:pt idx="23">
                  <c:v>0</c:v>
                </c:pt>
                <c:pt idx="26">
                  <c:v>0</c:v>
                </c:pt>
                <c:pt idx="29">
                  <c:v>0</c:v>
                </c:pt>
                <c:pt idx="32">
                  <c:v>0</c:v>
                </c:pt>
              </c:numCache>
            </c:numRef>
          </c:val>
          <c:extLst>
            <c:ext xmlns:c16="http://schemas.microsoft.com/office/drawing/2014/chart" uri="{C3380CC4-5D6E-409C-BE32-E72D297353CC}">
              <c16:uniqueId val="{00000003-3136-40AC-8341-AB1C27BCB987}"/>
            </c:ext>
          </c:extLst>
        </c:ser>
        <c:dLbls>
          <c:showLegendKey val="0"/>
          <c:showVal val="0"/>
          <c:showCatName val="0"/>
          <c:showSerName val="0"/>
          <c:showPercent val="0"/>
          <c:showBubbleSize val="0"/>
        </c:dLbls>
        <c:gapWidth val="0"/>
        <c:overlap val="100"/>
        <c:axId val="455865664"/>
        <c:axId val="455862712"/>
      </c:barChart>
      <c:catAx>
        <c:axId val="455865664"/>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baseline="0">
                    <a:effectLst/>
                  </a:rPr>
                  <a:t>Guild</a:t>
                </a:r>
                <a:endParaRPr lang="en-US" sz="2000"/>
              </a:p>
            </c:rich>
          </c:tx>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2712"/>
        <c:crosses val="autoZero"/>
        <c:auto val="1"/>
        <c:lblAlgn val="ctr"/>
        <c:lblOffset val="100"/>
        <c:noMultiLvlLbl val="0"/>
      </c:catAx>
      <c:valAx>
        <c:axId val="455862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Number of Species</a:t>
                </a:r>
                <a:endParaRPr lang="en-US">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5664"/>
        <c:crosses val="autoZero"/>
        <c:crossBetween val="between"/>
      </c:valAx>
      <c:spPr>
        <a:noFill/>
        <a:ln>
          <a:noFill/>
        </a:ln>
        <a:effectLst/>
      </c:spPr>
    </c:plotArea>
    <c:legend>
      <c:legendPos val="b"/>
      <c:layout>
        <c:manualLayout>
          <c:xMode val="edge"/>
          <c:yMode val="edge"/>
          <c:x val="0.67926552100804671"/>
          <c:y val="0.10148958260571385"/>
          <c:w val="0.31531874771897922"/>
          <c:h val="0.2623066312092942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Region 8 Results</a:t>
            </a:r>
          </a:p>
          <a:p>
            <a:pPr>
              <a:defRPr/>
            </a:pPr>
            <a:r>
              <a:rPr lang="en-US" sz="1400" b="0" i="0" baseline="0">
                <a:effectLst/>
              </a:rPr>
              <a:t>8 Previous or Current</a:t>
            </a:r>
            <a:endParaRPr lang="en-US" sz="1400">
              <a:effectLst/>
            </a:endParaRPr>
          </a:p>
          <a:p>
            <a:pPr>
              <a:defRPr/>
            </a:pPr>
            <a:r>
              <a:rPr lang="en-US" sz="1400" b="0" i="0" baseline="0">
                <a:effectLst/>
              </a:rPr>
              <a:t>59 Capacities</a:t>
            </a:r>
          </a:p>
          <a:p>
            <a:pPr>
              <a:defRPr/>
            </a:pPr>
            <a:r>
              <a:rPr lang="en-US" sz="1400" b="0" i="0" baseline="0">
                <a:effectLst/>
              </a:rPr>
              <a:t>60 Total Species </a:t>
            </a:r>
            <a:endParaRPr lang="en-US" sz="1400">
              <a:effectLst/>
            </a:endParaRPr>
          </a:p>
          <a:p>
            <a:pPr>
              <a:defRPr/>
            </a:pPr>
            <a:endParaRPr lang="en-US"/>
          </a:p>
        </c:rich>
      </c:tx>
      <c:layout>
        <c:manualLayout>
          <c:xMode val="edge"/>
          <c:yMode val="edge"/>
          <c:x val="7.1585182027193661E-2"/>
          <c:y val="1.8177151368438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542649726092937E-2"/>
          <c:y val="1.1481980129495108E-2"/>
          <c:w val="0.91580316618381685"/>
          <c:h val="0.77408997355963971"/>
        </c:manualLayout>
      </c:layout>
      <c:barChart>
        <c:barDir val="col"/>
        <c:grouping val="stacked"/>
        <c:varyColors val="0"/>
        <c:ser>
          <c:idx val="0"/>
          <c:order val="0"/>
          <c:tx>
            <c:strRef>
              <c:f>Data4Figure_allRegions!$AD$50</c:f>
              <c:strCache>
                <c:ptCount val="1"/>
                <c:pt idx="0">
                  <c:v>Previous, Current - Yes</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Data4Figure_allRegions!$AD$51:$AD$84</c:f>
              <c:numCache>
                <c:formatCode>General</c:formatCode>
                <c:ptCount val="34"/>
                <c:pt idx="1">
                  <c:v>3</c:v>
                </c:pt>
                <c:pt idx="4">
                  <c:v>3</c:v>
                </c:pt>
                <c:pt idx="7">
                  <c:v>0</c:v>
                </c:pt>
                <c:pt idx="10">
                  <c:v>0</c:v>
                </c:pt>
                <c:pt idx="13">
                  <c:v>0</c:v>
                </c:pt>
                <c:pt idx="16">
                  <c:v>1</c:v>
                </c:pt>
                <c:pt idx="19">
                  <c:v>0</c:v>
                </c:pt>
                <c:pt idx="22">
                  <c:v>0</c:v>
                </c:pt>
                <c:pt idx="25">
                  <c:v>0</c:v>
                </c:pt>
                <c:pt idx="28">
                  <c:v>1</c:v>
                </c:pt>
                <c:pt idx="31">
                  <c:v>0</c:v>
                </c:pt>
              </c:numCache>
            </c:numRef>
          </c:val>
          <c:extLst>
            <c:ext xmlns:c16="http://schemas.microsoft.com/office/drawing/2014/chart" uri="{C3380CC4-5D6E-409C-BE32-E72D297353CC}">
              <c16:uniqueId val="{00000000-97FC-4AC7-9A4F-FA6DFD2505A2}"/>
            </c:ext>
          </c:extLst>
        </c:ser>
        <c:ser>
          <c:idx val="1"/>
          <c:order val="1"/>
          <c:tx>
            <c:strRef>
              <c:f>Data4Figure_allRegions!$AE$50</c:f>
              <c:strCache>
                <c:ptCount val="1"/>
                <c:pt idx="0">
                  <c:v>Previous, Current - No</c:v>
                </c:pt>
              </c:strCache>
            </c:strRef>
          </c:tx>
          <c:spPr>
            <a:solidFill>
              <a:schemeClr val="accent6">
                <a:lumMod val="40000"/>
                <a:lumOff val="6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Data4Figure_allRegions!$AE$51:$AE$84</c:f>
              <c:numCache>
                <c:formatCode>General</c:formatCode>
                <c:ptCount val="34"/>
                <c:pt idx="1">
                  <c:v>6</c:v>
                </c:pt>
                <c:pt idx="4">
                  <c:v>0</c:v>
                </c:pt>
                <c:pt idx="7">
                  <c:v>0</c:v>
                </c:pt>
                <c:pt idx="10">
                  <c:v>0</c:v>
                </c:pt>
                <c:pt idx="13">
                  <c:v>3</c:v>
                </c:pt>
                <c:pt idx="16">
                  <c:v>0</c:v>
                </c:pt>
                <c:pt idx="19">
                  <c:v>4</c:v>
                </c:pt>
                <c:pt idx="22">
                  <c:v>1</c:v>
                </c:pt>
                <c:pt idx="25">
                  <c:v>0</c:v>
                </c:pt>
                <c:pt idx="28">
                  <c:v>2</c:v>
                </c:pt>
                <c:pt idx="31">
                  <c:v>36</c:v>
                </c:pt>
              </c:numCache>
            </c:numRef>
          </c:val>
          <c:extLst>
            <c:ext xmlns:c16="http://schemas.microsoft.com/office/drawing/2014/chart" uri="{C3380CC4-5D6E-409C-BE32-E72D297353CC}">
              <c16:uniqueId val="{00000001-97FC-4AC7-9A4F-FA6DFD2505A2}"/>
            </c:ext>
          </c:extLst>
        </c:ser>
        <c:ser>
          <c:idx val="2"/>
          <c:order val="2"/>
          <c:tx>
            <c:strRef>
              <c:f>Data4Figure_allRegions!$AF$50</c:f>
              <c:strCache>
                <c:ptCount val="1"/>
                <c:pt idx="0">
                  <c:v>Relevant Capacity - Yes</c:v>
                </c:pt>
              </c:strCache>
            </c:strRef>
          </c:tx>
          <c:spPr>
            <a:solidFill>
              <a:srgbClr val="0070C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Data4Figure_allRegions!$AF$51:$AF$84</c:f>
              <c:numCache>
                <c:formatCode>General</c:formatCode>
                <c:ptCount val="34"/>
                <c:pt idx="2">
                  <c:v>9</c:v>
                </c:pt>
                <c:pt idx="5">
                  <c:v>3</c:v>
                </c:pt>
                <c:pt idx="8">
                  <c:v>0</c:v>
                </c:pt>
                <c:pt idx="11">
                  <c:v>0</c:v>
                </c:pt>
                <c:pt idx="14">
                  <c:v>3</c:v>
                </c:pt>
                <c:pt idx="17">
                  <c:v>1</c:v>
                </c:pt>
                <c:pt idx="20">
                  <c:v>3</c:v>
                </c:pt>
                <c:pt idx="23">
                  <c:v>1</c:v>
                </c:pt>
                <c:pt idx="26">
                  <c:v>0</c:v>
                </c:pt>
                <c:pt idx="29">
                  <c:v>3</c:v>
                </c:pt>
                <c:pt idx="32">
                  <c:v>36</c:v>
                </c:pt>
              </c:numCache>
            </c:numRef>
          </c:val>
          <c:extLst>
            <c:ext xmlns:c16="http://schemas.microsoft.com/office/drawing/2014/chart" uri="{C3380CC4-5D6E-409C-BE32-E72D297353CC}">
              <c16:uniqueId val="{00000002-97FC-4AC7-9A4F-FA6DFD2505A2}"/>
            </c:ext>
          </c:extLst>
        </c:ser>
        <c:ser>
          <c:idx val="3"/>
          <c:order val="3"/>
          <c:tx>
            <c:strRef>
              <c:f>Data4Figure_allRegions!$AG$50</c:f>
              <c:strCache>
                <c:ptCount val="1"/>
                <c:pt idx="0">
                  <c:v>Relevant Capacity - No</c:v>
                </c:pt>
              </c:strCache>
            </c:strRef>
          </c:tx>
          <c:spPr>
            <a:solidFill>
              <a:schemeClr val="accent5">
                <a:lumMod val="20000"/>
                <a:lumOff val="8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Data4Figure_allRegions!$A$52:$A$84</c:f>
              <c:strCache>
                <c:ptCount val="33"/>
                <c:pt idx="2">
                  <c:v>Amphibians </c:v>
                </c:pt>
                <c:pt idx="5">
                  <c:v>Birds </c:v>
                </c:pt>
                <c:pt idx="8">
                  <c:v>Bivalves </c:v>
                </c:pt>
                <c:pt idx="11">
                  <c:v>Crustaceans </c:v>
                </c:pt>
                <c:pt idx="14">
                  <c:v>Fishes </c:v>
                </c:pt>
                <c:pt idx="17">
                  <c:v>Flowering Plants </c:v>
                </c:pt>
                <c:pt idx="20">
                  <c:v>Insects </c:v>
                </c:pt>
                <c:pt idx="23">
                  <c:v>Mammals </c:v>
                </c:pt>
                <c:pt idx="26">
                  <c:v>Non-flowering Plants </c:v>
                </c:pt>
                <c:pt idx="29">
                  <c:v>Reptiles </c:v>
                </c:pt>
                <c:pt idx="32">
                  <c:v>Snails </c:v>
                </c:pt>
              </c:strCache>
            </c:strRef>
          </c:cat>
          <c:val>
            <c:numRef>
              <c:f>Data4Figure_allRegions!$AG$51:$AG$84</c:f>
              <c:numCache>
                <c:formatCode>General</c:formatCode>
                <c:ptCount val="34"/>
                <c:pt idx="2">
                  <c:v>0</c:v>
                </c:pt>
                <c:pt idx="5">
                  <c:v>0</c:v>
                </c:pt>
                <c:pt idx="8">
                  <c:v>0</c:v>
                </c:pt>
                <c:pt idx="11">
                  <c:v>0</c:v>
                </c:pt>
                <c:pt idx="14">
                  <c:v>0</c:v>
                </c:pt>
                <c:pt idx="17">
                  <c:v>0</c:v>
                </c:pt>
                <c:pt idx="20">
                  <c:v>1</c:v>
                </c:pt>
                <c:pt idx="23">
                  <c:v>0</c:v>
                </c:pt>
                <c:pt idx="26">
                  <c:v>0</c:v>
                </c:pt>
                <c:pt idx="29">
                  <c:v>0</c:v>
                </c:pt>
                <c:pt idx="32">
                  <c:v>0</c:v>
                </c:pt>
              </c:numCache>
            </c:numRef>
          </c:val>
          <c:extLst>
            <c:ext xmlns:c16="http://schemas.microsoft.com/office/drawing/2014/chart" uri="{C3380CC4-5D6E-409C-BE32-E72D297353CC}">
              <c16:uniqueId val="{00000003-97FC-4AC7-9A4F-FA6DFD2505A2}"/>
            </c:ext>
          </c:extLst>
        </c:ser>
        <c:dLbls>
          <c:showLegendKey val="0"/>
          <c:showVal val="0"/>
          <c:showCatName val="0"/>
          <c:showSerName val="0"/>
          <c:showPercent val="0"/>
          <c:showBubbleSize val="0"/>
        </c:dLbls>
        <c:gapWidth val="0"/>
        <c:overlap val="100"/>
        <c:axId val="455865664"/>
        <c:axId val="455862712"/>
      </c:barChart>
      <c:catAx>
        <c:axId val="455865664"/>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baseline="0">
                    <a:effectLst/>
                  </a:rPr>
                  <a:t>Guild</a:t>
                </a:r>
                <a:endParaRPr lang="en-US" sz="2000"/>
              </a:p>
            </c:rich>
          </c:tx>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2712"/>
        <c:crosses val="autoZero"/>
        <c:auto val="1"/>
        <c:lblAlgn val="ctr"/>
        <c:lblOffset val="100"/>
        <c:noMultiLvlLbl val="0"/>
      </c:catAx>
      <c:valAx>
        <c:axId val="455862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Number of Species</a:t>
                </a:r>
                <a:endParaRPr lang="en-US">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865664"/>
        <c:crosses val="autoZero"/>
        <c:crossBetween val="between"/>
      </c:valAx>
      <c:spPr>
        <a:noFill/>
        <a:ln>
          <a:noFill/>
        </a:ln>
        <a:effectLst/>
      </c:spPr>
    </c:plotArea>
    <c:legend>
      <c:legendPos val="b"/>
      <c:layout>
        <c:manualLayout>
          <c:xMode val="edge"/>
          <c:yMode val="edge"/>
          <c:x val="0.59578365245341425"/>
          <c:y val="9.9473415165389226E-2"/>
          <c:w val="0.31531874771897922"/>
          <c:h val="0.2623066312092942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25</xdr:row>
      <xdr:rowOff>0</xdr:rowOff>
    </xdr:from>
    <xdr:to>
      <xdr:col>3</xdr:col>
      <xdr:colOff>85725</xdr:colOff>
      <xdr:row>64</xdr:row>
      <xdr:rowOff>85725</xdr:rowOff>
    </xdr:to>
    <xdr:pic>
      <xdr:nvPicPr>
        <xdr:cNvPr id="2" name="usmap" descr="https://www2.usgs.gov/ecosystems/img/usmapwithcrus.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953000"/>
          <a:ext cx="7562850" cy="7515225"/>
        </a:xfrm>
        <a:prstGeom prst="rect">
          <a:avLst/>
        </a:prstGeom>
        <a:solidFill>
          <a:schemeClr val="bg1"/>
        </a:solidFill>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57</xdr:row>
      <xdr:rowOff>133350</xdr:rowOff>
    </xdr:to>
    <xdr:sp macro="" textlink="">
      <xdr:nvSpPr>
        <xdr:cNvPr id="2" name="AutoShape 4"/>
        <xdr:cNvSpPr>
          <a:spLocks noChangeArrowheads="1"/>
        </xdr:cNvSpPr>
      </xdr:nvSpPr>
      <xdr:spPr bwMode="auto">
        <a:xfrm>
          <a:off x="0" y="0"/>
          <a:ext cx="101631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0</xdr:colOff>
      <xdr:row>57</xdr:row>
      <xdr:rowOff>133350</xdr:rowOff>
    </xdr:to>
    <xdr:sp macro="" textlink="">
      <xdr:nvSpPr>
        <xdr:cNvPr id="3" name="AutoShape 4"/>
        <xdr:cNvSpPr>
          <a:spLocks noChangeArrowheads="1"/>
        </xdr:cNvSpPr>
      </xdr:nvSpPr>
      <xdr:spPr bwMode="auto">
        <a:xfrm>
          <a:off x="0" y="0"/>
          <a:ext cx="101631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loney, Kelly O." refreshedDate="43157.663043055552" createdVersion="6" refreshedVersion="6" minRefreshableVersion="3" recordCount="363">
  <cacheSource type="worksheet">
    <worksheetSource ref="A1:F364" sheet="FWS 7 Year Workplan Species"/>
  </cacheSource>
  <cacheFields count="6">
    <cacheField name="Grouping" numFmtId="0">
      <sharedItems count="11">
        <s v="Amphibians"/>
        <s v="Birds"/>
        <s v="Bivalves"/>
        <s v="Crustaceans"/>
        <s v="Fishes"/>
        <s v="Flowering Plants"/>
        <s v="Insects"/>
        <s v="Mammals"/>
        <s v="Non-Flowering Plants"/>
        <s v="Reptiles"/>
        <s v="Snails"/>
      </sharedItems>
    </cacheField>
    <cacheField name="Species Name (Common)" numFmtId="0">
      <sharedItems/>
    </cacheField>
    <cacheField name="Scientific Name" numFmtId="0">
      <sharedItems/>
    </cacheField>
    <cacheField name="Lead FWS Regional Office" numFmtId="0">
      <sharedItems count="8">
        <s v="Region 4 - Southeast"/>
        <s v="Region 6 - Mountain-Prairie"/>
        <s v="Region 8 - Pacific Southwest"/>
        <s v="Region 1 - Pacific (Northwest)"/>
        <s v="Region 2 - Southwest"/>
        <s v="Region 3 - Midwest"/>
        <s v="Region 5 - Northeast"/>
        <s v="Region 7 - Alaska"/>
      </sharedItems>
    </cacheField>
    <cacheField name="Proposed FWS Decision Timeframe (Fiscal Year)" numFmtId="0">
      <sharedItems containsSemiMixedTypes="0" containsString="0" containsNumber="1" containsInteger="1" minValue="2017" maxValue="2023"/>
    </cacheField>
    <cacheField name="Rang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loney, Kelly O." refreshedDate="43157.669455439813" createdVersion="6" refreshedVersion="6" minRefreshableVersion="3" recordCount="363">
  <cacheSource type="worksheet">
    <worksheetSource ref="A1:G364" sheet="FWS 7 Year Workplan Species"/>
  </cacheSource>
  <cacheFields count="7">
    <cacheField name="Grouping" numFmtId="0">
      <sharedItems count="11">
        <s v="Amphibians"/>
        <s v="Birds"/>
        <s v="Bivalves"/>
        <s v="Crustaceans"/>
        <s v="Fishes"/>
        <s v="Flowering Plants"/>
        <s v="Insects"/>
        <s v="Mammals"/>
        <s v="Non-Flowering Plants"/>
        <s v="Reptiles"/>
        <s v="Snails"/>
      </sharedItems>
    </cacheField>
    <cacheField name="Species Name (Common)" numFmtId="0">
      <sharedItems count="363">
        <s v="streamside salamander"/>
        <s v="Boreal toad (Eastern population)"/>
        <s v="Inyo Mountains slender salamander"/>
        <s v="lesser slender salamander"/>
        <s v="relictual slender salamander"/>
        <s v="Kern Plateau salamander"/>
        <s v="Kern Canyon slender salamander"/>
        <s v="Oregon slender salamander"/>
        <s v="Arizona toad"/>
        <s v="hellbender"/>
        <s v="Cascade Caverns salamander"/>
        <s v="Texas salamander"/>
        <s v="Blanco blind salamander"/>
        <s v="Comal Springs salamander"/>
        <s v="Comal blind salamander"/>
        <s v="Oklahoma salamander"/>
        <s v="Berry Cave Salamander"/>
        <s v="Tennessee Cave salamander"/>
        <s v="West Virginia spring salamander"/>
        <s v="Georgia blind salamander"/>
        <s v="limestone salamander"/>
        <s v="Shasta salamander"/>
        <s v="Neuse River waterdog"/>
        <s v="striped newt"/>
        <s v="Peaks of Otter salamander"/>
        <s v="Illinois chorus frog"/>
        <s v="foothill yellow-legged frog"/>
        <s v="Cascades frog"/>
        <s v="Cascade torrent salamander"/>
        <s v="Columbia torrent salamander"/>
        <s v="western spadefoot"/>
        <s v="tricolor blackbird"/>
        <s v="red-crowned parrot"/>
        <s v="salt marsh sharp-tailed sparrow"/>
        <s v="MacGillivray's seaside sparrow"/>
        <s v="Bicknell's thrush"/>
        <s v="tufted puffin"/>
        <s v="Florida sandhill crane"/>
        <s v="southern white-tailed ptarmigan"/>
        <s v="Mt. Rainier white-tailed ptarmigan"/>
        <s v="black rail"/>
        <s v="Tinian monarch"/>
        <s v="black-backed woodpecker (Black Hills population)"/>
        <s v="black-backed woodpecker (Oregon Cascades-California population)"/>
        <s v="black-capped petrel"/>
        <s v="northern spotted owl"/>
        <s v="California spotted owl"/>
        <s v="lesser prairie-chicken"/>
        <s v="golden-winged warbler"/>
        <s v="southern elktoe"/>
        <s v="brook floater"/>
        <s v="Apalachicola floater"/>
        <s v="western fanshell"/>
        <s v="Yellow lance"/>
        <s v="triangle pigtoe"/>
        <s v="Atlantic pigtoe"/>
        <s v="longsolid"/>
        <s v="Texas fatmucket"/>
        <s v="Waccamaw fatmucket"/>
        <s v="Tennessee heelsplitter"/>
        <s v="green floater"/>
        <s v="Cumberland moccasinshell"/>
        <s v="round hickorynut"/>
        <s v="Alabama hickorynut"/>
        <s v="Sangre de Cristo peaclam"/>
        <s v="Canoe Creek pigtoe"/>
        <s v="Tennessee clubshell"/>
        <s v="Louisiana pigtoe"/>
        <s v="pink pigtoe"/>
        <s v="Tennessee pigtoe"/>
        <s v="Texas heelsplitter"/>
        <s v="Salina mucket"/>
        <s v="golden orb"/>
        <s v="smooth pimpleback"/>
        <s v="Texas pimpleback"/>
        <s v="false spike"/>
        <s v="salamander mussel"/>
        <s v="purple lilliput"/>
        <s v="Savannah lilliput"/>
        <s v="Mexican fawnsfoot"/>
        <s v="Texas fawnsfoot"/>
        <s v="Kentucky creekshell"/>
        <s v="Cannulate cave isopod"/>
        <s v="Chauga crayfish"/>
        <s v="Coosawattae crayfish"/>
        <s v="slenderclaw crayfish"/>
        <s v="Elk River crayfish"/>
        <s v="Little Tennessee crayfish"/>
        <s v="spiny scale crayfish"/>
        <s v="Obey crayfish"/>
        <s v="Parrish crayfish (Hiwassee headwater crayfish)"/>
        <s v="Pristine crayfish"/>
        <s v="beautiful crayfish"/>
        <s v="Delaware County cave crayfish"/>
        <s v="Oklahoma cave crayfish"/>
        <s v="Brawley's Fork crayfish"/>
        <s v="speckled burrowing crayfish"/>
        <s v="Ouachita burrowing crayfish"/>
        <s v="Crested Riverlet crayfish"/>
        <s v="Tombigbee Riverlet crayfish"/>
        <s v="Yalobusha Riverlet crayfish"/>
        <s v="Texas troglobitic water slater"/>
        <s v="Rye Cove Cave isopod"/>
        <s v="coldwater crayfish"/>
        <s v="Yazoo crayfish"/>
        <s v="Mammoth Spring crayfish"/>
        <s v="Big Creek crayfish"/>
        <s v="St. Francis River crayfish"/>
        <s v="Kiamichi crayfish"/>
        <s v="Chowanoke crayfish"/>
        <s v="Jackson prairie crayfish"/>
        <s v="Mississippi Flatwoods crayfish"/>
        <s v="Panama City crayfish"/>
        <s v="spinytail crayfish"/>
        <s v="Big Blue Springs cave crayfish"/>
        <s v="Shutispear crayfish"/>
        <s v="Miami cave crayfish"/>
        <s v="Black Creek crayfish"/>
        <s v="bearded red crayfish"/>
        <s v="Irons Fork burrowing crayfish"/>
        <s v="Cooper's Cave amphipod"/>
        <s v="Tidewater amphipod"/>
        <s v="Morrison's Cave amphipod"/>
        <s v="Minute Cave amphipod"/>
        <s v="cave (northern Virginia well) amphipod"/>
        <s v="northern cavefish"/>
        <s v="laurel (or Clinch River) dace"/>
        <s v="bluestone sculpin"/>
        <s v="Pecos pupfish"/>
        <s v="White Sands pupfish"/>
        <s v="Carolina pygmy sunfish"/>
        <s v="Ozark chub"/>
        <s v="Holiday darter"/>
        <s v="ashy darter"/>
        <s v="barrens darter"/>
        <s v="redlips darter (broken out from ashy darter complex)"/>
        <s v="smallscale darter"/>
        <s v="candy darter"/>
        <s v="paleback darter"/>
        <s v="Tippecanoe darter"/>
        <s v="Trispot darter"/>
        <s v="saltmarsh topminnow"/>
        <s v="barrens topminnow"/>
        <s v="San Felipe gambusia"/>
        <s v="Chihuahua catfish"/>
        <s v="Clear Lake hitch"/>
        <s v="Virgin River spinedace"/>
        <s v="Arkansas River speckled chub"/>
        <s v="popeye shiner"/>
        <s v="Ozark shiner"/>
        <s v="colorless shiner"/>
        <s v="Carolina madtom"/>
        <s v="orangefin madtom"/>
        <s v="piebald madtom"/>
        <s v="frecklebelly madtom"/>
        <s v="Caddo madtom"/>
        <s v="Chesapeake logperch"/>
        <s v="bluestripe darter"/>
        <s v="bridled darter"/>
        <s v="longhead darter"/>
        <s v="longnose darter"/>
        <s v="sickle darter"/>
        <s v="relict dace"/>
        <s v="widemouth blindcat"/>
        <s v="longfin smelt (San Francisco Bay- Delta population)"/>
        <s v="blackfin sucker"/>
        <s v="toothless blindcat"/>
        <s v="meadow joint-vetch"/>
        <s v="Navasota false foxglove"/>
        <s v="seaside alder"/>
        <s v="Tharp's bluestar"/>
        <s v="prostrate milkweed"/>
        <s v="rough stemmed aster"/>
        <s v="Isely milkvetch"/>
        <s v="skiff milk-vetch"/>
        <s v="Cisco milkvetch"/>
        <s v="Chapin Mesa milkvetch (previously known as Schmoll milkvetch)"/>
        <s v="purpledisk honeycombhead"/>
        <s v="Apalachicola wild indigo"/>
        <s v="Texas screwstem"/>
        <s v="Fremont County rockcress"/>
        <s v="Doll's daisy"/>
        <s v="yellow cedar"/>
        <s v="glowing Indian paintbrush"/>
        <s v="Wright's marsh thistle"/>
        <s v="boat-shaped (or North Park) bugseed"/>
        <s v="Weber's whitlowgrass"/>
        <s v="Narrowleaf Carolina scalystem"/>
        <s v="clam-shell orchid"/>
        <s v="Big Cypress epidendrum"/>
        <s v="Brandegee's wild buckwheat"/>
        <s v="Frisco buckwheat"/>
        <s v="brush pea"/>
        <s v="Bartram stonecrop"/>
        <s v="Shinner's sunflower"/>
        <s v="Chisos coralroot"/>
        <s v="Edison's ascyrum"/>
        <s v="yellow anisetree"/>
        <s v="Ostler's peppergrass"/>
        <s v="bog spicebush"/>
        <s v="lowland loosestrife"/>
        <s v="Rocky Mountain monkeyflower"/>
        <s v="yellow pond-lily (Cape Fear spatterdock)"/>
        <s v="Cape Sable orchid"/>
        <s v="bushy whitlow-wort"/>
        <s v="beardless chinch weed"/>
        <s v="Chihuahua scurfpea"/>
        <s v="sand dune (or silvery) phacelia"/>
        <s v="whitebark pine"/>
        <s v="big red sage"/>
        <s v="Hall's bulrush"/>
        <s v="Unnamed skullcap (Ocmulgee skullcap)"/>
        <s v="mountain blue-eyed grass"/>
        <s v="Marron bacora"/>
        <s v="water stitchwort"/>
        <s v="bracted twistflower"/>
        <s v="Frisco Clover"/>
        <s v="Ocala vetch"/>
        <s v="Joshua tree"/>
        <s v="Virginia stone"/>
        <s v="Arapahoe snowfly"/>
        <s v="Astylis sp. 1 (unnamed moth)"/>
        <s v="Puerto Rico harlequin butterfly"/>
        <s v="eastern beard-grass skipper"/>
        <s v="Franklin's bumblebee"/>
        <s v="western bumble bee"/>
        <s v="yellow banded bumblebee"/>
        <s v="frosted elfin butterfly"/>
        <s v="cobblestone tiger beetle"/>
        <s v="Colorado tiger beetle"/>
        <s v="sand verbena moth"/>
        <s v="monarch butterfly"/>
        <s v="Island marble butterfly"/>
        <s v="Euphilotes ancilla cryptica, Spring Mountains dark blue butterfly"/>
        <s v="Euphilotes ancilla purpura, Spring Mountains dark blue butterfly"/>
        <s v="Dukes' skipper"/>
        <s v="Palatka skipper or sawgrass skipper or Knot's skipper"/>
        <s v="Texas cave (or Edwards Aquifer) diving beetle"/>
        <s v="bog buck moth"/>
        <s v="Heterocampa sp. 1 nr.Amanda"/>
        <s v="narrow-foot hygrotus diving beetle"/>
        <s v="Litodonta sp. 1 nr.Alpina"/>
        <s v="Ferris's copper"/>
        <s v="Hermes copper butterfly"/>
        <s v="Scott Optioservus riffle beetle"/>
        <s v="rattlesnake-master borer moth"/>
        <s v="Avernus cave beetle"/>
        <s v="Little Kennedy cave beetle"/>
        <s v="Narrow Cave (New River Valley Cave) beetle"/>
        <s v="Cudjo's (Cumberland Gap) Cave beetle"/>
        <s v="Holsinger's cave beetle"/>
        <s v="Hubbard's cave beetle"/>
        <s v="Hubricht's cave beetle"/>
        <s v="Crossroads cave beetle"/>
        <s v="Shenandoah (Madden's) Cave beetle"/>
        <s v="Dry Fork Valley cave beetle"/>
        <s v="thin-necked cave beetle"/>
        <s v="Natural Bridge cave beetle"/>
        <s v="South Branch Valley cave beetle"/>
        <s v="overlooked cave beetle"/>
        <s v="Saint Paul cave beetle"/>
        <s v="silken cave beetle"/>
        <s v="Thomas' cave beetle"/>
        <s v="Maiden Spring cave beetle"/>
        <s v="Blueridge springfly"/>
        <s v="San Joaquin Valley giant flower-loving fly"/>
        <s v="Big Thicket Texas emerald"/>
        <s v="regal fritillary"/>
        <s v="Great Basin silverspot"/>
        <s v="lobed roachfly"/>
        <s v="northwestern moose"/>
        <s v="red tree vole"/>
        <s v="white-tailed prairie dog"/>
        <s v="Texas kangaroo rat"/>
        <s v="wolverine"/>
        <s v="Fisher (Northern Rocky Mountains population)"/>
        <s v="little brown bat"/>
        <s v="Pacific walrus"/>
        <s v="plains spotted skunk"/>
        <s v="Penasco least chipmunk"/>
        <s v="Sierra Nevada red fox"/>
        <s v="Donrichardsonia macroneuron (unnamed moss)"/>
        <s v="hornwort"/>
        <s v="Gorge leafy liverwort"/>
        <s v="western pond turtle"/>
        <s v="Arizona striped whiptail"/>
        <s v="southern rubber boa"/>
        <s v="spotted turtle"/>
        <s v="Kirtland's snake"/>
        <s v="western chicken turtle"/>
        <s v="Key ringneck snake"/>
        <s v="Panamint alligator lizard"/>
        <s v="Blanding's turtle"/>
        <s v="Florida Keys mole skink"/>
        <s v="Cedar Key mole skink"/>
        <s v="wood turtle"/>
        <s v="gopher tortoise"/>
        <s v="Barbour's map turtle"/>
        <s v="southern hognose snake"/>
        <s v="spot-tailed earless lizard"/>
        <s v="alligator snapping turtle"/>
        <s v="Florida pine snake"/>
        <s v="Rio Grande cooter"/>
        <s v="northern red-bellied cooter (range- wide)"/>
        <s v="desert massasauga"/>
        <s v="short-tailed snake"/>
        <s v="Rim Rock crowned snake"/>
        <s v="Puget Oregonian snail"/>
        <s v="Columbia Oregonian snail"/>
        <s v="evening fieldslug"/>
        <s v="spider elimia (snail)"/>
        <s v="Mojave shoulderband snail"/>
        <s v="Burrington (keeled) jumping-slug"/>
        <s v="Arkansas mudalia"/>
        <s v="Dalles sideband snail"/>
        <s v="Chelan mountain snail"/>
        <s v="mimic cavesnail"/>
        <s v="magnificent ramshorn"/>
        <s v="longitudinal gland pyrg"/>
        <s v="Moapa pebblesnail"/>
        <s v="flag pyrg"/>
        <s v="Moapa Valley pyrg"/>
        <s v="Beaver Pond marstonia"/>
        <s v="Blue Point pyrg"/>
        <s v="Crystal springsnail"/>
        <s v="Spring Mountains pyrg"/>
        <s v="Ash Meadows pebblesnail"/>
        <s v="Fairbanks springsnail"/>
        <s v="Corn Creek pyrg"/>
        <s v="Hamlin Valley pyrg"/>
        <s v="Hubbs pyrg"/>
        <s v="elongate-gland springsnail"/>
        <s v="Landyes pyrg"/>
        <s v="Butterfield pyrg"/>
        <s v="Hardy pyrg"/>
        <s v="Pahranagat pebblesnail"/>
        <s v="distal-gland springsnail"/>
        <s v="neritiform Steptoe Ranch pyrg"/>
        <s v="sub-globose Steptoe Ranch pyrg"/>
        <s v="Ozark pyrg"/>
        <s v="bifid duct pyrg"/>
        <s v="median-gland Nevada pyrg"/>
        <s v="flat-topped Steptoe pyrg"/>
        <s v="White River Valley pyrg"/>
        <s v="sub-globose snake pyrg"/>
        <s v="northern Steptoe pyrg"/>
        <s v="Sterile Basin pyrg"/>
        <s v="Lake Valley pyrg"/>
        <s v="southern Steptoe pyrg"/>
        <s v="Southeast Nevada pyrg"/>
        <s v="San Xavier talussnail"/>
        <s v="Pinaleno talussnail"/>
        <s v="Wet Canyon talussnail"/>
        <s v="Shasta chaparral"/>
        <s v="sportinggoods tryonia"/>
        <s v="grated tryonia"/>
        <s v="Point of Rocks tryonia"/>
        <s v="minute tryonia"/>
        <s v="Quitobaquito tryonia"/>
        <s v="Amargosa tryonia"/>
        <s v="Hoko vertigo"/>
        <s v="Big Bar hesperian"/>
        <s v="Shasta hesperian"/>
      </sharedItems>
    </cacheField>
    <cacheField name="Scientific Name" numFmtId="0">
      <sharedItems/>
    </cacheField>
    <cacheField name="Lead FWS Regional Office" numFmtId="0">
      <sharedItems count="8">
        <s v="Region 4 - Southeast"/>
        <s v="Region 6 - Mountain-Prairie"/>
        <s v="Region 8 - Pacific Southwest"/>
        <s v="Region 1 - Pacific (Northwest)"/>
        <s v="Region 2 - Southwest"/>
        <s v="Region 3 - Midwest"/>
        <s v="Region 5 - Northeast"/>
        <s v="Region 7 - Alaska"/>
      </sharedItems>
    </cacheField>
    <cacheField name="Proposed FWS Decision Timeframe (Fiscal Year)" numFmtId="0">
      <sharedItems containsSemiMixedTypes="0" containsString="0" containsNumber="1" containsInteger="1" minValue="2017" maxValue="2023" count="7">
        <n v="2023"/>
        <n v="2017"/>
        <n v="2021"/>
        <n v="2019"/>
        <n v="2020"/>
        <n v="2022"/>
        <n v="2018"/>
      </sharedItems>
    </cacheField>
    <cacheField name="Range" numFmtId="0">
      <sharedItems/>
    </cacheField>
    <cacheField name="Bin" numFmtId="0">
      <sharedItems containsMixedTypes="1" containsNumber="1" containsInteger="1" minValue="1" maxValue="5" count="12">
        <n v="3"/>
        <s v="N/A"/>
        <n v="5"/>
        <n v="2"/>
        <s v="LPN 8"/>
        <n v="4"/>
        <s v="LPN 2"/>
        <n v="1"/>
        <s v="LPN 3"/>
        <s v="LPN 5"/>
        <s v="LPN 9"/>
        <s v="LPN 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3">
  <r>
    <x v="0"/>
    <s v="streamside salamander"/>
    <s v="Ambystoma barbouri"/>
    <x v="0"/>
    <n v="2023"/>
    <s v="AL, KY, OH, TN, WV"/>
  </r>
  <r>
    <x v="0"/>
    <s v="Boreal toad (Eastern population)"/>
    <s v="Anaxyrus boreas boreas"/>
    <x v="1"/>
    <n v="2017"/>
    <s v="CO, ID, NM, NV, UT, WY"/>
  </r>
  <r>
    <x v="0"/>
    <s v="Inyo Mountains slender salamander"/>
    <s v="Batrachoseps campi"/>
    <x v="2"/>
    <n v="2021"/>
    <s v="CA"/>
  </r>
  <r>
    <x v="0"/>
    <s v="lesser slender salamander"/>
    <s v="Batrachoseps minor"/>
    <x v="2"/>
    <n v="2019"/>
    <s v="CA"/>
  </r>
  <r>
    <x v="0"/>
    <s v="relictual slender salamander"/>
    <s v="Batrachoseps relictus"/>
    <x v="2"/>
    <n v="2023"/>
    <s v="CA"/>
  </r>
  <r>
    <x v="0"/>
    <s v="Kern Plateau salamander"/>
    <s v="Batrachoseps robustus"/>
    <x v="2"/>
    <n v="2021"/>
    <s v="CA"/>
  </r>
  <r>
    <x v="0"/>
    <s v="Kern Canyon slender salamander"/>
    <s v="Batrachoseps simatus"/>
    <x v="2"/>
    <n v="2021"/>
    <s v="CA"/>
  </r>
  <r>
    <x v="0"/>
    <s v="Oregon slender salamander"/>
    <s v="Batrachoseps wrighti"/>
    <x v="3"/>
    <n v="2020"/>
    <s v="OR, WA"/>
  </r>
  <r>
    <x v="0"/>
    <s v="Arizona toad"/>
    <s v="Bufo microscaphus microscaphus"/>
    <x v="4"/>
    <n v="2022"/>
    <s v="AZ, CA, NM, NV, UT"/>
  </r>
  <r>
    <x v="0"/>
    <s v="hellbender"/>
    <s v="Cryptobranchus alleganiensis"/>
    <x v="5"/>
    <n v="2018"/>
    <s v="AL, AR, GA, IL, IN, KY, MD, MO, MS, NC, NY, OH, PA, SC, TN, VA, WV"/>
  </r>
  <r>
    <x v="0"/>
    <s v="Cascade Caverns salamander"/>
    <s v="Eurycea latitans"/>
    <x v="4"/>
    <n v="2021"/>
    <s v="TX"/>
  </r>
  <r>
    <x v="0"/>
    <s v="Texas salamander"/>
    <s v="Eurycea nana"/>
    <x v="4"/>
    <n v="2021"/>
    <s v="TX"/>
  </r>
  <r>
    <x v="0"/>
    <s v="Blanco blind salamander"/>
    <s v="Eurycea robusta"/>
    <x v="4"/>
    <n v="2021"/>
    <s v="TX"/>
  </r>
  <r>
    <x v="0"/>
    <s v="Comal Springs salamander"/>
    <s v="Eurycea sp."/>
    <x v="4"/>
    <n v="2021"/>
    <s v="TX"/>
  </r>
  <r>
    <x v="0"/>
    <s v="Comal blind salamander"/>
    <s v="Eurycea tridentifera"/>
    <x v="4"/>
    <n v="2021"/>
    <s v="TX"/>
  </r>
  <r>
    <x v="0"/>
    <s v="Oklahoma salamander"/>
    <s v="Eurycea tynerensis"/>
    <x v="0"/>
    <n v="2020"/>
    <s v="OK, MO, AR"/>
  </r>
  <r>
    <x v="0"/>
    <s v="Berry Cave Salamander"/>
    <s v="Gyrinophilus gulolineatus"/>
    <x v="0"/>
    <n v="2019"/>
    <s v="TN"/>
  </r>
  <r>
    <x v="0"/>
    <s v="Tennessee Cave salamander"/>
    <s v="Gyrinophilus palleucus"/>
    <x v="0"/>
    <n v="2023"/>
    <s v="AL, GA, TN"/>
  </r>
  <r>
    <x v="0"/>
    <s v="West Virginia spring salamander"/>
    <s v="Gyrinophilus subterraneus"/>
    <x v="6"/>
    <n v="2020"/>
    <s v="WV"/>
  </r>
  <r>
    <x v="0"/>
    <s v="Georgia blind salamander"/>
    <s v="Haideotriton wallacei"/>
    <x v="0"/>
    <n v="2023"/>
    <s v="FL, GA"/>
  </r>
  <r>
    <x v="0"/>
    <s v="limestone salamander"/>
    <s v="Hydromantes brunus"/>
    <x v="2"/>
    <n v="2023"/>
    <s v="CA"/>
  </r>
  <r>
    <x v="0"/>
    <s v="Shasta salamander"/>
    <s v="Hydromantes shastae"/>
    <x v="2"/>
    <n v="2022"/>
    <s v="CA"/>
  </r>
  <r>
    <x v="0"/>
    <s v="Neuse River waterdog"/>
    <s v="Necturus lewisi"/>
    <x v="0"/>
    <n v="2017"/>
    <s v="NC"/>
  </r>
  <r>
    <x v="0"/>
    <s v="striped newt"/>
    <s v="Notophthalmus perstriatus"/>
    <x v="0"/>
    <n v="2018"/>
    <s v="FL, GA"/>
  </r>
  <r>
    <x v="0"/>
    <s v="Peaks of Otter salamander"/>
    <s v="Plethodon hubrichti"/>
    <x v="6"/>
    <n v="2023"/>
    <s v="VA"/>
  </r>
  <r>
    <x v="0"/>
    <s v="Illinois chorus frog"/>
    <s v="Pseudacris illinoensis"/>
    <x v="5"/>
    <n v="2021"/>
    <s v="AR, IL, MO"/>
  </r>
  <r>
    <x v="0"/>
    <s v="foothill yellow-legged frog"/>
    <s v="Rana boylii"/>
    <x v="2"/>
    <n v="2020"/>
    <s v="CA, OR"/>
  </r>
  <r>
    <x v="0"/>
    <s v="Cascades frog"/>
    <s v="Rana cascadae"/>
    <x v="3"/>
    <n v="2022"/>
    <s v="OR, WA"/>
  </r>
  <r>
    <x v="0"/>
    <s v="Cascade torrent salamander"/>
    <s v="Rhyacotriton cascadae"/>
    <x v="3"/>
    <n v="2023"/>
    <s v="OR, WA"/>
  </r>
  <r>
    <x v="0"/>
    <s v="Columbia torrent salamander"/>
    <s v="Rhyacotriton kezeri"/>
    <x v="3"/>
    <n v="2021"/>
    <s v="OR, WA"/>
  </r>
  <r>
    <x v="0"/>
    <s v="western spadefoot"/>
    <s v="Spea hammondii"/>
    <x v="2"/>
    <n v="2020"/>
    <s v="CA"/>
  </r>
  <r>
    <x v="1"/>
    <s v="tricolor blackbird"/>
    <s v="Agelaius tricolor"/>
    <x v="2"/>
    <n v="2018"/>
    <s v="CA, OR, WA, NV"/>
  </r>
  <r>
    <x v="1"/>
    <s v="red-crowned parrot"/>
    <s v="Amazona viridigenalis"/>
    <x v="4"/>
    <n v="2018"/>
    <s v="TX, Mexico"/>
  </r>
  <r>
    <x v="1"/>
    <s v="salt marsh sharp-tailed sparrow"/>
    <s v="Ammodramus caudacutus"/>
    <x v="6"/>
    <n v="2019"/>
    <s v="CT, DE, FL, GA, MA, MD, ME, NC, NH, NJ, NY, PA, RI, SC, VA"/>
  </r>
  <r>
    <x v="1"/>
    <s v="MacGillivray's seaside sparrow"/>
    <s v="Ammodramus maritimus macgillivraii"/>
    <x v="0"/>
    <n v="2018"/>
    <s v="FL, GA, NC, SC"/>
  </r>
  <r>
    <x v="1"/>
    <s v="Bicknell's thrush"/>
    <s v="Catharus bicknelli"/>
    <x v="6"/>
    <n v="2017"/>
    <s v="CT, DE, GA, MA, MD, ME, NC, NH, NJ, NY, PA, RI, SC, VA, VT, Canada, Bahamas, Cuba, Dominican Republic, Haiti, Jamaica"/>
  </r>
  <r>
    <x v="1"/>
    <s v="tufted puffin"/>
    <s v="Fratercula cirrhata"/>
    <x v="3"/>
    <n v="2019"/>
    <s v="CA, OR, WA"/>
  </r>
  <r>
    <x v="1"/>
    <s v="Florida sandhill crane"/>
    <s v="Grus canadensis pratensis"/>
    <x v="0"/>
    <n v="2018"/>
    <s v="FL, GA"/>
  </r>
  <r>
    <x v="1"/>
    <s v="southern white-tailed ptarmigan"/>
    <s v="Lagopus leucura altipetens"/>
    <x v="1"/>
    <n v="2020"/>
    <s v="CA, CO, ID, MT, NM, UT, WA, WY"/>
  </r>
  <r>
    <x v="1"/>
    <s v="Mt. Rainier white-tailed ptarmigan"/>
    <s v="Lagopus leucura rainierensis"/>
    <x v="3"/>
    <n v="2020"/>
    <s v="WA"/>
  </r>
  <r>
    <x v="1"/>
    <s v="black rail"/>
    <s v="Laterallus jamaicensis"/>
    <x v="0"/>
    <n v="2018"/>
    <s v="AL, AR, FL, GA, LA, MS, NC, SC, TX, VA"/>
  </r>
  <r>
    <x v="1"/>
    <s v="Tinian monarch"/>
    <s v="Monarcha takatsukasae"/>
    <x v="3"/>
    <n v="2017"/>
    <s v="MP"/>
  </r>
  <r>
    <x v="1"/>
    <s v="black-backed woodpecker (Black Hills population)"/>
    <s v="picoides arcticus"/>
    <x v="1"/>
    <n v="2017"/>
    <s v="SD, WY"/>
  </r>
  <r>
    <x v="1"/>
    <s v="black-backed woodpecker (Oregon Cascades-California population)"/>
    <s v="picoides arcticus"/>
    <x v="2"/>
    <n v="2017"/>
    <s v="CA, ND, OR"/>
  </r>
  <r>
    <x v="1"/>
    <s v="black-capped petrel"/>
    <s v="Pterodroma hasitata"/>
    <x v="0"/>
    <n v="2018"/>
    <s v="FL, GA, SC, NC, PR, VA, VI"/>
  </r>
  <r>
    <x v="1"/>
    <s v="northern spotted owl"/>
    <s v="Strix occidentalis caurina"/>
    <x v="3"/>
    <n v="2017"/>
    <s v="CA, OR, WA"/>
  </r>
  <r>
    <x v="1"/>
    <s v="California spotted owl"/>
    <s v="Strix occidentalis occidentalis"/>
    <x v="2"/>
    <n v="2019"/>
    <s v="CA, OR"/>
  </r>
  <r>
    <x v="1"/>
    <s v="lesser prairie-chicken"/>
    <s v="Tympanuchus pallidicinctus"/>
    <x v="4"/>
    <n v="2017"/>
    <s v="CO, KS, NM, OK, TX"/>
  </r>
  <r>
    <x v="1"/>
    <s v="golden-winged warbler"/>
    <s v="Vermivora chrysoptera"/>
    <x v="5"/>
    <n v="2023"/>
    <s v="AL, AR, CO, CT, DC, DE, FL, GA, IA, IL, IN, KS, KY, LA, MA, MD, MI, MN, MO, MS, NC, ND, NE, NH, NJ, NY, OH, OK, PA, SC, SD, TN, TX, VA, VT, WI, WV"/>
  </r>
  <r>
    <x v="2"/>
    <s v="southern elktoe"/>
    <s v="Alasmidonta triangulata"/>
    <x v="0"/>
    <n v="2020"/>
    <s v="AL, FL, GA"/>
  </r>
  <r>
    <x v="2"/>
    <s v="brook floater"/>
    <s v="Alasmidonta varicosa"/>
    <x v="6"/>
    <n v="2018"/>
    <s v="CT, DC, GA, MA, MD, ME, NC, NH, NJ, NY, PA, RI, SC, VA, VT, WV, Canada"/>
  </r>
  <r>
    <x v="2"/>
    <s v="Apalachicola floater"/>
    <s v="Anodonta heardi"/>
    <x v="0"/>
    <n v="2018"/>
    <s v="AL, FL, GA"/>
  </r>
  <r>
    <x v="2"/>
    <s v="western fanshell"/>
    <s v="Cyprogenia aberti"/>
    <x v="5"/>
    <n v="2020"/>
    <s v="AR, KS, LA, MO, MS, OK"/>
  </r>
  <r>
    <x v="2"/>
    <s v="Yellow lance"/>
    <s v="Elliptio lanceolata"/>
    <x v="0"/>
    <n v="2017"/>
    <s v="MD, NC, SC, VA"/>
  </r>
  <r>
    <x v="2"/>
    <s v="triangle pigtoe"/>
    <s v="Fusconaia lananensis"/>
    <x v="4"/>
    <n v="2019"/>
    <s v="TX"/>
  </r>
  <r>
    <x v="2"/>
    <s v="Atlantic pigtoe"/>
    <s v="Fusconaia masoni"/>
    <x v="0"/>
    <n v="2017"/>
    <s v="GA, NC, SC, VA"/>
  </r>
  <r>
    <x v="2"/>
    <s v="longsolid"/>
    <s v="Fusconaia subrotunda"/>
    <x v="0"/>
    <n v="2018"/>
    <s v="AL, AR, GA, IL, IN, KY, NC, OH, PA, TN, VA, WV"/>
  </r>
  <r>
    <x v="2"/>
    <s v="Texas fatmucket"/>
    <s v="Lampsilis bracteata"/>
    <x v="4"/>
    <n v="2018"/>
    <s v="TX"/>
  </r>
  <r>
    <x v="2"/>
    <s v="Waccamaw fatmucket"/>
    <s v="Lampsilis fullerkati"/>
    <x v="0"/>
    <n v="2022"/>
    <s v="NC, SC"/>
  </r>
  <r>
    <x v="2"/>
    <s v="Tennessee heelsplitter"/>
    <s v="Lasmigona holstonia"/>
    <x v="0"/>
    <n v="2022"/>
    <s v="AL, GA, NC, VA, TN"/>
  </r>
  <r>
    <x v="2"/>
    <s v="green floater"/>
    <s v="Lasmigona subviridis"/>
    <x v="6"/>
    <n v="2020"/>
    <s v="DC, MD, NC, NJ, NY, PA, TN, VA, WV"/>
  </r>
  <r>
    <x v="2"/>
    <s v="Cumberland moccasinshell"/>
    <s v="Medionidus conradicus"/>
    <x v="0"/>
    <n v="2020"/>
    <s v="AL, GA, KY, NC, TN, VA"/>
  </r>
  <r>
    <x v="2"/>
    <s v="round hickorynut"/>
    <s v="Obovaria subrotunda"/>
    <x v="0"/>
    <n v="2018"/>
    <s v="AL, AR, GA, IL, IN, KY, MI, MS, OH, PA, TN, WV, Canada"/>
  </r>
  <r>
    <x v="2"/>
    <s v="Alabama hickorynut"/>
    <s v="Obovaria unicolor"/>
    <x v="0"/>
    <n v="2023"/>
    <s v="AL, LA, MS, OK"/>
  </r>
  <r>
    <x v="2"/>
    <s v="Sangre de Cristo peaclam"/>
    <s v="Pisidium sanguinichristi"/>
    <x v="4"/>
    <n v="2023"/>
    <s v="NM"/>
  </r>
  <r>
    <x v="2"/>
    <s v="Canoe Creek pigtoe"/>
    <s v="Pleurobema athearni"/>
    <x v="0"/>
    <n v="2020"/>
    <s v="AL"/>
  </r>
  <r>
    <x v="2"/>
    <s v="Tennessee clubshell"/>
    <s v="Pleurobema oviforme"/>
    <x v="0"/>
    <n v="2020"/>
    <s v="AL, TN, KY, VA"/>
  </r>
  <r>
    <x v="2"/>
    <s v="Louisiana pigtoe"/>
    <s v="Pleurobema ridellii"/>
    <x v="4"/>
    <n v="2019"/>
    <s v="LA, TX"/>
  </r>
  <r>
    <x v="2"/>
    <s v="pink pigtoe"/>
    <s v="Pleurobema rubrum"/>
    <x v="0"/>
    <n v="2018"/>
    <s v="AL, AR, KY, LA, MS, NE, OH, OK, TN, VA"/>
  </r>
  <r>
    <x v="2"/>
    <s v="Tennessee pigtoe"/>
    <s v="Pleuronaia barnesiana"/>
    <x v="0"/>
    <n v="2020"/>
    <s v="AL, GA, MS, NC, TN, VA"/>
  </r>
  <r>
    <x v="2"/>
    <s v="Texas heelsplitter"/>
    <s v="Potamilus amphichaenus"/>
    <x v="4"/>
    <n v="2019"/>
    <s v="TX"/>
  </r>
  <r>
    <x v="2"/>
    <s v="Salina mucket"/>
    <s v="Potamilus metnecktayi"/>
    <x v="4"/>
    <n v="2022"/>
    <s v="TX"/>
  </r>
  <r>
    <x v="2"/>
    <s v="golden orb"/>
    <s v="Quadrula aurea"/>
    <x v="4"/>
    <n v="2020"/>
    <s v="TX"/>
  </r>
  <r>
    <x v="2"/>
    <s v="smooth pimpleback"/>
    <s v="Quadrula houstonensis"/>
    <x v="4"/>
    <n v="2020"/>
    <s v="TX"/>
  </r>
  <r>
    <x v="2"/>
    <s v="Texas pimpleback"/>
    <s v="Quadrula petrina"/>
    <x v="4"/>
    <n v="2018"/>
    <s v="TX"/>
  </r>
  <r>
    <x v="2"/>
    <s v="false spike"/>
    <s v="Quincuncina mitchelli"/>
    <x v="4"/>
    <n v="2018"/>
    <s v="TX"/>
  </r>
  <r>
    <x v="2"/>
    <s v="salamander mussel"/>
    <s v="Simpsonaias ambigua"/>
    <x v="5"/>
    <n v="2023"/>
    <s v="AR, IL, IN, KY, MI, MN, MO, NY, OH, PA, TN, WI, WV, Canada"/>
  </r>
  <r>
    <x v="2"/>
    <s v="purple lilliput"/>
    <s v="Toxolasma lividum (formally lividus)"/>
    <x v="0"/>
    <n v="2019"/>
    <s v="AL, AR, IL, MI, MO, IN, TN, VA"/>
  </r>
  <r>
    <x v="2"/>
    <s v="Savannah lilliput"/>
    <s v="Toxolasma pullus"/>
    <x v="0"/>
    <n v="2020"/>
    <s v="GA, NC, SC"/>
  </r>
  <r>
    <x v="2"/>
    <s v="Mexican fawnsfoot"/>
    <s v="Truncilla cognata"/>
    <x v="4"/>
    <n v="2022"/>
    <s v="TX"/>
  </r>
  <r>
    <x v="2"/>
    <s v="Texas fawnsfoot"/>
    <s v="Truncilla macrodon"/>
    <x v="4"/>
    <n v="2018"/>
    <s v="TX"/>
  </r>
  <r>
    <x v="2"/>
    <s v="Kentucky creekshell"/>
    <s v="Villosa ortmanni"/>
    <x v="0"/>
    <n v="2020"/>
    <s v="KY"/>
  </r>
  <r>
    <x v="3"/>
    <s v="Cannulate cave isopod"/>
    <s v="Caecidotea cannula"/>
    <x v="6"/>
    <n v="2021"/>
    <s v="WV"/>
  </r>
  <r>
    <x v="3"/>
    <s v="Chauga crayfish"/>
    <s v="Cambarus chaugaensis"/>
    <x v="0"/>
    <n v="2023"/>
    <s v="GA, NC, SC"/>
  </r>
  <r>
    <x v="3"/>
    <s v="Coosawattae crayfish"/>
    <s v="Cambarus coosawattae"/>
    <x v="0"/>
    <n v="2021"/>
    <s v="GA"/>
  </r>
  <r>
    <x v="3"/>
    <s v="slenderclaw crayfish"/>
    <s v="Cambarus cracens"/>
    <x v="0"/>
    <n v="2018"/>
    <s v="AL"/>
  </r>
  <r>
    <x v="3"/>
    <s v="Elk River crayfish"/>
    <s v="Cambarus elkensis"/>
    <x v="6"/>
    <n v="2018"/>
    <s v="WV"/>
  </r>
  <r>
    <x v="3"/>
    <s v="Little Tennessee crayfish"/>
    <s v="Cambarus georgiae"/>
    <x v="0"/>
    <n v="2023"/>
    <s v="GA, NC"/>
  </r>
  <r>
    <x v="3"/>
    <s v="spiny scale crayfish"/>
    <s v="Cambarus jezerinaci"/>
    <x v="6"/>
    <n v="2022"/>
    <s v="KY, TN, VA"/>
  </r>
  <r>
    <x v="3"/>
    <s v="Obey crayfish"/>
    <s v="Cambarus obeyensis"/>
    <x v="0"/>
    <n v="2020"/>
    <s v="TN"/>
  </r>
  <r>
    <x v="3"/>
    <s v="Parrish crayfish (Hiwassee headwater crayfish)"/>
    <s v="Cambarus parrishi"/>
    <x v="0"/>
    <n v="2021"/>
    <s v="GA, NC"/>
  </r>
  <r>
    <x v="3"/>
    <s v="Pristine crayfish"/>
    <s v="Cambarus pristinus"/>
    <x v="0"/>
    <n v="2021"/>
    <s v="TN"/>
  </r>
  <r>
    <x v="3"/>
    <s v="beautiful crayfish"/>
    <s v="Cambarus speciosus"/>
    <x v="0"/>
    <n v="2022"/>
    <s v="GA"/>
  </r>
  <r>
    <x v="3"/>
    <s v="Delaware County cave crayfish"/>
    <s v="Cambarus subterraneus"/>
    <x v="4"/>
    <n v="2023"/>
    <s v="OK"/>
  </r>
  <r>
    <x v="3"/>
    <s v="Oklahoma cave crayfish"/>
    <s v="Cambarus tartarus"/>
    <x v="4"/>
    <n v="2023"/>
    <s v="OK"/>
  </r>
  <r>
    <x v="3"/>
    <s v="Brawley's Fork crayfish"/>
    <s v="Cambarus williami"/>
    <x v="0"/>
    <n v="2022"/>
    <s v="TN"/>
  </r>
  <r>
    <x v="3"/>
    <s v="speckled burrowing crayfish"/>
    <s v="Fallicambarus danielae"/>
    <x v="0"/>
    <n v="2020"/>
    <s v="AL, MS"/>
  </r>
  <r>
    <x v="3"/>
    <s v="Ouachita burrowing crayfish"/>
    <s v="Fallicambarus harpi"/>
    <x v="0"/>
    <n v="2021"/>
    <s v="AR"/>
  </r>
  <r>
    <x v="3"/>
    <s v="Crested Riverlet crayfish"/>
    <s v="Hobbseus cristatus"/>
    <x v="0"/>
    <n v="2021"/>
    <s v="MS"/>
  </r>
  <r>
    <x v="3"/>
    <s v="Tombigbee Riverlet crayfish"/>
    <s v="Hobbseus petilus"/>
    <x v="0"/>
    <n v="2022"/>
    <s v="MS"/>
  </r>
  <r>
    <x v="3"/>
    <s v="Yalobusha Riverlet crayfish"/>
    <s v="Hobbseus yalobushensis"/>
    <x v="0"/>
    <n v="2021"/>
    <s v="MS"/>
  </r>
  <r>
    <x v="3"/>
    <s v="Texas troglobitic water slater"/>
    <s v="Lirceolus smithii"/>
    <x v="4"/>
    <n v="2021"/>
    <s v="TX"/>
  </r>
  <r>
    <x v="3"/>
    <s v="Rye Cove Cave isopod"/>
    <s v="Lirceus culveri"/>
    <x v="6"/>
    <n v="2022"/>
    <s v="VA"/>
  </r>
  <r>
    <x v="3"/>
    <s v="coldwater crayfish"/>
    <s v="Orconectes eupunctus"/>
    <x v="5"/>
    <n v="2019"/>
    <s v="AR, MO"/>
  </r>
  <r>
    <x v="3"/>
    <s v="Yazoo crayfish"/>
    <s v="Orconectes hartfieldi"/>
    <x v="0"/>
    <n v="2022"/>
    <s v="MS"/>
  </r>
  <r>
    <x v="3"/>
    <s v="Mammoth Spring crayfish"/>
    <s v="Orconectes marchandi"/>
    <x v="5"/>
    <n v="2020"/>
    <s v="AR, MO"/>
  </r>
  <r>
    <x v="3"/>
    <s v="Big Creek crayfish"/>
    <s v="Orconectes peruncus"/>
    <x v="5"/>
    <n v="2019"/>
    <s v="MO"/>
  </r>
  <r>
    <x v="3"/>
    <s v="St. Francis River crayfish"/>
    <s v="Orconectes quadruncus"/>
    <x v="5"/>
    <n v="2019"/>
    <s v="MO"/>
  </r>
  <r>
    <x v="3"/>
    <s v="Kiamichi crayfish"/>
    <s v="Orconectes saxatilis"/>
    <x v="4"/>
    <n v="2023"/>
    <s v="OK"/>
  </r>
  <r>
    <x v="3"/>
    <s v="Chowanoke crayfish"/>
    <s v="Orconectes virginiensis"/>
    <x v="6"/>
    <n v="2019"/>
    <s v="NC, VA"/>
  </r>
  <r>
    <x v="3"/>
    <s v="Jackson prairie crayfish"/>
    <s v="Procambarus barbiger"/>
    <x v="0"/>
    <n v="2021"/>
    <s v="MS"/>
  </r>
  <r>
    <x v="3"/>
    <s v="Mississippi Flatwoods crayfish"/>
    <s v="Procambarus cometes"/>
    <x v="0"/>
    <n v="2019"/>
    <s v="MS"/>
  </r>
  <r>
    <x v="3"/>
    <s v="Panama City crayfish"/>
    <s v="Procambarus econfinae"/>
    <x v="0"/>
    <n v="2017"/>
    <s v="FL"/>
  </r>
  <r>
    <x v="3"/>
    <s v="spinytail crayfish"/>
    <s v="Procambarus fitzpatricki"/>
    <x v="0"/>
    <n v="2020"/>
    <s v="MS"/>
  </r>
  <r>
    <x v="3"/>
    <s v="Big Blue Springs cave crayfish"/>
    <s v="Procambarus horsti"/>
    <x v="0"/>
    <n v="2017"/>
    <s v="FL"/>
  </r>
  <r>
    <x v="3"/>
    <s v="Shutispear crayfish"/>
    <s v="Procambarus lylei"/>
    <x v="0"/>
    <n v="2019"/>
    <s v="MS"/>
  </r>
  <r>
    <x v="3"/>
    <s v="Miami cave crayfish"/>
    <s v="Procambarus milleri"/>
    <x v="0"/>
    <n v="2021"/>
    <s v="FL"/>
  </r>
  <r>
    <x v="3"/>
    <s v="Black Creek crayfish"/>
    <s v="Procambarus pictus"/>
    <x v="0"/>
    <n v="2020"/>
    <s v="FL"/>
  </r>
  <r>
    <x v="3"/>
    <s v="bearded red crayfish"/>
    <s v="Procambarus pogum"/>
    <x v="0"/>
    <n v="2019"/>
    <s v="MS"/>
  </r>
  <r>
    <x v="3"/>
    <s v="Irons Fork burrowing crayfish"/>
    <s v="Procambarus reimeri"/>
    <x v="0"/>
    <n v="2021"/>
    <s v="AR"/>
  </r>
  <r>
    <x v="3"/>
    <s v="Cooper's Cave amphipod"/>
    <s v="Stygobromus cooperi"/>
    <x v="6"/>
    <n v="2020"/>
    <s v="WV"/>
  </r>
  <r>
    <x v="3"/>
    <s v="Tidewater amphipod"/>
    <s v="Stygobromus indentatus"/>
    <x v="6"/>
    <n v="2019"/>
    <s v="MD, NC, VA"/>
  </r>
  <r>
    <x v="3"/>
    <s v="Morrison's Cave amphipod"/>
    <s v="Stygobromus morrisoni"/>
    <x v="6"/>
    <n v="2020"/>
    <s v="VA, WV"/>
  </r>
  <r>
    <x v="3"/>
    <s v="Minute Cave amphipod"/>
    <s v="Stygobromus parvus"/>
    <x v="6"/>
    <n v="2020"/>
    <s v="WV"/>
  </r>
  <r>
    <x v="3"/>
    <s v="cave (northern Virginia well) amphipod"/>
    <s v="Stygobromus phreaticus"/>
    <x v="6"/>
    <n v="2023"/>
    <s v="VA"/>
  </r>
  <r>
    <x v="4"/>
    <s v="northern cavefish"/>
    <s v="Amblyopsis spelaea"/>
    <x v="0"/>
    <n v="2021"/>
    <s v="IN, KY"/>
  </r>
  <r>
    <x v="4"/>
    <s v="laurel (or Clinch River) dace"/>
    <s v="Chrosomus saylori"/>
    <x v="6"/>
    <n v="2022"/>
    <s v="VA"/>
  </r>
  <r>
    <x v="4"/>
    <s v="bluestone sculpin"/>
    <s v="Cottus sp."/>
    <x v="6"/>
    <n v="2022"/>
    <s v="VA, WV"/>
  </r>
  <r>
    <x v="4"/>
    <s v="Pecos pupfish"/>
    <s v="Cyprinodon pecosensis"/>
    <x v="4"/>
    <n v="2020"/>
    <s v="NM, TX"/>
  </r>
  <r>
    <x v="4"/>
    <s v="White Sands pupfish"/>
    <s v="Cyprinodon tularosa"/>
    <x v="4"/>
    <n v="2023"/>
    <s v="NM"/>
  </r>
  <r>
    <x v="4"/>
    <s v="Carolina pygmy sunfish"/>
    <s v="Elassoma boehlkei"/>
    <x v="0"/>
    <n v="2019"/>
    <s v="NC, SC"/>
  </r>
  <r>
    <x v="4"/>
    <s v="Ozark chub"/>
    <s v="Erimystax harryi"/>
    <x v="0"/>
    <n v="2019"/>
    <s v="AR, MO"/>
  </r>
  <r>
    <x v="4"/>
    <s v="Holiday darter"/>
    <s v="Etheostoma brevirostrum"/>
    <x v="0"/>
    <n v="2017"/>
    <s v="AL, GA, TN"/>
  </r>
  <r>
    <x v="4"/>
    <s v="ashy darter"/>
    <s v="Etheostoma cinereum"/>
    <x v="0"/>
    <n v="2018"/>
    <s v="KY, TN"/>
  </r>
  <r>
    <x v="4"/>
    <s v="barrens darter"/>
    <s v="Etheostoma forbesi"/>
    <x v="0"/>
    <n v="2018"/>
    <s v="TN"/>
  </r>
  <r>
    <x v="4"/>
    <s v="redlips darter (broken out from ashy darter complex)"/>
    <s v="Etheostoma maydeni"/>
    <x v="0"/>
    <n v="2018"/>
    <s v="KY, TN"/>
  </r>
  <r>
    <x v="4"/>
    <s v="smallscale darter"/>
    <s v="Etheostoma microlepidum"/>
    <x v="0"/>
    <n v="2023"/>
    <s v="KY, TN"/>
  </r>
  <r>
    <x v="4"/>
    <s v="candy darter"/>
    <s v="Etheostoma osburni"/>
    <x v="6"/>
    <n v="2017"/>
    <s v="VA, WV"/>
  </r>
  <r>
    <x v="4"/>
    <s v="paleback darter"/>
    <s v="Etheostoma pallididorsum"/>
    <x v="0"/>
    <n v="2022"/>
    <s v="AR"/>
  </r>
  <r>
    <x v="4"/>
    <s v="Tippecanoe darter"/>
    <s v="Etheostoma tippecanoe"/>
    <x v="6"/>
    <n v="2018"/>
    <s v="IN, KY, OH, PA, TN, WV"/>
  </r>
  <r>
    <x v="4"/>
    <s v="Trispot darter"/>
    <s v="Etheostoma trisella"/>
    <x v="0"/>
    <n v="2017"/>
    <s v="AL, TN, GA"/>
  </r>
  <r>
    <x v="4"/>
    <s v="saltmarsh topminnow"/>
    <s v="Fundulus jenkinsi"/>
    <x v="0"/>
    <n v="2022"/>
    <s v="AL, FL, LA, MS, TX"/>
  </r>
  <r>
    <x v="4"/>
    <s v="barrens topminnow"/>
    <s v="Fundulus julisia"/>
    <x v="0"/>
    <n v="2018"/>
    <s v="TN"/>
  </r>
  <r>
    <x v="4"/>
    <s v="San Felipe gambusia"/>
    <s v="Gambusia clarkhubbsi"/>
    <x v="4"/>
    <n v="2017"/>
    <s v="TX"/>
  </r>
  <r>
    <x v="4"/>
    <s v="Chihuahua catfish"/>
    <s v="Ictalurus sp."/>
    <x v="4"/>
    <n v="2020"/>
    <s v="TX"/>
  </r>
  <r>
    <x v="4"/>
    <s v="Clear Lake hitch"/>
    <s v="Lavinia exilicauda chi"/>
    <x v="2"/>
    <n v="2020"/>
    <s v="CA"/>
  </r>
  <r>
    <x v="4"/>
    <s v="Virgin River spinedace"/>
    <s v="Lepidomeda mollispinis mollispinis"/>
    <x v="1"/>
    <n v="2021"/>
    <s v="AZ, NV, UT"/>
  </r>
  <r>
    <x v="4"/>
    <s v="Arkansas River speckled chub"/>
    <s v="Macrhybopsis aestivalis tetranemus"/>
    <x v="4"/>
    <n v="2018"/>
    <s v="CO, KA, NM, OK, TX"/>
  </r>
  <r>
    <x v="4"/>
    <s v="popeye shiner"/>
    <s v="Notropis ariommus"/>
    <x v="0"/>
    <n v="2022"/>
    <s v="KY"/>
  </r>
  <r>
    <x v="4"/>
    <s v="Ozark shiner"/>
    <s v="Notropis ozarcanus"/>
    <x v="0"/>
    <n v="2023"/>
    <s v="AR, MO"/>
  </r>
  <r>
    <x v="4"/>
    <s v="colorless shiner"/>
    <s v="Notropis perpallidus"/>
    <x v="0"/>
    <n v="2023"/>
    <s v="AR, OK"/>
  </r>
  <r>
    <x v="4"/>
    <s v="Carolina madtom"/>
    <s v="Noturus furiosus"/>
    <x v="0"/>
    <n v="2017"/>
    <s v="NC"/>
  </r>
  <r>
    <x v="4"/>
    <s v="orangefin madtom"/>
    <s v="Noturus gilberti"/>
    <x v="6"/>
    <n v="2022"/>
    <s v="NC, VA"/>
  </r>
  <r>
    <x v="4"/>
    <s v="piebald madtom"/>
    <s v="Noturus gladiator"/>
    <x v="0"/>
    <n v="2022"/>
    <s v="MS, TN"/>
  </r>
  <r>
    <x v="4"/>
    <s v="frecklebelly madtom"/>
    <s v="Noturus munitus"/>
    <x v="0"/>
    <n v="2020"/>
    <s v="AL, GA, LA, MS, TN"/>
  </r>
  <r>
    <x v="4"/>
    <s v="Caddo madtom"/>
    <s v="Noturus taylori"/>
    <x v="0"/>
    <n v="2022"/>
    <s v="AR"/>
  </r>
  <r>
    <x v="4"/>
    <s v="Chesapeake logperch"/>
    <s v="Percina bimaculata"/>
    <x v="6"/>
    <n v="2023"/>
    <s v="MD, PA, VA"/>
  </r>
  <r>
    <x v="4"/>
    <s v="bluestripe darter"/>
    <s v="Percina cymatotaenia"/>
    <x v="5"/>
    <n v="2023"/>
    <s v="MO"/>
  </r>
  <r>
    <x v="4"/>
    <s v="bridled darter"/>
    <s v="Percina kusha"/>
    <x v="0"/>
    <n v="2017"/>
    <s v="GA, TN"/>
  </r>
  <r>
    <x v="4"/>
    <s v="longhead darter"/>
    <s v="Percina macrocephala"/>
    <x v="6"/>
    <n v="2019"/>
    <s v="KY, NY, PA, TN, WV"/>
  </r>
  <r>
    <x v="4"/>
    <s v="longnose darter"/>
    <s v="Percina nasuta"/>
    <x v="0"/>
    <n v="2020"/>
    <s v="AR, OK, MO"/>
  </r>
  <r>
    <x v="4"/>
    <s v="sickle darter"/>
    <s v="Percina williamsi"/>
    <x v="0"/>
    <n v="2020"/>
    <s v="NC, TN, VA"/>
  </r>
  <r>
    <x v="4"/>
    <s v="relict dace"/>
    <s v="Relictus solitarius"/>
    <x v="2"/>
    <n v="2020"/>
    <s v="NV"/>
  </r>
  <r>
    <x v="4"/>
    <s v="widemouth blindcat"/>
    <s v="Satan eurystomus"/>
    <x v="4"/>
    <n v="2021"/>
    <s v="TX"/>
  </r>
  <r>
    <x v="4"/>
    <s v="longfin smelt (San Francisco Bay- Delta population)"/>
    <s v="Spirinchus thaleichthys"/>
    <x v="2"/>
    <n v="2019"/>
    <s v="CA"/>
  </r>
  <r>
    <x v="4"/>
    <s v="blackfin sucker"/>
    <s v="Thoburnia atripinnis"/>
    <x v="0"/>
    <n v="2017"/>
    <s v="KY, TN"/>
  </r>
  <r>
    <x v="4"/>
    <s v="toothless blindcat"/>
    <s v="Trogloglanis pattersoni"/>
    <x v="4"/>
    <n v="2021"/>
    <s v="TX"/>
  </r>
  <r>
    <x v="5"/>
    <s v="meadow joint-vetch"/>
    <s v="Aeschynomene pratensis"/>
    <x v="0"/>
    <n v="2019"/>
    <s v="FL"/>
  </r>
  <r>
    <x v="5"/>
    <s v="Navasota false foxglove"/>
    <s v="Agalinis navasotensis"/>
    <x v="4"/>
    <n v="2019"/>
    <s v="TX"/>
  </r>
  <r>
    <x v="5"/>
    <s v="seaside alder"/>
    <s v="Alnus maritima"/>
    <x v="6"/>
    <n v="2018"/>
    <s v="DE, GA, MD, OK"/>
  </r>
  <r>
    <x v="5"/>
    <s v="Tharp's bluestar"/>
    <s v="Amsonia tharpii"/>
    <x v="4"/>
    <n v="2022"/>
    <s v="NM, TX"/>
  </r>
  <r>
    <x v="5"/>
    <s v="prostrate milkweed"/>
    <s v="Asclepias prostrata"/>
    <x v="4"/>
    <n v="2019"/>
    <s v="TX, Mexico"/>
  </r>
  <r>
    <x v="5"/>
    <s v="rough stemmed aster"/>
    <s v="Aster puniceus scabricaulis"/>
    <x v="4"/>
    <n v="2019"/>
    <s v="LA, MS, TX"/>
  </r>
  <r>
    <x v="5"/>
    <s v="Isely milkvetch"/>
    <s v="Astragalus iselyi"/>
    <x v="1"/>
    <n v="2022"/>
    <s v="UT"/>
  </r>
  <r>
    <x v="5"/>
    <s v="skiff milk-vetch"/>
    <s v="Astragalus microcymbus"/>
    <x v="1"/>
    <n v="2019"/>
    <s v="CO"/>
  </r>
  <r>
    <x v="5"/>
    <s v="Cisco milkvetch"/>
    <s v="Astragalus sabulosus"/>
    <x v="1"/>
    <n v="2022"/>
    <s v="UT"/>
  </r>
  <r>
    <x v="5"/>
    <s v="Chapin Mesa milkvetch (previously known as Schmoll milkvetch)"/>
    <s v="Astragalus schmolliae"/>
    <x v="1"/>
    <n v="2018"/>
    <s v="CO"/>
  </r>
  <r>
    <x v="5"/>
    <s v="purpledisk honeycombhead"/>
    <s v="Balduina atropurpurea"/>
    <x v="0"/>
    <n v="2019"/>
    <s v="GA, SC"/>
  </r>
  <r>
    <x v="5"/>
    <s v="Apalachicola wild indigo"/>
    <s v="Baptisia megacarpa"/>
    <x v="0"/>
    <n v="2023"/>
    <s v="AL, FL, GA"/>
  </r>
  <r>
    <x v="5"/>
    <s v="Texas screwstem"/>
    <s v="Bartonia texana"/>
    <x v="4"/>
    <n v="2019"/>
    <s v="TX"/>
  </r>
  <r>
    <x v="5"/>
    <s v="Fremont County rockcress"/>
    <s v="Boechera pusilla"/>
    <x v="1"/>
    <n v="2018"/>
    <s v="WY"/>
  </r>
  <r>
    <x v="5"/>
    <s v="Doll's daisy"/>
    <s v="Boltonia montana"/>
    <x v="6"/>
    <n v="2019"/>
    <s v="NJ, PA, VA"/>
  </r>
  <r>
    <x v="5"/>
    <s v="yellow cedar"/>
    <s v="Calliptropsis nootkatensis"/>
    <x v="7"/>
    <n v="2019"/>
    <s v="AK, CA, OR, WA, Canada"/>
  </r>
  <r>
    <x v="5"/>
    <s v="glowing Indian paintbrush"/>
    <s v="Castilleja ornata"/>
    <x v="4"/>
    <n v="2022"/>
    <s v="NM, Mexico"/>
  </r>
  <r>
    <x v="5"/>
    <s v="Wright's marsh thistle"/>
    <s v="Cirsium wrightii"/>
    <x v="4"/>
    <n v="2017"/>
    <s v="NM"/>
  </r>
  <r>
    <x v="5"/>
    <s v="boat-shaped (or North Park) bugseed"/>
    <s v="Corispermum navicula"/>
    <x v="1"/>
    <n v="2021"/>
    <s v="CO"/>
  </r>
  <r>
    <x v="5"/>
    <s v="Weber's whitlowgrass"/>
    <s v="Draba weberi"/>
    <x v="1"/>
    <n v="2022"/>
    <s v="CO"/>
  </r>
  <r>
    <x v="5"/>
    <s v="Narrowleaf Carolina scalystem"/>
    <s v="Elytraria caroliniensis var. angustifolia"/>
    <x v="0"/>
    <n v="2019"/>
    <s v="FL"/>
  </r>
  <r>
    <x v="5"/>
    <s v="clam-shell orchid"/>
    <s v="Encyclia cochleata var. triandra"/>
    <x v="0"/>
    <n v="2018"/>
    <s v="FL"/>
  </r>
  <r>
    <x v="5"/>
    <s v="Big Cypress epidendrum"/>
    <s v="Epidendrum strobiliferum"/>
    <x v="0"/>
    <n v="2018"/>
    <s v="FL"/>
  </r>
  <r>
    <x v="5"/>
    <s v="Brandegee's wild buckwheat"/>
    <s v="Eriogonum brandegeei"/>
    <x v="1"/>
    <n v="2022"/>
    <s v="CO"/>
  </r>
  <r>
    <x v="5"/>
    <s v="Frisco buckwheat"/>
    <s v="Eriogonum soredium"/>
    <x v="1"/>
    <n v="2018"/>
    <s v="UT"/>
  </r>
  <r>
    <x v="5"/>
    <s v="brush pea"/>
    <s v="Genistidium dumosum"/>
    <x v="4"/>
    <n v="2022"/>
    <s v="TX, Mexico"/>
  </r>
  <r>
    <x v="5"/>
    <s v="Bartram stonecrop"/>
    <s v="Graptopetalum bartramii"/>
    <x v="4"/>
    <n v="2018"/>
    <s v="AZ"/>
  </r>
  <r>
    <x v="5"/>
    <s v="Shinner's sunflower"/>
    <s v="Helianthus occidentalis plantagineus"/>
    <x v="4"/>
    <n v="2019"/>
    <s v="AR, LA, TX"/>
  </r>
  <r>
    <x v="5"/>
    <s v="Chisos coralroot"/>
    <s v="Hexalectris revoluta"/>
    <x v="4"/>
    <n v="2022"/>
    <s v="AZ, TX, Mexico"/>
  </r>
  <r>
    <x v="5"/>
    <s v="Edison's ascyrum"/>
    <s v="Hypericum edisonianum"/>
    <x v="0"/>
    <n v="2019"/>
    <s v="FL"/>
  </r>
  <r>
    <x v="5"/>
    <s v="yellow anisetree"/>
    <s v="Illicium parviflorum"/>
    <x v="0"/>
    <n v="2019"/>
    <s v="FL"/>
  </r>
  <r>
    <x v="5"/>
    <s v="Ostler's peppergrass"/>
    <s v="Lepidium ostleri"/>
    <x v="1"/>
    <n v="2018"/>
    <s v="UT"/>
  </r>
  <r>
    <x v="5"/>
    <s v="bog spicebush"/>
    <s v="Lindera subcoriacea"/>
    <x v="0"/>
    <n v="2023"/>
    <s v="AL, FL, GA, LA, MS, NC, SC, VA"/>
  </r>
  <r>
    <x v="5"/>
    <s v="lowland loosestrife"/>
    <s v="Lythrum flagellare"/>
    <x v="0"/>
    <n v="2019"/>
    <s v="FL"/>
  </r>
  <r>
    <x v="5"/>
    <s v="Rocky Mountain monkeyflower"/>
    <s v="Mimulus gemmiparus"/>
    <x v="1"/>
    <n v="2020"/>
    <s v="CO"/>
  </r>
  <r>
    <x v="5"/>
    <s v="yellow pond-lily (Cape Fear spatterdock)"/>
    <s v="Nuphar lutea ssp. sagittifolia"/>
    <x v="0"/>
    <n v="2020"/>
    <s v="NC, SC, VA"/>
  </r>
  <r>
    <x v="5"/>
    <s v="Cape Sable orchid"/>
    <s v="Oncidium undulatum"/>
    <x v="0"/>
    <n v="2018"/>
    <s v="FL"/>
  </r>
  <r>
    <x v="5"/>
    <s v="bushy whitlow-wort"/>
    <s v="Paronychia congesta"/>
    <x v="4"/>
    <n v="2019"/>
    <s v="TX"/>
  </r>
  <r>
    <x v="5"/>
    <s v="beardless chinch weed"/>
    <s v="Pectis imberbis"/>
    <x v="4"/>
    <n v="2018"/>
    <s v="AZ"/>
  </r>
  <r>
    <x v="5"/>
    <s v="Chihuahua scurfpea"/>
    <s v="Pediomelum pentaphyllum"/>
    <x v="4"/>
    <n v="2018"/>
    <s v="AZ, NM, TX, Mexico"/>
  </r>
  <r>
    <x v="5"/>
    <s v="sand dune (or silvery) phacelia"/>
    <s v="Phacelia argentea"/>
    <x v="3"/>
    <n v="2021"/>
    <s v="OR"/>
  </r>
  <r>
    <x v="5"/>
    <s v="whitebark pine"/>
    <s v="Pinus albicaulis"/>
    <x v="1"/>
    <n v="2019"/>
    <s v="CA, ID, MT, NV, OR, WA, WY"/>
  </r>
  <r>
    <x v="5"/>
    <s v="big red sage"/>
    <s v="Salvia penstemonoides"/>
    <x v="4"/>
    <n v="2022"/>
    <s v="TX"/>
  </r>
  <r>
    <x v="5"/>
    <s v="Hall's bulrush"/>
    <s v="Schoenoplectus hallii"/>
    <x v="5"/>
    <n v="2019"/>
    <s v="GA, IA, IL, IN, KS, KY, MA, MI, MO, NE, OK, SC, TX, WI"/>
  </r>
  <r>
    <x v="5"/>
    <s v="Unnamed skullcap (Ocmulgee skullcap)"/>
    <s v="Scutellaria ocmulgee"/>
    <x v="0"/>
    <n v="2019"/>
    <s v="GA, SC"/>
  </r>
  <r>
    <x v="5"/>
    <s v="mountain blue-eyed grass"/>
    <s v="Sisyrinchium sarmentosum"/>
    <x v="3"/>
    <n v="2018"/>
    <s v="WA"/>
  </r>
  <r>
    <x v="5"/>
    <s v="Marron bacora"/>
    <s v="Solanum conocarpum"/>
    <x v="0"/>
    <n v="2018"/>
    <s v="VI"/>
  </r>
  <r>
    <x v="5"/>
    <s v="water stitchwort"/>
    <s v="Stellaria fontinalis"/>
    <x v="0"/>
    <n v="2023"/>
    <s v="KY, TN"/>
  </r>
  <r>
    <x v="5"/>
    <s v="bracted twistflower"/>
    <s v="Streptanthus bracteatus"/>
    <x v="4"/>
    <n v="2019"/>
    <s v="TX"/>
  </r>
  <r>
    <x v="5"/>
    <s v="Frisco Clover"/>
    <s v="Trifolium friscanum"/>
    <x v="1"/>
    <n v="2018"/>
    <s v="UT"/>
  </r>
  <r>
    <x v="5"/>
    <s v="Ocala vetch"/>
    <s v="Vicia ocalensis"/>
    <x v="0"/>
    <n v="2019"/>
    <s v="FL"/>
  </r>
  <r>
    <x v="5"/>
    <s v="Joshua tree"/>
    <s v="Yucca brevifolia"/>
    <x v="2"/>
    <n v="2018"/>
    <s v="AZ, CA, NV, UT"/>
  </r>
  <r>
    <x v="6"/>
    <s v="Virginia stone"/>
    <s v="Acroneuria kosztarabi"/>
    <x v="6"/>
    <n v="2021"/>
    <s v="KY, OH, VA"/>
  </r>
  <r>
    <x v="6"/>
    <s v="Arapahoe snowfly"/>
    <s v="Arsapnia arapahoe"/>
    <x v="1"/>
    <n v="2019"/>
    <s v="CO"/>
  </r>
  <r>
    <x v="6"/>
    <s v="Astylis sp. 1 (unnamed moth)"/>
    <s v="astylis species"/>
    <x v="4"/>
    <n v="2023"/>
    <s v="AZ"/>
  </r>
  <r>
    <x v="6"/>
    <s v="Puerto Rico harlequin butterfly"/>
    <s v="Atlantea tulita"/>
    <x v="0"/>
    <n v="2019"/>
    <s v="PR"/>
  </r>
  <r>
    <x v="6"/>
    <s v="eastern beard-grass skipper"/>
    <s v="Atrytone arogos arogos"/>
    <x v="6"/>
    <n v="2021"/>
    <s v="AL, FL, GA, LA, MS, NC, NJ, NY, SC, VA"/>
  </r>
  <r>
    <x v="6"/>
    <s v="Franklin's bumblebee"/>
    <s v="Bombus franklini"/>
    <x v="3"/>
    <n v="2018"/>
    <s v="OR"/>
  </r>
  <r>
    <x v="6"/>
    <s v="western bumble bee"/>
    <s v="Bombus occidentalis"/>
    <x v="1"/>
    <n v="2023"/>
    <s v="AZ, CA, CO, ID, MT, ND, NE, NM, NV, OR, SD, UT, WA, WY"/>
  </r>
  <r>
    <x v="6"/>
    <s v="yellow banded bumblebee"/>
    <s v="Bombus terricola"/>
    <x v="6"/>
    <n v="2018"/>
    <s v="CT, IL, KY, MA, MD, ME, MI, MN, MT, NC, ND, NH, NJ, NY, OH, PA, RI, SD, TN, VA, VT, WV, WI, Canada"/>
  </r>
  <r>
    <x v="6"/>
    <s v="frosted elfin butterfly"/>
    <s v="Callophrys irus"/>
    <x v="6"/>
    <n v="2023"/>
    <s v="AL, AR, CT, DC, DE, FL, GA, IL, IN, KS, KY, LA, MA, MD, MI, NC, NH, NJ, NY, OH, OK, PA, RI, SC, TN, TX, VA, VT, WI, WV, Canada"/>
  </r>
  <r>
    <x v="6"/>
    <s v="cobblestone tiger beetle"/>
    <s v="Cicindela marginipennis"/>
    <x v="6"/>
    <n v="2019"/>
    <s v="AL, IN, KY, MA, ME, NH, NJ, NY, OH, PA, SC, VT, WV, Canada"/>
  </r>
  <r>
    <x v="6"/>
    <s v="Colorado tiger beetle"/>
    <s v="Cicindela theatina"/>
    <x v="1"/>
    <n v="2017"/>
    <s v="CO"/>
  </r>
  <r>
    <x v="6"/>
    <s v="sand verbena moth"/>
    <s v="Copablepharon fuscum"/>
    <x v="3"/>
    <n v="2019"/>
    <s v="WA"/>
  </r>
  <r>
    <x v="6"/>
    <s v="monarch butterfly"/>
    <s v="Danaus plexippus plexippus"/>
    <x v="5"/>
    <n v="2019"/>
    <s v="AL, AR, AZ, CA, CO, CT, DC, DE, FL, GA, IA, ID, IL, IN, KS, KY, LA, MA, MD, ME, MI, MN, MO, MS, MT, NC, ND, NE, NH, NJ, NM, NV, NY, OH, OK, OR, PA, RI, SC, SD, TN, TX, UT, VA, VT, WA, WI, WV, WY"/>
  </r>
  <r>
    <x v="6"/>
    <s v="Island marble butterfly"/>
    <s v="Euchloe ausonides insulanus"/>
    <x v="3"/>
    <n v="2017"/>
    <s v="WA"/>
  </r>
  <r>
    <x v="6"/>
    <s v="Euphilotes ancilla cryptica, Spring Mountains dark blue butterfly"/>
    <s v="Euphilotes ancilla cryptica"/>
    <x v="2"/>
    <n v="2019"/>
    <s v="NV"/>
  </r>
  <r>
    <x v="6"/>
    <s v="Euphilotes ancilla purpura, Spring Mountains dark blue butterfly"/>
    <s v="Euphilotes ancilla purpura"/>
    <x v="2"/>
    <n v="2019"/>
    <s v="NV"/>
  </r>
  <r>
    <x v="6"/>
    <s v="Dukes' skipper"/>
    <s v="Euphyes dukesi calhouni"/>
    <x v="0"/>
    <n v="2021"/>
    <s v="FL"/>
  </r>
  <r>
    <x v="6"/>
    <s v="Palatka skipper or sawgrass skipper or Knot's skipper"/>
    <s v="Euphyes pilatka klotsi"/>
    <x v="0"/>
    <n v="2021"/>
    <s v="FL"/>
  </r>
  <r>
    <x v="6"/>
    <s v="Texas cave (or Edwards Aquifer) diving beetle"/>
    <s v="Haideoporus texanus"/>
    <x v="4"/>
    <n v="2021"/>
    <s v="TX"/>
  </r>
  <r>
    <x v="6"/>
    <s v="bog buck moth"/>
    <s v="Hemileuca spp."/>
    <x v="6"/>
    <n v="2019"/>
    <s v="NY, WI, Canada"/>
  </r>
  <r>
    <x v="6"/>
    <s v="Heterocampa sp. 1 nr.Amanda"/>
    <s v="heterocampa amanda"/>
    <x v="4"/>
    <n v="2023"/>
    <s v="AZ"/>
  </r>
  <r>
    <x v="6"/>
    <s v="narrow-foot hygrotus diving beetle"/>
    <s v="Hygrotus diversipes"/>
    <x v="1"/>
    <n v="2023"/>
    <s v="WY"/>
  </r>
  <r>
    <x v="6"/>
    <s v="Litodonta sp. 1 nr.Alpina"/>
    <s v="litodonta alpina"/>
    <x v="4"/>
    <n v="2023"/>
    <s v="AZ"/>
  </r>
  <r>
    <x v="6"/>
    <s v="Ferris's copper"/>
    <s v="lycaena ferrisi"/>
    <x v="4"/>
    <n v="2023"/>
    <s v="AZ"/>
  </r>
  <r>
    <x v="6"/>
    <s v="Hermes copper butterfly"/>
    <s v="Lycaena hermes"/>
    <x v="2"/>
    <n v="2017"/>
    <s v="CA"/>
  </r>
  <r>
    <x v="6"/>
    <s v="Scott Optioservus riffle beetle"/>
    <s v="Optioservus phaeus"/>
    <x v="1"/>
    <n v="2019"/>
    <s v="KS"/>
  </r>
  <r>
    <x v="6"/>
    <s v="rattlesnake-master borer moth"/>
    <s v="Papaipema eryngii"/>
    <x v="5"/>
    <n v="2019"/>
    <s v="AR, IA, IL, KY, MO, NC, OK"/>
  </r>
  <r>
    <x v="6"/>
    <s v="Avernus cave beetle"/>
    <s v="Pseudanophthalmus avernus"/>
    <x v="6"/>
    <n v="2020"/>
    <s v="VA"/>
  </r>
  <r>
    <x v="6"/>
    <s v="Little Kennedy cave beetle"/>
    <s v="Pseudanophthalmus cordicollis"/>
    <x v="6"/>
    <n v="2020"/>
    <s v="VA"/>
  </r>
  <r>
    <x v="6"/>
    <s v="Narrow Cave (New River Valley Cave) beetle"/>
    <s v="Pseudanophthalmus egberti"/>
    <x v="6"/>
    <n v="2020"/>
    <s v="VA"/>
  </r>
  <r>
    <x v="6"/>
    <s v="Cudjo's (Cumberland Gap) Cave beetle"/>
    <s v="Pseudanophthalmus hirsutus"/>
    <x v="6"/>
    <n v="2020"/>
    <s v="TN, VA"/>
  </r>
  <r>
    <x v="6"/>
    <s v="Holsinger's cave beetle"/>
    <s v="Pseudanophthalmus holsingeri"/>
    <x v="6"/>
    <n v="2020"/>
    <s v="VA"/>
  </r>
  <r>
    <x v="6"/>
    <s v="Hubbard's cave beetle"/>
    <s v="Pseudanophthalmus hubbardi"/>
    <x v="6"/>
    <n v="2020"/>
    <s v="VA"/>
  </r>
  <r>
    <x v="6"/>
    <s v="Hubricht's cave beetle"/>
    <s v="Pseudanophthalmus hubrichti"/>
    <x v="6"/>
    <n v="2020"/>
    <s v="VA"/>
  </r>
  <r>
    <x v="6"/>
    <s v="Crossroads cave beetle"/>
    <s v="Pseudanophthalmus intersectus"/>
    <x v="6"/>
    <n v="2020"/>
    <s v="VA"/>
  </r>
  <r>
    <x v="6"/>
    <s v="Shenandoah (Madden's) Cave beetle"/>
    <s v="Pseudanophthalmus limicola"/>
    <x v="6"/>
    <n v="2020"/>
    <s v="VA"/>
  </r>
  <r>
    <x v="6"/>
    <s v="Dry Fork Valley cave beetle"/>
    <s v="Pseudanophthalmus montanus"/>
    <x v="6"/>
    <n v="2021"/>
    <s v="WV"/>
  </r>
  <r>
    <x v="6"/>
    <s v="thin-necked cave beetle"/>
    <s v="Pseudanophthalmus parvicollis"/>
    <x v="6"/>
    <n v="2020"/>
    <s v="VA"/>
  </r>
  <r>
    <x v="6"/>
    <s v="Natural Bridge cave beetle"/>
    <s v="Pseudanophthalmus pontis"/>
    <x v="6"/>
    <n v="2020"/>
    <s v="VA"/>
  </r>
  <r>
    <x v="6"/>
    <s v="South Branch Valley cave beetle"/>
    <s v="Pseudanophthalmus potomaca potomaca"/>
    <x v="6"/>
    <n v="2020"/>
    <s v="VA, WV"/>
  </r>
  <r>
    <x v="6"/>
    <s v="overlooked cave beetle"/>
    <s v="Pseudanophthalmus praetermissus"/>
    <x v="6"/>
    <n v="2020"/>
    <s v="VA"/>
  </r>
  <r>
    <x v="6"/>
    <s v="Saint Paul cave beetle"/>
    <s v="Pseudanophthalmus sanctipauli"/>
    <x v="6"/>
    <n v="2020"/>
    <s v="VA"/>
  </r>
  <r>
    <x v="6"/>
    <s v="silken cave beetle"/>
    <s v="Pseudanophthalmus sericus"/>
    <x v="6"/>
    <n v="2020"/>
    <s v="VA"/>
  </r>
  <r>
    <x v="6"/>
    <s v="Thomas' cave beetle"/>
    <s v="Pseudanophthalmus thomasi"/>
    <x v="6"/>
    <n v="2020"/>
    <s v="VA"/>
  </r>
  <r>
    <x v="6"/>
    <s v="Maiden Spring cave beetle"/>
    <s v="Pseudanophthalmus virginicus"/>
    <x v="6"/>
    <n v="2020"/>
    <s v="VA"/>
  </r>
  <r>
    <x v="6"/>
    <s v="Blueridge springfly"/>
    <s v="Remenus kirchneri"/>
    <x v="6"/>
    <n v="2021"/>
    <s v="VA"/>
  </r>
  <r>
    <x v="6"/>
    <s v="San Joaquin Valley giant flower-loving fly"/>
    <s v="Rhaphiomidas trochilus"/>
    <x v="2"/>
    <n v="2017"/>
    <s v="CA"/>
  </r>
  <r>
    <x v="6"/>
    <s v="Big Thicket Texas emerald"/>
    <s v="Somatochlora margarita"/>
    <x v="4"/>
    <n v="2023"/>
    <s v="LA, TX"/>
  </r>
  <r>
    <x v="6"/>
    <s v="regal fritillary"/>
    <s v="Speyeria idalia"/>
    <x v="1"/>
    <n v="2022"/>
    <s v="AR, CO, CT, DE, IA, IL, IN, KS, KY, MA, MD, ME, MI, MN, MO, NC, ND, NE, NH, NJ, NY, OH, OK, PA, RI, SD, VA, VT, WI, WV, WY"/>
  </r>
  <r>
    <x v="6"/>
    <s v="Great Basin silverspot"/>
    <s v="Speyeria nokomis nokomis"/>
    <x v="1"/>
    <n v="2021"/>
    <s v="AZ, CO, NM, UT"/>
  </r>
  <r>
    <x v="6"/>
    <s v="lobed roachfly"/>
    <s v="Tallaperla lobata"/>
    <x v="6"/>
    <n v="2021"/>
    <s v="VA"/>
  </r>
  <r>
    <x v="7"/>
    <s v="northwestern moose"/>
    <s v="Alces alces andersoni"/>
    <x v="5"/>
    <n v="2020"/>
    <s v="MI, MN, ND, WI"/>
  </r>
  <r>
    <x v="7"/>
    <s v="red tree vole"/>
    <s v="Arborimus longicaudus"/>
    <x v="3"/>
    <n v="2019"/>
    <s v="OR"/>
  </r>
  <r>
    <x v="7"/>
    <s v="white-tailed prairie dog"/>
    <s v="Cynomys leucurus"/>
    <x v="1"/>
    <n v="2017"/>
    <s v="CO, MT, UT, WY"/>
  </r>
  <r>
    <x v="7"/>
    <s v="Texas kangaroo rat"/>
    <s v="Dipodomys elator"/>
    <x v="4"/>
    <n v="2020"/>
    <s v="TX"/>
  </r>
  <r>
    <x v="7"/>
    <s v="wolverine"/>
    <s v="Gulo gulo luscus"/>
    <x v="1"/>
    <n v="2018"/>
    <s v="CA, CO, ID, MT, NV, NM, OR, UT, WA, WY"/>
  </r>
  <r>
    <x v="7"/>
    <s v="Fisher (Northern Rocky Mountains population)"/>
    <s v="Martes pennanti"/>
    <x v="1"/>
    <n v="2017"/>
    <s v="MT, ID, (WY - accidental)"/>
  </r>
  <r>
    <x v="7"/>
    <s v="little brown bat"/>
    <s v="Myotis lucifugus"/>
    <x v="5"/>
    <n v="2023"/>
    <s v="AK, AL, AR, CA, CO, CT, DC, DE, FL, GA, IA, ID, IL, IN, KS, KY, MA, MD, ME, MI, MN, MO, MS, MT, NC, ND, NE, NH, NJ, NM, NV, NY, OH, OK, OR, PA, RI, SC, SD, TN, UT, VA, VT, WA, WI, WV, WY"/>
  </r>
  <r>
    <x v="7"/>
    <s v="Pacific walrus"/>
    <s v="Odobenus rosmarus divergens"/>
    <x v="7"/>
    <n v="2017"/>
    <s v="AK"/>
  </r>
  <r>
    <x v="7"/>
    <s v="plains spotted skunk"/>
    <s v="Spilogale putorius interrupta"/>
    <x v="5"/>
    <n v="2022"/>
    <s v="AR, CO, MN, MO, NE, OK, SD, TX, WY"/>
  </r>
  <r>
    <x v="7"/>
    <s v="Penasco least chipmunk"/>
    <s v="Tamias minimus atristriatus"/>
    <x v="4"/>
    <n v="2019"/>
    <s v="NM"/>
  </r>
  <r>
    <x v="7"/>
    <s v="Sierra Nevada red fox"/>
    <s v="Vulpes vulpes necator"/>
    <x v="2"/>
    <n v="2018"/>
    <s v="CA, OR"/>
  </r>
  <r>
    <x v="8"/>
    <s v="Donrichardsonia macroneuron (unnamed moss)"/>
    <s v="Donrichardsonia macroneuron"/>
    <x v="4"/>
    <n v="2018"/>
    <s v="TX"/>
  </r>
  <r>
    <x v="8"/>
    <s v="hornwort"/>
    <s v="Megaceros aenigmaticus"/>
    <x v="0"/>
    <n v="2019"/>
    <s v="GA, NC, TN"/>
  </r>
  <r>
    <x v="8"/>
    <s v="Gorge leafy liverwort"/>
    <s v="Plagiochila caduciloba"/>
    <x v="0"/>
    <n v="2019"/>
    <s v="NC"/>
  </r>
  <r>
    <x v="9"/>
    <s v="western pond turtle"/>
    <s v="Actinemys marmorata"/>
    <x v="2"/>
    <n v="2021"/>
    <s v="CA, OR, WA, Mexico"/>
  </r>
  <r>
    <x v="9"/>
    <s v="Arizona striped whiptail"/>
    <s v="aspidoscelis arizonae"/>
    <x v="4"/>
    <n v="2018"/>
    <s v="AZ"/>
  </r>
  <r>
    <x v="9"/>
    <s v="southern rubber boa"/>
    <s v="Charina bottae umbratica"/>
    <x v="2"/>
    <n v="2019"/>
    <s v="CA"/>
  </r>
  <r>
    <x v="9"/>
    <s v="spotted turtle"/>
    <s v="Clemmys guttata"/>
    <x v="6"/>
    <n v="2023"/>
    <s v="CT, DC, DE, FL, GA, IL, IN, MA, MD, ME, MI, NC, NH, NJ, NY, OH, PA, RI, SC, VA, VT, WV, Canada"/>
  </r>
  <r>
    <x v="9"/>
    <s v="Kirtland's snake"/>
    <s v="Clonophis kirtlandii"/>
    <x v="5"/>
    <n v="2017"/>
    <s v="IL, IN, KY, MI, MO, OH, PA, TN"/>
  </r>
  <r>
    <x v="9"/>
    <s v="western chicken turtle"/>
    <s v="Deirochelys reticularia miaria"/>
    <x v="4"/>
    <n v="2022"/>
    <s v="AR, LA, MO, MS, OK, TX"/>
  </r>
  <r>
    <x v="9"/>
    <s v="Key ringneck snake"/>
    <s v="Diadophis punctatus acricus"/>
    <x v="0"/>
    <n v="2020"/>
    <s v="FL"/>
  </r>
  <r>
    <x v="9"/>
    <s v="Panamint alligator lizard"/>
    <s v="Elgaria panamintina"/>
    <x v="2"/>
    <n v="2018"/>
    <s v="CA"/>
  </r>
  <r>
    <x v="9"/>
    <s v="Blanding's turtle"/>
    <s v="Emydoidea blandingii"/>
    <x v="5"/>
    <n v="2023"/>
    <s v="IA, IL, IN, MA, ME, MI, MN, MO, NE, NH, NY, OH, PA, SD, WI"/>
  </r>
  <r>
    <x v="9"/>
    <s v="Florida Keys mole skink"/>
    <s v="Eumeces egregius egregius"/>
    <x v="0"/>
    <n v="2017"/>
    <s v="FL"/>
  </r>
  <r>
    <x v="9"/>
    <s v="Cedar Key mole skink"/>
    <s v="Eumeces egregius insularis (Plestiodon egregius insularis)"/>
    <x v="0"/>
    <n v="2017"/>
    <s v="FL"/>
  </r>
  <r>
    <x v="9"/>
    <s v="wood turtle"/>
    <s v="Glyptemys insculpta"/>
    <x v="6"/>
    <n v="2023"/>
    <s v="CT, DC, IA, MA, MD, ME, MI, MN, NH, NJ, NY, OH, PA, RI, VA, VT, WI, WV, Canada"/>
  </r>
  <r>
    <x v="9"/>
    <s v="gopher tortoise"/>
    <s v="Gopherus polyphemus"/>
    <x v="0"/>
    <n v="2023"/>
    <s v="AL, FL, GA, SC"/>
  </r>
  <r>
    <x v="9"/>
    <s v="Barbour's map turtle"/>
    <s v="Graptemys barbouri"/>
    <x v="0"/>
    <n v="2017"/>
    <s v="AL, FL, GA"/>
  </r>
  <r>
    <x v="9"/>
    <s v="southern hognose snake"/>
    <s v="Heterodon simus"/>
    <x v="0"/>
    <n v="2019"/>
    <s v="AL, FL, GA, MS, NC, SC"/>
  </r>
  <r>
    <x v="9"/>
    <s v="spot-tailed earless lizard"/>
    <s v="Holbrookia lacerata"/>
    <x v="4"/>
    <n v="2020"/>
    <s v="TX"/>
  </r>
  <r>
    <x v="9"/>
    <s v="alligator snapping turtle"/>
    <s v="Macroclemys temmincki"/>
    <x v="0"/>
    <n v="2020"/>
    <s v="AL, AR, FL, GA, IA, IL, KS, KY, LA, MO, MS, OK, TN, TX"/>
  </r>
  <r>
    <x v="9"/>
    <s v="Florida pine snake"/>
    <s v="Pituophis melanoleucus mugitus"/>
    <x v="0"/>
    <n v="2022"/>
    <s v="AL, FL, GA, SC"/>
  </r>
  <r>
    <x v="9"/>
    <s v="Rio Grande cooter"/>
    <s v="Pseudemys gorzugi"/>
    <x v="4"/>
    <n v="2023"/>
    <s v="NM, TX"/>
  </r>
  <r>
    <x v="9"/>
    <s v="northern red-bellied cooter (range- wide)"/>
    <s v="Pseudemys rubriventris"/>
    <x v="6"/>
    <n v="2023"/>
    <s v="DC, DE, MA, MD, NC, NJ, PA, VA, WV"/>
  </r>
  <r>
    <x v="9"/>
    <s v="desert massasauga"/>
    <s v="Sistrurus catenatus edwardsii"/>
    <x v="4"/>
    <n v="2020"/>
    <s v="AZ, NM, CO, TX"/>
  </r>
  <r>
    <x v="9"/>
    <s v="short-tailed snake"/>
    <s v="Stilosoma extenuatum (Lampropeltis extenuata)"/>
    <x v="0"/>
    <n v="2022"/>
    <s v="FL"/>
  </r>
  <r>
    <x v="9"/>
    <s v="Rim Rock crowned snake"/>
    <s v="Tantilla oolitica"/>
    <x v="0"/>
    <n v="2020"/>
    <s v="FL"/>
  </r>
  <r>
    <x v="10"/>
    <s v="Puget Oregonian snail"/>
    <s v="Cryptomastix devia"/>
    <x v="3"/>
    <n v="2020"/>
    <s v="OR, WA"/>
  </r>
  <r>
    <x v="10"/>
    <s v="Columbia Oregonian snail"/>
    <s v="Cryptomastix hendersoni"/>
    <x v="3"/>
    <n v="2022"/>
    <s v="OR, WA"/>
  </r>
  <r>
    <x v="10"/>
    <s v="evening fieldslug"/>
    <s v="Deroceras hesperium"/>
    <x v="3"/>
    <n v="2022"/>
    <s v="OR, WA"/>
  </r>
  <r>
    <x v="10"/>
    <s v="spider elimia (snail)"/>
    <s v="Elimia arachnoidea"/>
    <x v="6"/>
    <n v="2022"/>
    <s v="TN, VA"/>
  </r>
  <r>
    <x v="10"/>
    <s v="Mojave shoulderband snail"/>
    <s v="Helminthoglypta greggi"/>
    <x v="2"/>
    <n v="2017"/>
    <s v="CA"/>
  </r>
  <r>
    <x v="10"/>
    <s v="Burrington (keeled) jumping-slug"/>
    <s v="Hemphillia burringtoni"/>
    <x v="3"/>
    <n v="2021"/>
    <s v="OR, WA"/>
  </r>
  <r>
    <x v="10"/>
    <s v="Arkansas mudalia"/>
    <s v="Leptoxis arkansensis"/>
    <x v="0"/>
    <n v="2018"/>
    <s v="AR, MO"/>
  </r>
  <r>
    <x v="10"/>
    <s v="Dalles sideband snail"/>
    <s v="Monadenia fidelis minor"/>
    <x v="3"/>
    <n v="2021"/>
    <s v="OR, WA"/>
  </r>
  <r>
    <x v="10"/>
    <s v="Chelan mountain snail"/>
    <s v="Oreohelix n. sp. 1"/>
    <x v="3"/>
    <n v="2023"/>
    <s v="WA"/>
  </r>
  <r>
    <x v="10"/>
    <s v="mimic cavesnail"/>
    <s v="Phreatodrobia imitata"/>
    <x v="4"/>
    <n v="2021"/>
    <s v="TX"/>
  </r>
  <r>
    <x v="10"/>
    <s v="magnificent ramshorn"/>
    <s v="Planorbella magnifica"/>
    <x v="0"/>
    <n v="2019"/>
    <s v="NC"/>
  </r>
  <r>
    <x v="10"/>
    <s v="longitudinal gland pyrg"/>
    <s v="Pyrgulopsis anguina"/>
    <x v="1"/>
    <n v="2020"/>
    <s v="NV, UT"/>
  </r>
  <r>
    <x v="10"/>
    <s v="Moapa pebblesnail"/>
    <s v="Pyrgulopsis avernalis"/>
    <x v="2"/>
    <n v="2017"/>
    <s v="NV"/>
  </r>
  <r>
    <x v="10"/>
    <s v="flag pyrg"/>
    <s v="Pyrgulopsis breviloba"/>
    <x v="2"/>
    <n v="2017"/>
    <s v="NV"/>
  </r>
  <r>
    <x v="10"/>
    <s v="Moapa Valley pyrg"/>
    <s v="Pyrgulopsis carinifera"/>
    <x v="2"/>
    <n v="2017"/>
    <s v="NV"/>
  </r>
  <r>
    <x v="10"/>
    <s v="Beaver Pond marstonia"/>
    <s v="Pyrgulopsis castor"/>
    <x v="0"/>
    <n v="2017"/>
    <s v="GA"/>
  </r>
  <r>
    <x v="10"/>
    <s v="Blue Point pyrg"/>
    <s v="Pyrgulopsis coloradensis"/>
    <x v="2"/>
    <n v="2017"/>
    <s v="NV"/>
  </r>
  <r>
    <x v="10"/>
    <s v="Crystal springsnail"/>
    <s v="Pyrgulopsis crystalis"/>
    <x v="2"/>
    <n v="2020"/>
    <s v="NV"/>
  </r>
  <r>
    <x v="10"/>
    <s v="Spring Mountains pyrg"/>
    <s v="Pyrgulopsis deaconi"/>
    <x v="2"/>
    <n v="2017"/>
    <s v="NV"/>
  </r>
  <r>
    <x v="10"/>
    <s v="Ash Meadows pebblesnail"/>
    <s v="Pyrgulopsis erythropoma"/>
    <x v="2"/>
    <n v="2020"/>
    <s v="NV"/>
  </r>
  <r>
    <x v="10"/>
    <s v="Fairbanks springsnail"/>
    <s v="Pyrgulopsis fairbanksensis"/>
    <x v="2"/>
    <n v="2020"/>
    <s v="NV"/>
  </r>
  <r>
    <x v="10"/>
    <s v="Corn Creek pyrg"/>
    <s v="Pyrgulopsis fausta"/>
    <x v="2"/>
    <n v="2017"/>
    <s v="NV"/>
  </r>
  <r>
    <x v="10"/>
    <s v="Hamlin Valley pyrg"/>
    <s v="Pyrgulopsis hamlinensis"/>
    <x v="1"/>
    <n v="2020"/>
    <s v="NV, UT"/>
  </r>
  <r>
    <x v="10"/>
    <s v="Hubbs pyrg"/>
    <s v="Pyrgulopsis hubbsi"/>
    <x v="2"/>
    <n v="2017"/>
    <s v="NV"/>
  </r>
  <r>
    <x v="10"/>
    <s v="elongate-gland springsnail"/>
    <s v="Pyrgulopsis isolata"/>
    <x v="2"/>
    <n v="2020"/>
    <s v="NV"/>
  </r>
  <r>
    <x v="10"/>
    <s v="Landyes pyrg"/>
    <s v="Pyrgulopsis landyei"/>
    <x v="2"/>
    <n v="2021"/>
    <s v="NV"/>
  </r>
  <r>
    <x v="10"/>
    <s v="Butterfield pyrg"/>
    <s v="Pyrgulopsis lata"/>
    <x v="2"/>
    <n v="2017"/>
    <s v="NV"/>
  </r>
  <r>
    <x v="10"/>
    <s v="Hardy pyrg"/>
    <s v="Pyrgulopsis marcida"/>
    <x v="2"/>
    <n v="2017"/>
    <s v="NV"/>
  </r>
  <r>
    <x v="10"/>
    <s v="Pahranagat pebblesnail"/>
    <s v="Pyrgulopsis merriami"/>
    <x v="2"/>
    <n v="2017"/>
    <s v="NV"/>
  </r>
  <r>
    <x v="10"/>
    <s v="distal-gland springsnail"/>
    <s v="Pyrgulopsis nanus"/>
    <x v="2"/>
    <n v="2020"/>
    <s v="NV"/>
  </r>
  <r>
    <x v="10"/>
    <s v="neritiform Steptoe Ranch pyrg"/>
    <s v="Pyrgulopsis neritella"/>
    <x v="2"/>
    <n v="2021"/>
    <s v="NV"/>
  </r>
  <r>
    <x v="10"/>
    <s v="sub-globose Steptoe Ranch pyrg"/>
    <s v="Pyrgulopsis orbiculata"/>
    <x v="2"/>
    <n v="2021"/>
    <s v="NV"/>
  </r>
  <r>
    <x v="10"/>
    <s v="Ozark pyrg"/>
    <s v="Pyrgulopsis ozarkensis (Marstonia ozarkensis)"/>
    <x v="0"/>
    <n v="2018"/>
    <s v="MO, AR"/>
  </r>
  <r>
    <x v="10"/>
    <s v="bifid duct pyrg"/>
    <s v="Pyrgulopsis peculiaris"/>
    <x v="2"/>
    <n v="2017"/>
    <s v="NV, UT"/>
  </r>
  <r>
    <x v="10"/>
    <s v="median-gland Nevada pyrg"/>
    <s v="Pyrgulopsis pisteri"/>
    <x v="2"/>
    <n v="2020"/>
    <s v="NV"/>
  </r>
  <r>
    <x v="10"/>
    <s v="flat-topped Steptoe pyrg"/>
    <s v="Pyrgulopsis planulata"/>
    <x v="2"/>
    <n v="2021"/>
    <s v="NV"/>
  </r>
  <r>
    <x v="10"/>
    <s v="White River Valley pyrg"/>
    <s v="Pyrgulopsis sathos"/>
    <x v="2"/>
    <n v="2017"/>
    <s v="NV"/>
  </r>
  <r>
    <x v="10"/>
    <s v="sub-globose snake pyrg"/>
    <s v="Pyrgulopsis saxatilis"/>
    <x v="1"/>
    <n v="2020"/>
    <s v="UT"/>
  </r>
  <r>
    <x v="10"/>
    <s v="northern Steptoe pyrg"/>
    <s v="Pyrgulopsis serrata"/>
    <x v="2"/>
    <n v="2021"/>
    <s v="NV"/>
  </r>
  <r>
    <x v="10"/>
    <s v="Sterile Basin pyrg"/>
    <s v="Pyrgulopsis sterilis"/>
    <x v="2"/>
    <n v="2021"/>
    <s v="NV"/>
  </r>
  <r>
    <x v="10"/>
    <s v="Lake Valley pyrg"/>
    <s v="Pyrgulopsis sublata"/>
    <x v="2"/>
    <n v="2017"/>
    <s v="NV"/>
  </r>
  <r>
    <x v="10"/>
    <s v="southern Steptoe pyrg"/>
    <s v="Pyrgulopsis sulcata"/>
    <x v="2"/>
    <n v="2021"/>
    <s v="NV"/>
  </r>
  <r>
    <x v="10"/>
    <s v="Southeast Nevada pyrg"/>
    <s v="Pyrgulopsis turbatrix"/>
    <x v="2"/>
    <n v="2020"/>
    <s v="NV"/>
  </r>
  <r>
    <x v="10"/>
    <s v="San Xavier talussnail"/>
    <s v="Sonorella eremita"/>
    <x v="4"/>
    <n v="2020"/>
    <s v="AZ"/>
  </r>
  <r>
    <x v="10"/>
    <s v="Pinaleno talussnail"/>
    <s v="Sonorella grahamensis"/>
    <x v="4"/>
    <n v="2020"/>
    <s v="AZ"/>
  </r>
  <r>
    <x v="10"/>
    <s v="Wet Canyon talussnail"/>
    <s v="Sonorella macrophallus"/>
    <x v="4"/>
    <n v="2020"/>
    <s v="AZ"/>
  </r>
  <r>
    <x v="10"/>
    <s v="Shasta chaparral"/>
    <s v="Trilobopsis roperi"/>
    <x v="2"/>
    <n v="2023"/>
    <s v="CA"/>
  </r>
  <r>
    <x v="10"/>
    <s v="sportinggoods tryonia"/>
    <s v="Tryonia angulata"/>
    <x v="2"/>
    <n v="2020"/>
    <s v="NV"/>
  </r>
  <r>
    <x v="10"/>
    <s v="grated tryonia"/>
    <s v="Tryonia clathrata"/>
    <x v="2"/>
    <n v="2017"/>
    <s v="NV"/>
  </r>
  <r>
    <x v="10"/>
    <s v="Point of Rocks tryonia"/>
    <s v="Tryonia elata"/>
    <x v="2"/>
    <n v="2020"/>
    <s v="NV"/>
  </r>
  <r>
    <x v="10"/>
    <s v="minute tryonia"/>
    <s v="Tryonia ericae"/>
    <x v="2"/>
    <n v="2020"/>
    <s v="NV"/>
  </r>
  <r>
    <x v="10"/>
    <s v="Quitobaquito tryonia"/>
    <s v="Tryonia quitobaquitae"/>
    <x v="4"/>
    <n v="2020"/>
    <s v="AZ"/>
  </r>
  <r>
    <x v="10"/>
    <s v="Amargosa tryonia"/>
    <s v="Tryonia variegata"/>
    <x v="2"/>
    <n v="2020"/>
    <s v="CA, NV"/>
  </r>
  <r>
    <x v="10"/>
    <s v="Hoko vertigo"/>
    <s v="Vertigo sp."/>
    <x v="3"/>
    <n v="2023"/>
    <s v="WA"/>
  </r>
  <r>
    <x v="10"/>
    <s v="Big Bar hesperian"/>
    <s v="Vespericola pressleyi"/>
    <x v="2"/>
    <n v="2023"/>
    <s v="CA"/>
  </r>
  <r>
    <x v="10"/>
    <s v="Shasta hesperian"/>
    <s v="Vespericola shasta"/>
    <x v="2"/>
    <n v="2023"/>
    <s v="CA"/>
  </r>
</pivotCacheRecords>
</file>

<file path=xl/pivotCache/pivotCacheRecords2.xml><?xml version="1.0" encoding="utf-8"?>
<pivotCacheRecords xmlns="http://schemas.openxmlformats.org/spreadsheetml/2006/main" xmlns:r="http://schemas.openxmlformats.org/officeDocument/2006/relationships" count="363">
  <r>
    <x v="0"/>
    <x v="0"/>
    <s v="Ambystoma barbouri"/>
    <x v="0"/>
    <x v="0"/>
    <s v="AL, KY, OH, TN, WV"/>
    <x v="0"/>
  </r>
  <r>
    <x v="0"/>
    <x v="1"/>
    <s v="Anaxyrus boreas boreas"/>
    <x v="1"/>
    <x v="1"/>
    <s v="CO, ID, NM, NV, UT, WY"/>
    <x v="1"/>
  </r>
  <r>
    <x v="0"/>
    <x v="2"/>
    <s v="Batrachoseps campi"/>
    <x v="2"/>
    <x v="2"/>
    <s v="CA"/>
    <x v="2"/>
  </r>
  <r>
    <x v="0"/>
    <x v="3"/>
    <s v="Batrachoseps minor"/>
    <x v="2"/>
    <x v="3"/>
    <s v="CA"/>
    <x v="2"/>
  </r>
  <r>
    <x v="0"/>
    <x v="4"/>
    <s v="Batrachoseps relictus"/>
    <x v="2"/>
    <x v="0"/>
    <s v="CA"/>
    <x v="2"/>
  </r>
  <r>
    <x v="0"/>
    <x v="5"/>
    <s v="Batrachoseps robustus"/>
    <x v="2"/>
    <x v="2"/>
    <s v="CA"/>
    <x v="2"/>
  </r>
  <r>
    <x v="0"/>
    <x v="6"/>
    <s v="Batrachoseps simatus"/>
    <x v="2"/>
    <x v="2"/>
    <s v="CA"/>
    <x v="2"/>
  </r>
  <r>
    <x v="0"/>
    <x v="7"/>
    <s v="Batrachoseps wrighti"/>
    <x v="3"/>
    <x v="4"/>
    <s v="OR, WA"/>
    <x v="0"/>
  </r>
  <r>
    <x v="0"/>
    <x v="8"/>
    <s v="Bufo microscaphus microscaphus"/>
    <x v="4"/>
    <x v="5"/>
    <s v="AZ, CA, NM, NV, UT"/>
    <x v="2"/>
  </r>
  <r>
    <x v="0"/>
    <x v="9"/>
    <s v="Cryptobranchus alleganiensis"/>
    <x v="5"/>
    <x v="6"/>
    <s v="AL, AR, GA, IL, IN, KY, MD, MO, MS, NC, NY, OH, PA, SC, TN, VA, WV"/>
    <x v="1"/>
  </r>
  <r>
    <x v="0"/>
    <x v="10"/>
    <s v="Eurycea latitans"/>
    <x v="4"/>
    <x v="2"/>
    <s v="TX"/>
    <x v="0"/>
  </r>
  <r>
    <x v="0"/>
    <x v="11"/>
    <s v="Eurycea nana"/>
    <x v="4"/>
    <x v="2"/>
    <s v="TX"/>
    <x v="0"/>
  </r>
  <r>
    <x v="0"/>
    <x v="12"/>
    <s v="Eurycea robusta"/>
    <x v="4"/>
    <x v="2"/>
    <s v="TX"/>
    <x v="0"/>
  </r>
  <r>
    <x v="0"/>
    <x v="13"/>
    <s v="Eurycea sp."/>
    <x v="4"/>
    <x v="2"/>
    <s v="TX"/>
    <x v="0"/>
  </r>
  <r>
    <x v="0"/>
    <x v="14"/>
    <s v="Eurycea tridentifera"/>
    <x v="4"/>
    <x v="2"/>
    <s v="TX"/>
    <x v="0"/>
  </r>
  <r>
    <x v="0"/>
    <x v="15"/>
    <s v="Eurycea tynerensis"/>
    <x v="0"/>
    <x v="4"/>
    <s v="OK, MO, AR"/>
    <x v="3"/>
  </r>
  <r>
    <x v="0"/>
    <x v="16"/>
    <s v="Gyrinophilus gulolineatus"/>
    <x v="0"/>
    <x v="3"/>
    <s v="TN"/>
    <x v="4"/>
  </r>
  <r>
    <x v="0"/>
    <x v="17"/>
    <s v="Gyrinophilus palleucus"/>
    <x v="0"/>
    <x v="0"/>
    <s v="AL, GA, TN"/>
    <x v="0"/>
  </r>
  <r>
    <x v="0"/>
    <x v="18"/>
    <s v="Gyrinophilus subterraneus"/>
    <x v="6"/>
    <x v="4"/>
    <s v="WV"/>
    <x v="0"/>
  </r>
  <r>
    <x v="0"/>
    <x v="19"/>
    <s v="Haideotriton wallacei"/>
    <x v="0"/>
    <x v="0"/>
    <s v="FL, GA"/>
    <x v="0"/>
  </r>
  <r>
    <x v="0"/>
    <x v="20"/>
    <s v="Hydromantes brunus"/>
    <x v="2"/>
    <x v="0"/>
    <s v="CA"/>
    <x v="2"/>
  </r>
  <r>
    <x v="0"/>
    <x v="21"/>
    <s v="Hydromantes shastae"/>
    <x v="2"/>
    <x v="5"/>
    <s v="CA"/>
    <x v="2"/>
  </r>
  <r>
    <x v="0"/>
    <x v="22"/>
    <s v="Necturus lewisi"/>
    <x v="0"/>
    <x v="1"/>
    <s v="NC"/>
    <x v="3"/>
  </r>
  <r>
    <x v="0"/>
    <x v="23"/>
    <s v="Notophthalmus perstriatus"/>
    <x v="0"/>
    <x v="6"/>
    <s v="FL, GA"/>
    <x v="4"/>
  </r>
  <r>
    <x v="0"/>
    <x v="24"/>
    <s v="Plethodon hubrichti"/>
    <x v="6"/>
    <x v="0"/>
    <s v="VA"/>
    <x v="5"/>
  </r>
  <r>
    <x v="0"/>
    <x v="25"/>
    <s v="Pseudacris illinoensis"/>
    <x v="5"/>
    <x v="2"/>
    <s v="AR, IL, MO"/>
    <x v="0"/>
  </r>
  <r>
    <x v="0"/>
    <x v="26"/>
    <s v="Rana boylii"/>
    <x v="2"/>
    <x v="4"/>
    <s v="CA, OR"/>
    <x v="1"/>
  </r>
  <r>
    <x v="0"/>
    <x v="27"/>
    <s v="Rana cascadae"/>
    <x v="3"/>
    <x v="5"/>
    <s v="OR, WA"/>
    <x v="2"/>
  </r>
  <r>
    <x v="0"/>
    <x v="28"/>
    <s v="Rhyacotriton cascadae"/>
    <x v="3"/>
    <x v="0"/>
    <s v="OR, WA"/>
    <x v="2"/>
  </r>
  <r>
    <x v="0"/>
    <x v="29"/>
    <s v="Rhyacotriton kezeri"/>
    <x v="3"/>
    <x v="2"/>
    <s v="OR, WA"/>
    <x v="0"/>
  </r>
  <r>
    <x v="0"/>
    <x v="30"/>
    <s v="Spea hammondii"/>
    <x v="2"/>
    <x v="4"/>
    <s v="CA"/>
    <x v="3"/>
  </r>
  <r>
    <x v="1"/>
    <x v="31"/>
    <s v="Agelaius tricolor"/>
    <x v="2"/>
    <x v="6"/>
    <s v="CA, OR, WA, NV"/>
    <x v="3"/>
  </r>
  <r>
    <x v="1"/>
    <x v="32"/>
    <s v="Amazona viridigenalis"/>
    <x v="4"/>
    <x v="6"/>
    <s v="TX, Mexico"/>
    <x v="6"/>
  </r>
  <r>
    <x v="1"/>
    <x v="33"/>
    <s v="Ammodramus caudacutus"/>
    <x v="6"/>
    <x v="3"/>
    <s v="CT, DE, FL, GA, MA, MD, ME, NC, NH, NJ, NY, PA, RI, SC, VA"/>
    <x v="3"/>
  </r>
  <r>
    <x v="1"/>
    <x v="34"/>
    <s v="Ammodramus maritimus macgillivraii"/>
    <x v="0"/>
    <x v="6"/>
    <s v="FL, GA, NC, SC"/>
    <x v="1"/>
  </r>
  <r>
    <x v="1"/>
    <x v="35"/>
    <s v="Catharus bicknelli"/>
    <x v="6"/>
    <x v="1"/>
    <s v="CT, DE, GA, MA, MD, ME, NC, NH, NJ, NY, PA, RI, SC, VA, VT, Canada, Bahamas, Cuba, Dominican Republic, Haiti, Jamaica"/>
    <x v="1"/>
  </r>
  <r>
    <x v="1"/>
    <x v="36"/>
    <s v="Fratercula cirrhata"/>
    <x v="3"/>
    <x v="3"/>
    <s v="CA, OR, WA"/>
    <x v="0"/>
  </r>
  <r>
    <x v="1"/>
    <x v="37"/>
    <s v="Grus canadensis pratensis"/>
    <x v="0"/>
    <x v="6"/>
    <s v="FL, GA"/>
    <x v="3"/>
  </r>
  <r>
    <x v="1"/>
    <x v="38"/>
    <s v="Lagopus leucura altipetens"/>
    <x v="1"/>
    <x v="4"/>
    <s v="CA, CO, ID, MT, NM, UT, WA, WY"/>
    <x v="0"/>
  </r>
  <r>
    <x v="1"/>
    <x v="39"/>
    <s v="Lagopus leucura rainierensis"/>
    <x v="3"/>
    <x v="4"/>
    <s v="WA"/>
    <x v="0"/>
  </r>
  <r>
    <x v="1"/>
    <x v="40"/>
    <s v="Laterallus jamaicensis"/>
    <x v="0"/>
    <x v="6"/>
    <s v="AL, AR, FL, GA, LA, MS, NC, SC, TX, VA"/>
    <x v="1"/>
  </r>
  <r>
    <x v="1"/>
    <x v="41"/>
    <s v="Monarcha takatsukasae"/>
    <x v="3"/>
    <x v="1"/>
    <s v="MP"/>
    <x v="7"/>
  </r>
  <r>
    <x v="1"/>
    <x v="42"/>
    <s v="picoides arcticus"/>
    <x v="1"/>
    <x v="1"/>
    <s v="SD, WY"/>
    <x v="1"/>
  </r>
  <r>
    <x v="1"/>
    <x v="43"/>
    <s v="picoides arcticus"/>
    <x v="2"/>
    <x v="1"/>
    <s v="CA, ND, OR"/>
    <x v="1"/>
  </r>
  <r>
    <x v="1"/>
    <x v="44"/>
    <s v="Pterodroma hasitata"/>
    <x v="0"/>
    <x v="6"/>
    <s v="FL, GA, SC, NC, PR, VA, VI"/>
    <x v="1"/>
  </r>
  <r>
    <x v="1"/>
    <x v="45"/>
    <s v="Strix occidentalis caurina"/>
    <x v="3"/>
    <x v="1"/>
    <s v="CA, OR, WA"/>
    <x v="3"/>
  </r>
  <r>
    <x v="1"/>
    <x v="46"/>
    <s v="Strix occidentalis occidentalis"/>
    <x v="2"/>
    <x v="3"/>
    <s v="CA, OR"/>
    <x v="1"/>
  </r>
  <r>
    <x v="1"/>
    <x v="47"/>
    <s v="Tympanuchus pallidicinctus"/>
    <x v="4"/>
    <x v="1"/>
    <s v="CO, KS, NM, OK, TX"/>
    <x v="1"/>
  </r>
  <r>
    <x v="1"/>
    <x v="48"/>
    <s v="Vermivora chrysoptera"/>
    <x v="5"/>
    <x v="0"/>
    <s v="AL, AR, CO, CT, DC, DE, FL, GA, IA, IL, IN, KS, KY, LA, MA, MD, MI, MN, MO, MS, NC, ND, NE, NH, NJ, NY, OH, OK, PA, SC, SD, TN, TX, VA, VT, WI, WV"/>
    <x v="0"/>
  </r>
  <r>
    <x v="2"/>
    <x v="49"/>
    <s v="Alasmidonta triangulata"/>
    <x v="0"/>
    <x v="4"/>
    <s v="AL, FL, GA"/>
    <x v="3"/>
  </r>
  <r>
    <x v="2"/>
    <x v="50"/>
    <s v="Alasmidonta varicosa"/>
    <x v="6"/>
    <x v="6"/>
    <s v="CT, DC, GA, MA, MD, ME, NC, NH, NJ, NY, PA, RI, SC, VA, VT, WV, Canada"/>
    <x v="3"/>
  </r>
  <r>
    <x v="2"/>
    <x v="51"/>
    <s v="Anodonta heardi"/>
    <x v="0"/>
    <x v="6"/>
    <s v="AL, FL, GA"/>
    <x v="5"/>
  </r>
  <r>
    <x v="2"/>
    <x v="52"/>
    <s v="Cyprogenia aberti"/>
    <x v="5"/>
    <x v="4"/>
    <s v="AR, KS, LA, MO, MS, OK"/>
    <x v="0"/>
  </r>
  <r>
    <x v="2"/>
    <x v="53"/>
    <s v="Elliptio lanceolata"/>
    <x v="0"/>
    <x v="1"/>
    <s v="MD, NC, SC, VA"/>
    <x v="1"/>
  </r>
  <r>
    <x v="2"/>
    <x v="54"/>
    <s v="Fusconaia lananensis"/>
    <x v="4"/>
    <x v="3"/>
    <s v="TX"/>
    <x v="0"/>
  </r>
  <r>
    <x v="2"/>
    <x v="55"/>
    <s v="Fusconaia masoni"/>
    <x v="0"/>
    <x v="1"/>
    <s v="GA, NC, SC, VA"/>
    <x v="1"/>
  </r>
  <r>
    <x v="2"/>
    <x v="56"/>
    <s v="Fusconaia subrotunda"/>
    <x v="0"/>
    <x v="6"/>
    <s v="AL, AR, GA, IL, IN, KY, NC, OH, PA, TN, VA, WV"/>
    <x v="3"/>
  </r>
  <r>
    <x v="2"/>
    <x v="57"/>
    <s v="Lampsilis bracteata"/>
    <x v="4"/>
    <x v="6"/>
    <s v="TX"/>
    <x v="6"/>
  </r>
  <r>
    <x v="2"/>
    <x v="58"/>
    <s v="Lampsilis fullerkati"/>
    <x v="0"/>
    <x v="5"/>
    <s v="NC, SC"/>
    <x v="0"/>
  </r>
  <r>
    <x v="2"/>
    <x v="59"/>
    <s v="Lasmigona holstonia"/>
    <x v="0"/>
    <x v="5"/>
    <s v="AL, GA, NC, VA, TN"/>
    <x v="0"/>
  </r>
  <r>
    <x v="2"/>
    <x v="60"/>
    <s v="Lasmigona subviridis"/>
    <x v="6"/>
    <x v="4"/>
    <s v="DC, MD, NC, NJ, NY, PA, TN, VA, WV"/>
    <x v="0"/>
  </r>
  <r>
    <x v="2"/>
    <x v="61"/>
    <s v="Medionidus conradicus"/>
    <x v="0"/>
    <x v="4"/>
    <s v="AL, GA, KY, NC, TN, VA"/>
    <x v="3"/>
  </r>
  <r>
    <x v="2"/>
    <x v="62"/>
    <s v="Obovaria subrotunda"/>
    <x v="0"/>
    <x v="6"/>
    <s v="AL, AR, GA, IL, IN, KY, MI, MS, OH, PA, TN, WV, Canada"/>
    <x v="3"/>
  </r>
  <r>
    <x v="2"/>
    <x v="63"/>
    <s v="Obovaria unicolor"/>
    <x v="0"/>
    <x v="0"/>
    <s v="AL, LA, MS, OK"/>
    <x v="0"/>
  </r>
  <r>
    <x v="2"/>
    <x v="64"/>
    <s v="Pisidium sanguinichristi"/>
    <x v="4"/>
    <x v="0"/>
    <s v="NM"/>
    <x v="0"/>
  </r>
  <r>
    <x v="2"/>
    <x v="65"/>
    <s v="Pleurobema athearni"/>
    <x v="0"/>
    <x v="4"/>
    <s v="AL"/>
    <x v="1"/>
  </r>
  <r>
    <x v="2"/>
    <x v="66"/>
    <s v="Pleurobema oviforme"/>
    <x v="0"/>
    <x v="4"/>
    <s v="AL, TN, KY, VA"/>
    <x v="3"/>
  </r>
  <r>
    <x v="2"/>
    <x v="67"/>
    <s v="Pleurobema ridellii"/>
    <x v="4"/>
    <x v="3"/>
    <s v="LA, TX"/>
    <x v="0"/>
  </r>
  <r>
    <x v="2"/>
    <x v="68"/>
    <s v="Pleurobema rubrum"/>
    <x v="0"/>
    <x v="6"/>
    <s v="AL, AR, KY, LA, MS, NE, OH, OK, TN, VA"/>
    <x v="3"/>
  </r>
  <r>
    <x v="2"/>
    <x v="69"/>
    <s v="Pleuronaia barnesiana"/>
    <x v="0"/>
    <x v="4"/>
    <s v="AL, GA, MS, NC, TN, VA"/>
    <x v="3"/>
  </r>
  <r>
    <x v="2"/>
    <x v="70"/>
    <s v="Potamilus amphichaenus"/>
    <x v="4"/>
    <x v="3"/>
    <s v="TX"/>
    <x v="0"/>
  </r>
  <r>
    <x v="2"/>
    <x v="71"/>
    <s v="Potamilus metnecktayi"/>
    <x v="4"/>
    <x v="5"/>
    <s v="TX"/>
    <x v="0"/>
  </r>
  <r>
    <x v="2"/>
    <x v="72"/>
    <s v="Quadrula aurea"/>
    <x v="4"/>
    <x v="4"/>
    <s v="TX"/>
    <x v="4"/>
  </r>
  <r>
    <x v="2"/>
    <x v="73"/>
    <s v="Quadrula houstonensis"/>
    <x v="4"/>
    <x v="4"/>
    <s v="TX"/>
    <x v="4"/>
  </r>
  <r>
    <x v="2"/>
    <x v="74"/>
    <s v="Quadrula petrina"/>
    <x v="4"/>
    <x v="6"/>
    <s v="TX"/>
    <x v="6"/>
  </r>
  <r>
    <x v="2"/>
    <x v="75"/>
    <s v="Quincuncina mitchelli"/>
    <x v="4"/>
    <x v="6"/>
    <s v="TX"/>
    <x v="7"/>
  </r>
  <r>
    <x v="2"/>
    <x v="76"/>
    <s v="Simpsonaias ambigua"/>
    <x v="5"/>
    <x v="0"/>
    <s v="AR, IL, IN, KY, MI, MN, MO, NY, OH, PA, TN, WI, WV, Canada"/>
    <x v="0"/>
  </r>
  <r>
    <x v="2"/>
    <x v="77"/>
    <s v="Toxolasma lividum (formally lividus)"/>
    <x v="0"/>
    <x v="3"/>
    <s v="AL, AR, IL, MI, MO, IN, TN, VA"/>
    <x v="3"/>
  </r>
  <r>
    <x v="2"/>
    <x v="78"/>
    <s v="Toxolasma pullus"/>
    <x v="0"/>
    <x v="4"/>
    <s v="GA, NC, SC"/>
    <x v="3"/>
  </r>
  <r>
    <x v="2"/>
    <x v="79"/>
    <s v="Truncilla cognata"/>
    <x v="4"/>
    <x v="5"/>
    <s v="TX"/>
    <x v="0"/>
  </r>
  <r>
    <x v="2"/>
    <x v="80"/>
    <s v="Truncilla macrodon"/>
    <x v="4"/>
    <x v="6"/>
    <s v="TX"/>
    <x v="6"/>
  </r>
  <r>
    <x v="2"/>
    <x v="81"/>
    <s v="Villosa ortmanni"/>
    <x v="0"/>
    <x v="4"/>
    <s v="KY"/>
    <x v="0"/>
  </r>
  <r>
    <x v="3"/>
    <x v="82"/>
    <s v="Caecidotea cannula"/>
    <x v="6"/>
    <x v="2"/>
    <s v="WV"/>
    <x v="3"/>
  </r>
  <r>
    <x v="3"/>
    <x v="83"/>
    <s v="Cambarus chaugaensis"/>
    <x v="0"/>
    <x v="0"/>
    <s v="GA, NC, SC"/>
    <x v="0"/>
  </r>
  <r>
    <x v="3"/>
    <x v="84"/>
    <s v="Cambarus coosawattae"/>
    <x v="0"/>
    <x v="2"/>
    <s v="GA"/>
    <x v="0"/>
  </r>
  <r>
    <x v="3"/>
    <x v="85"/>
    <s v="Cambarus cracens"/>
    <x v="0"/>
    <x v="6"/>
    <s v="AL"/>
    <x v="1"/>
  </r>
  <r>
    <x v="3"/>
    <x v="86"/>
    <s v="Cambarus elkensis"/>
    <x v="6"/>
    <x v="6"/>
    <s v="WV"/>
    <x v="3"/>
  </r>
  <r>
    <x v="3"/>
    <x v="87"/>
    <s v="Cambarus georgiae"/>
    <x v="0"/>
    <x v="0"/>
    <s v="GA, NC"/>
    <x v="0"/>
  </r>
  <r>
    <x v="3"/>
    <x v="88"/>
    <s v="Cambarus jezerinaci"/>
    <x v="6"/>
    <x v="5"/>
    <s v="KY, TN, VA"/>
    <x v="0"/>
  </r>
  <r>
    <x v="3"/>
    <x v="89"/>
    <s v="Cambarus obeyensis"/>
    <x v="0"/>
    <x v="4"/>
    <s v="TN"/>
    <x v="3"/>
  </r>
  <r>
    <x v="3"/>
    <x v="90"/>
    <s v="Cambarus parrishi"/>
    <x v="0"/>
    <x v="2"/>
    <s v="GA, NC"/>
    <x v="3"/>
  </r>
  <r>
    <x v="3"/>
    <x v="91"/>
    <s v="Cambarus pristinus"/>
    <x v="0"/>
    <x v="2"/>
    <s v="TN"/>
    <x v="0"/>
  </r>
  <r>
    <x v="3"/>
    <x v="92"/>
    <s v="Cambarus speciosus"/>
    <x v="0"/>
    <x v="5"/>
    <s v="GA"/>
    <x v="0"/>
  </r>
  <r>
    <x v="3"/>
    <x v="93"/>
    <s v="Cambarus subterraneus"/>
    <x v="4"/>
    <x v="0"/>
    <s v="OK"/>
    <x v="3"/>
  </r>
  <r>
    <x v="3"/>
    <x v="94"/>
    <s v="Cambarus tartarus"/>
    <x v="4"/>
    <x v="0"/>
    <s v="OK"/>
    <x v="3"/>
  </r>
  <r>
    <x v="3"/>
    <x v="95"/>
    <s v="Cambarus williami"/>
    <x v="0"/>
    <x v="5"/>
    <s v="TN"/>
    <x v="0"/>
  </r>
  <r>
    <x v="3"/>
    <x v="96"/>
    <s v="Fallicambarus danielae"/>
    <x v="0"/>
    <x v="4"/>
    <s v="AL, MS"/>
    <x v="0"/>
  </r>
  <r>
    <x v="3"/>
    <x v="97"/>
    <s v="Fallicambarus harpi"/>
    <x v="0"/>
    <x v="2"/>
    <s v="AR"/>
    <x v="0"/>
  </r>
  <r>
    <x v="3"/>
    <x v="98"/>
    <s v="Hobbseus cristatus"/>
    <x v="0"/>
    <x v="2"/>
    <s v="MS"/>
    <x v="0"/>
  </r>
  <r>
    <x v="3"/>
    <x v="99"/>
    <s v="Hobbseus petilus"/>
    <x v="0"/>
    <x v="5"/>
    <s v="MS"/>
    <x v="0"/>
  </r>
  <r>
    <x v="3"/>
    <x v="100"/>
    <s v="Hobbseus yalobushensis"/>
    <x v="0"/>
    <x v="2"/>
    <s v="MS"/>
    <x v="0"/>
  </r>
  <r>
    <x v="3"/>
    <x v="101"/>
    <s v="Lirceolus smithii"/>
    <x v="4"/>
    <x v="2"/>
    <s v="TX"/>
    <x v="0"/>
  </r>
  <r>
    <x v="3"/>
    <x v="102"/>
    <s v="Lirceus culveri"/>
    <x v="6"/>
    <x v="5"/>
    <s v="VA"/>
    <x v="0"/>
  </r>
  <r>
    <x v="3"/>
    <x v="103"/>
    <s v="Orconectes eupunctus"/>
    <x v="5"/>
    <x v="3"/>
    <s v="AR, MO"/>
    <x v="0"/>
  </r>
  <r>
    <x v="3"/>
    <x v="104"/>
    <s v="Orconectes hartfieldi"/>
    <x v="0"/>
    <x v="5"/>
    <s v="MS"/>
    <x v="0"/>
  </r>
  <r>
    <x v="3"/>
    <x v="105"/>
    <s v="Orconectes marchandi"/>
    <x v="5"/>
    <x v="4"/>
    <s v="AR, MO"/>
    <x v="0"/>
  </r>
  <r>
    <x v="3"/>
    <x v="106"/>
    <s v="Orconectes peruncus"/>
    <x v="5"/>
    <x v="3"/>
    <s v="MO"/>
    <x v="0"/>
  </r>
  <r>
    <x v="3"/>
    <x v="107"/>
    <s v="Orconectes quadruncus"/>
    <x v="5"/>
    <x v="3"/>
    <s v="MO"/>
    <x v="0"/>
  </r>
  <r>
    <x v="3"/>
    <x v="108"/>
    <s v="Orconectes saxatilis"/>
    <x v="4"/>
    <x v="0"/>
    <s v="OK"/>
    <x v="3"/>
  </r>
  <r>
    <x v="3"/>
    <x v="109"/>
    <s v="Orconectes virginiensis"/>
    <x v="6"/>
    <x v="3"/>
    <s v="NC, VA"/>
    <x v="0"/>
  </r>
  <r>
    <x v="3"/>
    <x v="110"/>
    <s v="Procambarus barbiger"/>
    <x v="0"/>
    <x v="2"/>
    <s v="MS"/>
    <x v="0"/>
  </r>
  <r>
    <x v="3"/>
    <x v="111"/>
    <s v="Procambarus cometes"/>
    <x v="0"/>
    <x v="3"/>
    <s v="MS"/>
    <x v="3"/>
  </r>
  <r>
    <x v="3"/>
    <x v="112"/>
    <s v="Procambarus econfinae"/>
    <x v="0"/>
    <x v="1"/>
    <s v="FL"/>
    <x v="1"/>
  </r>
  <r>
    <x v="3"/>
    <x v="113"/>
    <s v="Procambarus fitzpatricki"/>
    <x v="0"/>
    <x v="4"/>
    <s v="MS"/>
    <x v="0"/>
  </r>
  <r>
    <x v="3"/>
    <x v="114"/>
    <s v="Procambarus horsti"/>
    <x v="0"/>
    <x v="1"/>
    <s v="FL"/>
    <x v="1"/>
  </r>
  <r>
    <x v="3"/>
    <x v="115"/>
    <s v="Procambarus lylei"/>
    <x v="0"/>
    <x v="3"/>
    <s v="MS"/>
    <x v="0"/>
  </r>
  <r>
    <x v="3"/>
    <x v="116"/>
    <s v="Procambarus milleri"/>
    <x v="0"/>
    <x v="2"/>
    <s v="FL"/>
    <x v="3"/>
  </r>
  <r>
    <x v="3"/>
    <x v="117"/>
    <s v="Procambarus pictus"/>
    <x v="0"/>
    <x v="4"/>
    <s v="FL"/>
    <x v="3"/>
  </r>
  <r>
    <x v="3"/>
    <x v="118"/>
    <s v="Procambarus pogum"/>
    <x v="0"/>
    <x v="3"/>
    <s v="MS"/>
    <x v="3"/>
  </r>
  <r>
    <x v="3"/>
    <x v="119"/>
    <s v="Procambarus reimeri"/>
    <x v="0"/>
    <x v="2"/>
    <s v="AR"/>
    <x v="0"/>
  </r>
  <r>
    <x v="3"/>
    <x v="120"/>
    <s v="Stygobromus cooperi"/>
    <x v="6"/>
    <x v="4"/>
    <s v="WV"/>
    <x v="3"/>
  </r>
  <r>
    <x v="3"/>
    <x v="121"/>
    <s v="Stygobromus indentatus"/>
    <x v="6"/>
    <x v="3"/>
    <s v="MD, NC, VA"/>
    <x v="3"/>
  </r>
  <r>
    <x v="3"/>
    <x v="122"/>
    <s v="Stygobromus morrisoni"/>
    <x v="6"/>
    <x v="4"/>
    <s v="VA, WV"/>
    <x v="3"/>
  </r>
  <r>
    <x v="3"/>
    <x v="123"/>
    <s v="Stygobromus parvus"/>
    <x v="6"/>
    <x v="4"/>
    <s v="WV"/>
    <x v="3"/>
  </r>
  <r>
    <x v="3"/>
    <x v="124"/>
    <s v="Stygobromus phreaticus"/>
    <x v="6"/>
    <x v="0"/>
    <s v="VA"/>
    <x v="2"/>
  </r>
  <r>
    <x v="4"/>
    <x v="125"/>
    <s v="Amblyopsis spelaea"/>
    <x v="0"/>
    <x v="2"/>
    <s v="IN, KY"/>
    <x v="0"/>
  </r>
  <r>
    <x v="4"/>
    <x v="126"/>
    <s v="Chrosomus saylori"/>
    <x v="6"/>
    <x v="5"/>
    <s v="VA"/>
    <x v="2"/>
  </r>
  <r>
    <x v="4"/>
    <x v="127"/>
    <s v="Cottus sp."/>
    <x v="6"/>
    <x v="5"/>
    <s v="VA, WV"/>
    <x v="3"/>
  </r>
  <r>
    <x v="4"/>
    <x v="128"/>
    <s v="Cyprinodon pecosensis"/>
    <x v="4"/>
    <x v="4"/>
    <s v="NM, TX"/>
    <x v="0"/>
  </r>
  <r>
    <x v="4"/>
    <x v="129"/>
    <s v="Cyprinodon tularosa"/>
    <x v="4"/>
    <x v="0"/>
    <s v="NM"/>
    <x v="5"/>
  </r>
  <r>
    <x v="4"/>
    <x v="130"/>
    <s v="Elassoma boehlkei"/>
    <x v="0"/>
    <x v="3"/>
    <s v="NC, SC"/>
    <x v="3"/>
  </r>
  <r>
    <x v="4"/>
    <x v="131"/>
    <s v="Erimystax harryi"/>
    <x v="0"/>
    <x v="3"/>
    <s v="AR, MO"/>
    <x v="3"/>
  </r>
  <r>
    <x v="4"/>
    <x v="132"/>
    <s v="Etheostoma brevirostrum"/>
    <x v="0"/>
    <x v="1"/>
    <s v="AL, GA, TN"/>
    <x v="1"/>
  </r>
  <r>
    <x v="4"/>
    <x v="133"/>
    <s v="Etheostoma cinereum"/>
    <x v="0"/>
    <x v="6"/>
    <s v="KY, TN"/>
    <x v="1"/>
  </r>
  <r>
    <x v="4"/>
    <x v="134"/>
    <s v="Etheostoma forbesi"/>
    <x v="0"/>
    <x v="6"/>
    <s v="TN"/>
    <x v="1"/>
  </r>
  <r>
    <x v="4"/>
    <x v="135"/>
    <s v="Etheostoma maydeni"/>
    <x v="0"/>
    <x v="6"/>
    <s v="KY, TN"/>
    <x v="0"/>
  </r>
  <r>
    <x v="4"/>
    <x v="136"/>
    <s v="Etheostoma microlepidum"/>
    <x v="0"/>
    <x v="0"/>
    <s v="KY, TN"/>
    <x v="0"/>
  </r>
  <r>
    <x v="4"/>
    <x v="137"/>
    <s v="Etheostoma osburni"/>
    <x v="6"/>
    <x v="1"/>
    <s v="VA, WV"/>
    <x v="1"/>
  </r>
  <r>
    <x v="4"/>
    <x v="138"/>
    <s v="Etheostoma pallididorsum"/>
    <x v="0"/>
    <x v="5"/>
    <s v="AR"/>
    <x v="0"/>
  </r>
  <r>
    <x v="4"/>
    <x v="139"/>
    <s v="Etheostoma tippecanoe"/>
    <x v="6"/>
    <x v="6"/>
    <s v="IN, KY, OH, PA, TN, WV"/>
    <x v="3"/>
  </r>
  <r>
    <x v="4"/>
    <x v="140"/>
    <s v="Etheostoma trisella"/>
    <x v="0"/>
    <x v="1"/>
    <s v="AL, TN, GA"/>
    <x v="1"/>
  </r>
  <r>
    <x v="4"/>
    <x v="141"/>
    <s v="Fundulus jenkinsi"/>
    <x v="0"/>
    <x v="5"/>
    <s v="AL, FL, LA, MS, TX"/>
    <x v="0"/>
  </r>
  <r>
    <x v="4"/>
    <x v="142"/>
    <s v="Fundulus julisia"/>
    <x v="0"/>
    <x v="6"/>
    <s v="TN"/>
    <x v="1"/>
  </r>
  <r>
    <x v="4"/>
    <x v="143"/>
    <s v="Gambusia clarkhubbsi"/>
    <x v="4"/>
    <x v="1"/>
    <s v="TX"/>
    <x v="3"/>
  </r>
  <r>
    <x v="4"/>
    <x v="144"/>
    <s v="Ictalurus sp."/>
    <x v="4"/>
    <x v="4"/>
    <s v="TX"/>
    <x v="0"/>
  </r>
  <r>
    <x v="4"/>
    <x v="145"/>
    <s v="Lavinia exilicauda chi"/>
    <x v="2"/>
    <x v="4"/>
    <s v="CA"/>
    <x v="3"/>
  </r>
  <r>
    <x v="4"/>
    <x v="146"/>
    <s v="Lepidomeda mollispinis mollispinis"/>
    <x v="1"/>
    <x v="2"/>
    <s v="AZ, NV, UT"/>
    <x v="1"/>
  </r>
  <r>
    <x v="4"/>
    <x v="147"/>
    <s v="Macrhybopsis aestivalis tetranemus"/>
    <x v="4"/>
    <x v="6"/>
    <s v="CO, KA, NM, OK, TX"/>
    <x v="3"/>
  </r>
  <r>
    <x v="4"/>
    <x v="148"/>
    <s v="Notropis ariommus"/>
    <x v="0"/>
    <x v="5"/>
    <s v="KY"/>
    <x v="0"/>
  </r>
  <r>
    <x v="4"/>
    <x v="149"/>
    <s v="Notropis ozarcanus"/>
    <x v="0"/>
    <x v="0"/>
    <s v="AR, MO"/>
    <x v="0"/>
  </r>
  <r>
    <x v="4"/>
    <x v="150"/>
    <s v="Notropis perpallidus"/>
    <x v="0"/>
    <x v="0"/>
    <s v="AR, OK"/>
    <x v="0"/>
  </r>
  <r>
    <x v="4"/>
    <x v="151"/>
    <s v="Noturus furiosus"/>
    <x v="0"/>
    <x v="1"/>
    <s v="NC"/>
    <x v="7"/>
  </r>
  <r>
    <x v="4"/>
    <x v="152"/>
    <s v="Noturus gilberti"/>
    <x v="6"/>
    <x v="5"/>
    <s v="NC, VA"/>
    <x v="0"/>
  </r>
  <r>
    <x v="4"/>
    <x v="153"/>
    <s v="Noturus gladiator"/>
    <x v="0"/>
    <x v="5"/>
    <s v="MS, TN"/>
    <x v="0"/>
  </r>
  <r>
    <x v="4"/>
    <x v="154"/>
    <s v="Noturus munitus"/>
    <x v="0"/>
    <x v="4"/>
    <s v="AL, GA, LA, MS, TN"/>
    <x v="1"/>
  </r>
  <r>
    <x v="4"/>
    <x v="155"/>
    <s v="Noturus taylori"/>
    <x v="0"/>
    <x v="5"/>
    <s v="AR"/>
    <x v="0"/>
  </r>
  <r>
    <x v="4"/>
    <x v="156"/>
    <s v="Percina bimaculata"/>
    <x v="6"/>
    <x v="0"/>
    <s v="MD, PA, VA"/>
    <x v="5"/>
  </r>
  <r>
    <x v="4"/>
    <x v="157"/>
    <s v="Percina cymatotaenia"/>
    <x v="5"/>
    <x v="0"/>
    <s v="MO"/>
    <x v="2"/>
  </r>
  <r>
    <x v="4"/>
    <x v="158"/>
    <s v="Percina kusha"/>
    <x v="0"/>
    <x v="1"/>
    <s v="GA, TN"/>
    <x v="1"/>
  </r>
  <r>
    <x v="4"/>
    <x v="159"/>
    <s v="Percina macrocephala"/>
    <x v="6"/>
    <x v="3"/>
    <s v="KY, NY, PA, TN, WV"/>
    <x v="1"/>
  </r>
  <r>
    <x v="4"/>
    <x v="160"/>
    <s v="Percina nasuta"/>
    <x v="0"/>
    <x v="4"/>
    <s v="AR, OK, MO"/>
    <x v="3"/>
  </r>
  <r>
    <x v="4"/>
    <x v="161"/>
    <s v="Percina williamsi"/>
    <x v="0"/>
    <x v="4"/>
    <s v="NC, TN, VA"/>
    <x v="1"/>
  </r>
  <r>
    <x v="4"/>
    <x v="162"/>
    <s v="Relictus solitarius"/>
    <x v="2"/>
    <x v="4"/>
    <s v="NV"/>
    <x v="0"/>
  </r>
  <r>
    <x v="4"/>
    <x v="163"/>
    <s v="Satan eurystomus"/>
    <x v="4"/>
    <x v="2"/>
    <s v="TX"/>
    <x v="0"/>
  </r>
  <r>
    <x v="4"/>
    <x v="164"/>
    <s v="Spirinchus thaleichthys"/>
    <x v="2"/>
    <x v="3"/>
    <s v="CA"/>
    <x v="8"/>
  </r>
  <r>
    <x v="4"/>
    <x v="165"/>
    <s v="Thoburnia atripinnis"/>
    <x v="0"/>
    <x v="1"/>
    <s v="KY, TN"/>
    <x v="3"/>
  </r>
  <r>
    <x v="4"/>
    <x v="166"/>
    <s v="Trogloglanis pattersoni"/>
    <x v="4"/>
    <x v="2"/>
    <s v="TX"/>
    <x v="0"/>
  </r>
  <r>
    <x v="5"/>
    <x v="167"/>
    <s v="Aeschynomene pratensis"/>
    <x v="0"/>
    <x v="3"/>
    <s v="FL"/>
    <x v="2"/>
  </r>
  <r>
    <x v="5"/>
    <x v="168"/>
    <s v="Agalinis navasotensis"/>
    <x v="4"/>
    <x v="3"/>
    <s v="TX"/>
    <x v="0"/>
  </r>
  <r>
    <x v="5"/>
    <x v="169"/>
    <s v="Alnus maritima"/>
    <x v="6"/>
    <x v="6"/>
    <s v="DE, GA, MD, OK"/>
    <x v="3"/>
  </r>
  <r>
    <x v="5"/>
    <x v="170"/>
    <s v="Amsonia tharpii"/>
    <x v="4"/>
    <x v="5"/>
    <s v="NM, TX"/>
    <x v="0"/>
  </r>
  <r>
    <x v="5"/>
    <x v="171"/>
    <s v="Asclepias prostrata"/>
    <x v="4"/>
    <x v="3"/>
    <s v="TX, Mexico"/>
    <x v="0"/>
  </r>
  <r>
    <x v="5"/>
    <x v="172"/>
    <s v="Aster puniceus scabricaulis"/>
    <x v="4"/>
    <x v="3"/>
    <s v="LA, MS, TX"/>
    <x v="0"/>
  </r>
  <r>
    <x v="5"/>
    <x v="173"/>
    <s v="Astragalus iselyi"/>
    <x v="1"/>
    <x v="5"/>
    <s v="UT"/>
    <x v="0"/>
  </r>
  <r>
    <x v="5"/>
    <x v="174"/>
    <s v="Astragalus microcymbus"/>
    <x v="1"/>
    <x v="3"/>
    <s v="CO"/>
    <x v="4"/>
  </r>
  <r>
    <x v="5"/>
    <x v="175"/>
    <s v="Astragalus sabulosus"/>
    <x v="1"/>
    <x v="5"/>
    <s v="UT"/>
    <x v="5"/>
  </r>
  <r>
    <x v="5"/>
    <x v="176"/>
    <s v="Astragalus schmolliae"/>
    <x v="1"/>
    <x v="6"/>
    <s v="CO"/>
    <x v="4"/>
  </r>
  <r>
    <x v="5"/>
    <x v="177"/>
    <s v="Balduina atropurpurea"/>
    <x v="0"/>
    <x v="3"/>
    <s v="GA, SC"/>
    <x v="3"/>
  </r>
  <r>
    <x v="5"/>
    <x v="178"/>
    <s v="Baptisia megacarpa"/>
    <x v="0"/>
    <x v="0"/>
    <s v="AL, FL, GA"/>
    <x v="0"/>
  </r>
  <r>
    <x v="5"/>
    <x v="179"/>
    <s v="Bartonia texana"/>
    <x v="4"/>
    <x v="3"/>
    <s v="TX"/>
    <x v="0"/>
  </r>
  <r>
    <x v="5"/>
    <x v="180"/>
    <s v="Boechera pusilla"/>
    <x v="1"/>
    <x v="6"/>
    <s v="WY"/>
    <x v="4"/>
  </r>
  <r>
    <x v="5"/>
    <x v="181"/>
    <s v="Boltonia montana"/>
    <x v="6"/>
    <x v="3"/>
    <s v="NJ, PA, VA"/>
    <x v="3"/>
  </r>
  <r>
    <x v="5"/>
    <x v="182"/>
    <s v="Calliptropsis nootkatensis"/>
    <x v="7"/>
    <x v="3"/>
    <s v="AK, CA, OR, WA, Canada"/>
    <x v="3"/>
  </r>
  <r>
    <x v="5"/>
    <x v="183"/>
    <s v="Castilleja ornata"/>
    <x v="4"/>
    <x v="5"/>
    <s v="NM, Mexico"/>
    <x v="0"/>
  </r>
  <r>
    <x v="5"/>
    <x v="184"/>
    <s v="Cirsium wrightii"/>
    <x v="4"/>
    <x v="1"/>
    <s v="NM"/>
    <x v="4"/>
  </r>
  <r>
    <x v="5"/>
    <x v="185"/>
    <s v="Corispermum navicula"/>
    <x v="1"/>
    <x v="2"/>
    <s v="CO"/>
    <x v="2"/>
  </r>
  <r>
    <x v="5"/>
    <x v="186"/>
    <s v="Draba weberi"/>
    <x v="1"/>
    <x v="5"/>
    <s v="CO"/>
    <x v="5"/>
  </r>
  <r>
    <x v="5"/>
    <x v="187"/>
    <s v="Elytraria caroliniensis var. angustifolia"/>
    <x v="0"/>
    <x v="3"/>
    <s v="FL"/>
    <x v="3"/>
  </r>
  <r>
    <x v="5"/>
    <x v="188"/>
    <s v="Encyclia cochleata var. triandra"/>
    <x v="0"/>
    <x v="6"/>
    <s v="FL"/>
    <x v="7"/>
  </r>
  <r>
    <x v="5"/>
    <x v="189"/>
    <s v="Epidendrum strobiliferum"/>
    <x v="0"/>
    <x v="6"/>
    <s v="FL"/>
    <x v="7"/>
  </r>
  <r>
    <x v="5"/>
    <x v="190"/>
    <s v="Eriogonum brandegeei"/>
    <x v="1"/>
    <x v="5"/>
    <s v="CO"/>
    <x v="5"/>
  </r>
  <r>
    <x v="5"/>
    <x v="191"/>
    <s v="Eriogonum soredium"/>
    <x v="1"/>
    <x v="6"/>
    <s v="UT"/>
    <x v="4"/>
  </r>
  <r>
    <x v="5"/>
    <x v="192"/>
    <s v="Genistidium dumosum"/>
    <x v="4"/>
    <x v="5"/>
    <s v="TX, Mexico"/>
    <x v="5"/>
  </r>
  <r>
    <x v="5"/>
    <x v="193"/>
    <s v="Graptopetalum bartramii"/>
    <x v="4"/>
    <x v="6"/>
    <s v="AZ"/>
    <x v="3"/>
  </r>
  <r>
    <x v="5"/>
    <x v="194"/>
    <s v="Helianthus occidentalis plantagineus"/>
    <x v="4"/>
    <x v="3"/>
    <s v="AR, LA, TX"/>
    <x v="0"/>
  </r>
  <r>
    <x v="5"/>
    <x v="195"/>
    <s v="Hexalectris revoluta"/>
    <x v="4"/>
    <x v="5"/>
    <s v="AZ, TX, Mexico"/>
    <x v="5"/>
  </r>
  <r>
    <x v="5"/>
    <x v="196"/>
    <s v="Hypericum edisonianum"/>
    <x v="0"/>
    <x v="3"/>
    <s v="FL"/>
    <x v="3"/>
  </r>
  <r>
    <x v="5"/>
    <x v="197"/>
    <s v="Illicium parviflorum"/>
    <x v="0"/>
    <x v="3"/>
    <s v="FL"/>
    <x v="3"/>
  </r>
  <r>
    <x v="5"/>
    <x v="198"/>
    <s v="Lepidium ostleri"/>
    <x v="1"/>
    <x v="6"/>
    <s v="UT"/>
    <x v="4"/>
  </r>
  <r>
    <x v="5"/>
    <x v="199"/>
    <s v="Lindera subcoriacea"/>
    <x v="0"/>
    <x v="0"/>
    <s v="AL, FL, GA, LA, MS, NC, SC, VA"/>
    <x v="0"/>
  </r>
  <r>
    <x v="5"/>
    <x v="200"/>
    <s v="Lythrum flagellare"/>
    <x v="0"/>
    <x v="3"/>
    <s v="FL"/>
    <x v="3"/>
  </r>
  <r>
    <x v="5"/>
    <x v="201"/>
    <s v="Mimulus gemmiparus"/>
    <x v="1"/>
    <x v="4"/>
    <s v="CO"/>
    <x v="5"/>
  </r>
  <r>
    <x v="5"/>
    <x v="202"/>
    <s v="Nuphar lutea ssp. sagittifolia"/>
    <x v="0"/>
    <x v="4"/>
    <s v="NC, SC, VA"/>
    <x v="3"/>
  </r>
  <r>
    <x v="5"/>
    <x v="203"/>
    <s v="Oncidium undulatum"/>
    <x v="0"/>
    <x v="6"/>
    <s v="FL"/>
    <x v="7"/>
  </r>
  <r>
    <x v="5"/>
    <x v="204"/>
    <s v="Paronychia congesta"/>
    <x v="4"/>
    <x v="3"/>
    <s v="TX"/>
    <x v="0"/>
  </r>
  <r>
    <x v="5"/>
    <x v="205"/>
    <s v="Pectis imberbis"/>
    <x v="4"/>
    <x v="6"/>
    <s v="AZ"/>
    <x v="3"/>
  </r>
  <r>
    <x v="5"/>
    <x v="206"/>
    <s v="Pediomelum pentaphyllum"/>
    <x v="4"/>
    <x v="6"/>
    <s v="AZ, NM, TX, Mexico"/>
    <x v="3"/>
  </r>
  <r>
    <x v="5"/>
    <x v="207"/>
    <s v="Phacelia argentea"/>
    <x v="3"/>
    <x v="2"/>
    <s v="OR"/>
    <x v="5"/>
  </r>
  <r>
    <x v="5"/>
    <x v="208"/>
    <s v="Pinus albicaulis"/>
    <x v="1"/>
    <x v="3"/>
    <s v="CA, ID, MT, NV, OR, WA, WY"/>
    <x v="6"/>
  </r>
  <r>
    <x v="5"/>
    <x v="209"/>
    <s v="Salvia penstemonoides"/>
    <x v="4"/>
    <x v="5"/>
    <s v="TX"/>
    <x v="5"/>
  </r>
  <r>
    <x v="5"/>
    <x v="210"/>
    <s v="Schoenoplectus hallii"/>
    <x v="5"/>
    <x v="3"/>
    <s v="GA, IA, IL, IN, KS, KY, MA, MI, MO, NE, OK, SC, TX, WI"/>
    <x v="0"/>
  </r>
  <r>
    <x v="5"/>
    <x v="211"/>
    <s v="Scutellaria ocmulgee"/>
    <x v="0"/>
    <x v="3"/>
    <s v="GA, SC"/>
    <x v="0"/>
  </r>
  <r>
    <x v="5"/>
    <x v="212"/>
    <s v="Sisyrinchium sarmentosum"/>
    <x v="3"/>
    <x v="6"/>
    <s v="WA"/>
    <x v="0"/>
  </r>
  <r>
    <x v="5"/>
    <x v="213"/>
    <s v="Solanum conocarpum"/>
    <x v="0"/>
    <x v="6"/>
    <s v="VI"/>
    <x v="0"/>
  </r>
  <r>
    <x v="5"/>
    <x v="214"/>
    <s v="Stellaria fontinalis"/>
    <x v="0"/>
    <x v="0"/>
    <s v="KY, TN"/>
    <x v="0"/>
  </r>
  <r>
    <x v="5"/>
    <x v="215"/>
    <s v="Streptanthus bracteatus"/>
    <x v="4"/>
    <x v="3"/>
    <s v="TX"/>
    <x v="4"/>
  </r>
  <r>
    <x v="5"/>
    <x v="216"/>
    <s v="Trifolium friscanum"/>
    <x v="1"/>
    <x v="6"/>
    <s v="UT"/>
    <x v="4"/>
  </r>
  <r>
    <x v="5"/>
    <x v="217"/>
    <s v="Vicia ocalensis"/>
    <x v="0"/>
    <x v="3"/>
    <s v="FL"/>
    <x v="3"/>
  </r>
  <r>
    <x v="5"/>
    <x v="218"/>
    <s v="Yucca brevifolia"/>
    <x v="2"/>
    <x v="6"/>
    <s v="AZ, CA, NV, UT"/>
    <x v="3"/>
  </r>
  <r>
    <x v="6"/>
    <x v="219"/>
    <s v="Acroneuria kosztarabi"/>
    <x v="6"/>
    <x v="2"/>
    <s v="KY, OH, VA"/>
    <x v="0"/>
  </r>
  <r>
    <x v="6"/>
    <x v="220"/>
    <s v="Arsapnia arapahoe"/>
    <x v="1"/>
    <x v="3"/>
    <s v="CO"/>
    <x v="9"/>
  </r>
  <r>
    <x v="6"/>
    <x v="221"/>
    <s v="astylis species"/>
    <x v="4"/>
    <x v="0"/>
    <s v="AZ"/>
    <x v="2"/>
  </r>
  <r>
    <x v="6"/>
    <x v="222"/>
    <s v="Atlantea tulita"/>
    <x v="0"/>
    <x v="3"/>
    <s v="PR"/>
    <x v="6"/>
  </r>
  <r>
    <x v="6"/>
    <x v="223"/>
    <s v="Atrytone arogos arogos"/>
    <x v="6"/>
    <x v="2"/>
    <s v="AL, FL, GA, LA, MS, NC, NJ, NY, SC, VA"/>
    <x v="3"/>
  </r>
  <r>
    <x v="6"/>
    <x v="224"/>
    <s v="Bombus franklini"/>
    <x v="3"/>
    <x v="6"/>
    <s v="OR"/>
    <x v="3"/>
  </r>
  <r>
    <x v="6"/>
    <x v="225"/>
    <s v="Bombus occidentalis"/>
    <x v="1"/>
    <x v="0"/>
    <s v="AZ, CA, CO, ID, MT, ND, NE, NM, NV, OR, SD, UT, WA, WY"/>
    <x v="2"/>
  </r>
  <r>
    <x v="6"/>
    <x v="226"/>
    <s v="Bombus terricola"/>
    <x v="6"/>
    <x v="6"/>
    <s v="CT, IL, KY, MA, MD, ME, MI, MN, MT, NC, ND, NH, NJ, NY, OH, PA, RI, SD, TN, VA, VT, WV, WI, Canada"/>
    <x v="3"/>
  </r>
  <r>
    <x v="6"/>
    <x v="227"/>
    <s v="Callophrys irus"/>
    <x v="6"/>
    <x v="0"/>
    <s v="AL, AR, CT, DC, DE, FL, GA, IL, IN, KS, KY, LA, MA, MD, MI, NC, NH, NJ, NY, OH, OK, PA, RI, SC, TN, TX, VA, VT, WI, WV, Canada"/>
    <x v="5"/>
  </r>
  <r>
    <x v="6"/>
    <x v="228"/>
    <s v="Cicindela marginipennis"/>
    <x v="6"/>
    <x v="3"/>
    <s v="AL, IN, KY, MA, ME, NH, NJ, NY, OH, PA, SC, VT, WV, Canada"/>
    <x v="1"/>
  </r>
  <r>
    <x v="6"/>
    <x v="229"/>
    <s v="Cicindela theatina"/>
    <x v="1"/>
    <x v="1"/>
    <s v="CO"/>
    <x v="3"/>
  </r>
  <r>
    <x v="6"/>
    <x v="230"/>
    <s v="Copablepharon fuscum"/>
    <x v="3"/>
    <x v="3"/>
    <s v="WA"/>
    <x v="5"/>
  </r>
  <r>
    <x v="6"/>
    <x v="231"/>
    <s v="Danaus plexippus plexippus"/>
    <x v="5"/>
    <x v="3"/>
    <s v="AL, AR, AZ, CA, CO, CT, DC, DE, FL, GA, IA, ID, IL, IN, KS, KY, LA, MA, MD, ME, MI, MN, MO, MS, MT, NC, ND, NE, NH, NJ, NM, NV, NY, OH, OK, OR, PA, RI, SC, SD, TN, TX, UT, VA, VT, WA, WI, WV, WY"/>
    <x v="1"/>
  </r>
  <r>
    <x v="6"/>
    <x v="232"/>
    <s v="Euchloe ausonides insulanus"/>
    <x v="3"/>
    <x v="1"/>
    <s v="WA"/>
    <x v="8"/>
  </r>
  <r>
    <x v="6"/>
    <x v="233"/>
    <s v="Euphilotes ancilla cryptica"/>
    <x v="2"/>
    <x v="3"/>
    <s v="NV"/>
    <x v="5"/>
  </r>
  <r>
    <x v="6"/>
    <x v="234"/>
    <s v="Euphilotes ancilla purpura"/>
    <x v="2"/>
    <x v="3"/>
    <s v="NV"/>
    <x v="5"/>
  </r>
  <r>
    <x v="6"/>
    <x v="235"/>
    <s v="Euphyes dukesi calhouni"/>
    <x v="0"/>
    <x v="2"/>
    <s v="FL"/>
    <x v="0"/>
  </r>
  <r>
    <x v="6"/>
    <x v="236"/>
    <s v="Euphyes pilatka klotsi"/>
    <x v="0"/>
    <x v="2"/>
    <s v="FL"/>
    <x v="2"/>
  </r>
  <r>
    <x v="6"/>
    <x v="237"/>
    <s v="Haideoporus texanus"/>
    <x v="4"/>
    <x v="2"/>
    <s v="TX"/>
    <x v="3"/>
  </r>
  <r>
    <x v="6"/>
    <x v="238"/>
    <s v="Hemileuca spp."/>
    <x v="6"/>
    <x v="3"/>
    <s v="NY, WI, Canada"/>
    <x v="0"/>
  </r>
  <r>
    <x v="6"/>
    <x v="239"/>
    <s v="heterocampa amanda"/>
    <x v="4"/>
    <x v="0"/>
    <s v="AZ"/>
    <x v="2"/>
  </r>
  <r>
    <x v="6"/>
    <x v="240"/>
    <s v="Hygrotus diversipes"/>
    <x v="1"/>
    <x v="0"/>
    <s v="WY"/>
    <x v="2"/>
  </r>
  <r>
    <x v="6"/>
    <x v="241"/>
    <s v="litodonta alpina"/>
    <x v="4"/>
    <x v="0"/>
    <s v="AZ"/>
    <x v="2"/>
  </r>
  <r>
    <x v="6"/>
    <x v="242"/>
    <s v="lycaena ferrisi"/>
    <x v="4"/>
    <x v="0"/>
    <s v="AZ"/>
    <x v="2"/>
  </r>
  <r>
    <x v="6"/>
    <x v="243"/>
    <s v="Lycaena hermes"/>
    <x v="2"/>
    <x v="1"/>
    <s v="CA"/>
    <x v="9"/>
  </r>
  <r>
    <x v="6"/>
    <x v="244"/>
    <s v="Optioservus phaeus"/>
    <x v="1"/>
    <x v="3"/>
    <s v="KS"/>
    <x v="5"/>
  </r>
  <r>
    <x v="6"/>
    <x v="245"/>
    <s v="Papaipema eryngii"/>
    <x v="5"/>
    <x v="3"/>
    <s v="AR, IA, IL, KY, MO, NC, OK"/>
    <x v="4"/>
  </r>
  <r>
    <x v="6"/>
    <x v="246"/>
    <s v="Pseudanophthalmus avernus"/>
    <x v="6"/>
    <x v="4"/>
    <s v="VA"/>
    <x v="0"/>
  </r>
  <r>
    <x v="6"/>
    <x v="247"/>
    <s v="Pseudanophthalmus cordicollis"/>
    <x v="6"/>
    <x v="4"/>
    <s v="VA"/>
    <x v="0"/>
  </r>
  <r>
    <x v="6"/>
    <x v="248"/>
    <s v="Pseudanophthalmus egberti"/>
    <x v="6"/>
    <x v="4"/>
    <s v="VA"/>
    <x v="0"/>
  </r>
  <r>
    <x v="6"/>
    <x v="249"/>
    <s v="Pseudanophthalmus hirsutus"/>
    <x v="6"/>
    <x v="4"/>
    <s v="TN, VA"/>
    <x v="0"/>
  </r>
  <r>
    <x v="6"/>
    <x v="250"/>
    <s v="Pseudanophthalmus holsingeri"/>
    <x v="6"/>
    <x v="4"/>
    <s v="VA"/>
    <x v="0"/>
  </r>
  <r>
    <x v="6"/>
    <x v="251"/>
    <s v="Pseudanophthalmus hubbardi"/>
    <x v="6"/>
    <x v="4"/>
    <s v="VA"/>
    <x v="0"/>
  </r>
  <r>
    <x v="6"/>
    <x v="252"/>
    <s v="Pseudanophthalmus hubrichti"/>
    <x v="6"/>
    <x v="4"/>
    <s v="VA"/>
    <x v="0"/>
  </r>
  <r>
    <x v="6"/>
    <x v="253"/>
    <s v="Pseudanophthalmus intersectus"/>
    <x v="6"/>
    <x v="4"/>
    <s v="VA"/>
    <x v="0"/>
  </r>
  <r>
    <x v="6"/>
    <x v="254"/>
    <s v="Pseudanophthalmus limicola"/>
    <x v="6"/>
    <x v="4"/>
    <s v="VA"/>
    <x v="0"/>
  </r>
  <r>
    <x v="6"/>
    <x v="255"/>
    <s v="Pseudanophthalmus montanus"/>
    <x v="6"/>
    <x v="2"/>
    <s v="WV"/>
    <x v="3"/>
  </r>
  <r>
    <x v="6"/>
    <x v="256"/>
    <s v="Pseudanophthalmus parvicollis"/>
    <x v="6"/>
    <x v="4"/>
    <s v="VA"/>
    <x v="0"/>
  </r>
  <r>
    <x v="6"/>
    <x v="257"/>
    <s v="Pseudanophthalmus pontis"/>
    <x v="6"/>
    <x v="4"/>
    <s v="VA"/>
    <x v="0"/>
  </r>
  <r>
    <x v="6"/>
    <x v="258"/>
    <s v="Pseudanophthalmus potomaca potomaca"/>
    <x v="6"/>
    <x v="4"/>
    <s v="VA, WV"/>
    <x v="0"/>
  </r>
  <r>
    <x v="6"/>
    <x v="259"/>
    <s v="Pseudanophthalmus praetermissus"/>
    <x v="6"/>
    <x v="4"/>
    <s v="VA"/>
    <x v="0"/>
  </r>
  <r>
    <x v="6"/>
    <x v="260"/>
    <s v="Pseudanophthalmus sanctipauli"/>
    <x v="6"/>
    <x v="4"/>
    <s v="VA"/>
    <x v="0"/>
  </r>
  <r>
    <x v="6"/>
    <x v="261"/>
    <s v="Pseudanophthalmus sericus"/>
    <x v="6"/>
    <x v="4"/>
    <s v="VA"/>
    <x v="0"/>
  </r>
  <r>
    <x v="6"/>
    <x v="262"/>
    <s v="Pseudanophthalmus thomasi"/>
    <x v="6"/>
    <x v="4"/>
    <s v="VA"/>
    <x v="0"/>
  </r>
  <r>
    <x v="6"/>
    <x v="263"/>
    <s v="Pseudanophthalmus virginicus"/>
    <x v="6"/>
    <x v="4"/>
    <s v="VA"/>
    <x v="0"/>
  </r>
  <r>
    <x v="6"/>
    <x v="264"/>
    <s v="Remenus kirchneri"/>
    <x v="6"/>
    <x v="2"/>
    <s v="VA"/>
    <x v="0"/>
  </r>
  <r>
    <x v="6"/>
    <x v="265"/>
    <s v="Rhaphiomidas trochilus"/>
    <x v="2"/>
    <x v="1"/>
    <s v="CA"/>
    <x v="7"/>
  </r>
  <r>
    <x v="6"/>
    <x v="266"/>
    <s v="Somatochlora margarita"/>
    <x v="4"/>
    <x v="0"/>
    <s v="LA, TX"/>
    <x v="0"/>
  </r>
  <r>
    <x v="6"/>
    <x v="267"/>
    <s v="Speyeria idalia"/>
    <x v="1"/>
    <x v="5"/>
    <s v="AR, CO, CT, DE, IA, IL, IN, KS, KY, MA, MD, ME, MI, MN, MO, NC, ND, NE, NH, NJ, NY, OH, OK, PA, RI, SD, VA, VT, WI, WV, WY"/>
    <x v="5"/>
  </r>
  <r>
    <x v="6"/>
    <x v="268"/>
    <s v="Speyeria nokomis nokomis"/>
    <x v="1"/>
    <x v="2"/>
    <s v="AZ, CO, NM, UT"/>
    <x v="2"/>
  </r>
  <r>
    <x v="6"/>
    <x v="269"/>
    <s v="Tallaperla lobata"/>
    <x v="6"/>
    <x v="2"/>
    <s v="VA"/>
    <x v="0"/>
  </r>
  <r>
    <x v="7"/>
    <x v="270"/>
    <s v="Alces alces andersoni"/>
    <x v="5"/>
    <x v="4"/>
    <s v="MI, MN, ND, WI"/>
    <x v="0"/>
  </r>
  <r>
    <x v="7"/>
    <x v="271"/>
    <s v="Arborimus longicaudus"/>
    <x v="3"/>
    <x v="3"/>
    <s v="OR"/>
    <x v="10"/>
  </r>
  <r>
    <x v="7"/>
    <x v="272"/>
    <s v="Cynomys leucurus"/>
    <x v="1"/>
    <x v="1"/>
    <s v="CO, MT, UT, WY"/>
    <x v="6"/>
  </r>
  <r>
    <x v="7"/>
    <x v="273"/>
    <s v="Dipodomys elator"/>
    <x v="4"/>
    <x v="4"/>
    <s v="TX"/>
    <x v="0"/>
  </r>
  <r>
    <x v="7"/>
    <x v="274"/>
    <s v="Gulo gulo luscus"/>
    <x v="1"/>
    <x v="6"/>
    <s v="CA, CO, ID, MT, NV, NM, OR, UT, WA, WY"/>
    <x v="1"/>
  </r>
  <r>
    <x v="7"/>
    <x v="275"/>
    <s v="Martes pennanti"/>
    <x v="1"/>
    <x v="1"/>
    <s v="MT, ID, (WY - accidental)"/>
    <x v="1"/>
  </r>
  <r>
    <x v="7"/>
    <x v="276"/>
    <s v="Myotis lucifugus"/>
    <x v="5"/>
    <x v="0"/>
    <s v="AK, AL, AR, CA, CO, CT, DC, DE, FL, GA, IA, ID, IL, IN, KS, KY, MA, MD, ME, MI, MN, MO, MS, MT, NC, ND, NE, NH, NJ, NM, NV, NY, OH, OK, OR, PA, RI, SC, SD, TN, UT, VA, VT, WA, WI, WV, WY"/>
    <x v="5"/>
  </r>
  <r>
    <x v="7"/>
    <x v="277"/>
    <s v="Odobenus rosmarus divergens"/>
    <x v="7"/>
    <x v="1"/>
    <s v="AK"/>
    <x v="10"/>
  </r>
  <r>
    <x v="7"/>
    <x v="278"/>
    <s v="Spilogale putorius interrupta"/>
    <x v="5"/>
    <x v="5"/>
    <s v="AR, CO, MN, MO, NE, OK, SD, TX, WY"/>
    <x v="0"/>
  </r>
  <r>
    <x v="7"/>
    <x v="279"/>
    <s v="Tamias minimus atristriatus"/>
    <x v="4"/>
    <x v="3"/>
    <s v="NM"/>
    <x v="11"/>
  </r>
  <r>
    <x v="7"/>
    <x v="280"/>
    <s v="Vulpes vulpes necator"/>
    <x v="2"/>
    <x v="6"/>
    <s v="CA, OR"/>
    <x v="8"/>
  </r>
  <r>
    <x v="8"/>
    <x v="281"/>
    <s v="Donrichardsonia macroneuron"/>
    <x v="4"/>
    <x v="6"/>
    <s v="TX"/>
    <x v="3"/>
  </r>
  <r>
    <x v="8"/>
    <x v="282"/>
    <s v="Megaceros aenigmaticus"/>
    <x v="0"/>
    <x v="3"/>
    <s v="GA, NC, TN"/>
    <x v="3"/>
  </r>
  <r>
    <x v="8"/>
    <x v="283"/>
    <s v="Plagiochila caduciloba"/>
    <x v="0"/>
    <x v="3"/>
    <s v="NC"/>
    <x v="0"/>
  </r>
  <r>
    <x v="9"/>
    <x v="284"/>
    <s v="Actinemys marmorata"/>
    <x v="2"/>
    <x v="2"/>
    <s v="CA, OR, WA, Mexico"/>
    <x v="5"/>
  </r>
  <r>
    <x v="9"/>
    <x v="285"/>
    <s v="aspidoscelis arizonae"/>
    <x v="4"/>
    <x v="6"/>
    <s v="AZ"/>
    <x v="3"/>
  </r>
  <r>
    <x v="9"/>
    <x v="286"/>
    <s v="Charina bottae umbratica"/>
    <x v="2"/>
    <x v="3"/>
    <s v="CA"/>
    <x v="2"/>
  </r>
  <r>
    <x v="9"/>
    <x v="287"/>
    <s v="Clemmys guttata"/>
    <x v="6"/>
    <x v="0"/>
    <s v="CT, DC, DE, FL, GA, IL, IN, MA, MD, ME, MI, NC, NH, NJ, NY, OH, PA, RI, SC, VA, VT, WV, Canada"/>
    <x v="5"/>
  </r>
  <r>
    <x v="9"/>
    <x v="288"/>
    <s v="Clonophis kirtlandii"/>
    <x v="5"/>
    <x v="1"/>
    <s v="IL, IN, KY, MI, MO, OH, PA, TN"/>
    <x v="1"/>
  </r>
  <r>
    <x v="9"/>
    <x v="289"/>
    <s v="Deirochelys reticularia miaria"/>
    <x v="4"/>
    <x v="5"/>
    <s v="AR, LA, MO, MS, OK, TX"/>
    <x v="0"/>
  </r>
  <r>
    <x v="9"/>
    <x v="290"/>
    <s v="Diadophis punctatus acricus"/>
    <x v="0"/>
    <x v="4"/>
    <s v="FL"/>
    <x v="3"/>
  </r>
  <r>
    <x v="9"/>
    <x v="291"/>
    <s v="Elgaria panamintina"/>
    <x v="2"/>
    <x v="6"/>
    <s v="CA"/>
    <x v="3"/>
  </r>
  <r>
    <x v="9"/>
    <x v="292"/>
    <s v="Emydoidea blandingii"/>
    <x v="5"/>
    <x v="0"/>
    <s v="IA, IL, IN, MA, ME, MI, MN, MO, NE, NH, NY, OH, PA, SD, WI"/>
    <x v="0"/>
  </r>
  <r>
    <x v="9"/>
    <x v="293"/>
    <s v="Eumeces egregius egregius"/>
    <x v="0"/>
    <x v="1"/>
    <s v="FL"/>
    <x v="1"/>
  </r>
  <r>
    <x v="9"/>
    <x v="294"/>
    <s v="Eumeces egregius insularis (Plestiodon egregius insularis)"/>
    <x v="0"/>
    <x v="1"/>
    <s v="FL"/>
    <x v="1"/>
  </r>
  <r>
    <x v="9"/>
    <x v="295"/>
    <s v="Glyptemys insculpta"/>
    <x v="6"/>
    <x v="0"/>
    <s v="CT, DC, IA, MA, MD, ME, MI, MN, NH, NJ, NY, OH, PA, RI, VA, VT, WI, WV, Canada"/>
    <x v="5"/>
  </r>
  <r>
    <x v="9"/>
    <x v="296"/>
    <s v="Gopherus polyphemus"/>
    <x v="0"/>
    <x v="0"/>
    <s v="AL, FL, GA, SC"/>
    <x v="4"/>
  </r>
  <r>
    <x v="9"/>
    <x v="297"/>
    <s v="Graptemys barbouri"/>
    <x v="0"/>
    <x v="1"/>
    <s v="AL, FL, GA"/>
    <x v="1"/>
  </r>
  <r>
    <x v="9"/>
    <x v="298"/>
    <s v="Heterodon simus"/>
    <x v="0"/>
    <x v="3"/>
    <s v="AL, FL, GA, MS, NC, SC"/>
    <x v="3"/>
  </r>
  <r>
    <x v="9"/>
    <x v="299"/>
    <s v="Holbrookia lacerata"/>
    <x v="4"/>
    <x v="4"/>
    <s v="TX"/>
    <x v="0"/>
  </r>
  <r>
    <x v="9"/>
    <x v="300"/>
    <s v="Macroclemys temmincki"/>
    <x v="0"/>
    <x v="4"/>
    <s v="AL, AR, FL, GA, IA, IL, KS, KY, LA, MO, MS, OK, TN, TX"/>
    <x v="1"/>
  </r>
  <r>
    <x v="9"/>
    <x v="301"/>
    <s v="Pituophis melanoleucus mugitus"/>
    <x v="0"/>
    <x v="5"/>
    <s v="AL, FL, GA, SC"/>
    <x v="0"/>
  </r>
  <r>
    <x v="9"/>
    <x v="302"/>
    <s v="Pseudemys gorzugi"/>
    <x v="4"/>
    <x v="0"/>
    <s v="NM, TX"/>
    <x v="5"/>
  </r>
  <r>
    <x v="9"/>
    <x v="303"/>
    <s v="Pseudemys rubriventris"/>
    <x v="6"/>
    <x v="0"/>
    <s v="DC, DE, MA, MD, NC, NJ, PA, VA, WV"/>
    <x v="3"/>
  </r>
  <r>
    <x v="9"/>
    <x v="304"/>
    <s v="Sistrurus catenatus edwardsii"/>
    <x v="4"/>
    <x v="4"/>
    <s v="AZ, NM, CO, TX"/>
    <x v="0"/>
  </r>
  <r>
    <x v="9"/>
    <x v="305"/>
    <s v="Stilosoma extenuatum (Lampropeltis extenuata)"/>
    <x v="0"/>
    <x v="5"/>
    <s v="FL"/>
    <x v="0"/>
  </r>
  <r>
    <x v="9"/>
    <x v="306"/>
    <s v="Tantilla oolitica"/>
    <x v="0"/>
    <x v="4"/>
    <s v="FL"/>
    <x v="3"/>
  </r>
  <r>
    <x v="10"/>
    <x v="307"/>
    <s v="Cryptomastix devia"/>
    <x v="3"/>
    <x v="4"/>
    <s v="OR, WA"/>
    <x v="2"/>
  </r>
  <r>
    <x v="10"/>
    <x v="308"/>
    <s v="Cryptomastix hendersoni"/>
    <x v="3"/>
    <x v="5"/>
    <s v="OR, WA"/>
    <x v="2"/>
  </r>
  <r>
    <x v="10"/>
    <x v="309"/>
    <s v="Deroceras hesperium"/>
    <x v="3"/>
    <x v="5"/>
    <s v="OR, WA"/>
    <x v="2"/>
  </r>
  <r>
    <x v="10"/>
    <x v="310"/>
    <s v="Elimia arachnoidea"/>
    <x v="6"/>
    <x v="5"/>
    <s v="TN, VA"/>
    <x v="0"/>
  </r>
  <r>
    <x v="10"/>
    <x v="311"/>
    <s v="Helminthoglypta greggi"/>
    <x v="2"/>
    <x v="1"/>
    <s v="CA"/>
    <x v="1"/>
  </r>
  <r>
    <x v="10"/>
    <x v="312"/>
    <s v="Hemphillia burringtoni"/>
    <x v="3"/>
    <x v="2"/>
    <s v="OR, WA"/>
    <x v="2"/>
  </r>
  <r>
    <x v="10"/>
    <x v="313"/>
    <s v="Leptoxis arkansensis"/>
    <x v="0"/>
    <x v="6"/>
    <s v="AR, MO"/>
    <x v="7"/>
  </r>
  <r>
    <x v="10"/>
    <x v="314"/>
    <s v="Monadenia fidelis minor"/>
    <x v="3"/>
    <x v="2"/>
    <s v="OR, WA"/>
    <x v="2"/>
  </r>
  <r>
    <x v="10"/>
    <x v="315"/>
    <s v="Oreohelix n. sp. 1"/>
    <x v="3"/>
    <x v="0"/>
    <s v="WA"/>
    <x v="2"/>
  </r>
  <r>
    <x v="10"/>
    <x v="316"/>
    <s v="Phreatodrobia imitata"/>
    <x v="4"/>
    <x v="2"/>
    <s v="TX"/>
    <x v="0"/>
  </r>
  <r>
    <x v="10"/>
    <x v="317"/>
    <s v="Planorbella magnifica"/>
    <x v="0"/>
    <x v="3"/>
    <s v="NC"/>
    <x v="6"/>
  </r>
  <r>
    <x v="10"/>
    <x v="318"/>
    <s v="Pyrgulopsis anguina"/>
    <x v="1"/>
    <x v="4"/>
    <s v="NV, UT"/>
    <x v="5"/>
  </r>
  <r>
    <x v="10"/>
    <x v="319"/>
    <s v="Pyrgulopsis avernalis"/>
    <x v="2"/>
    <x v="1"/>
    <s v="NV"/>
    <x v="2"/>
  </r>
  <r>
    <x v="10"/>
    <x v="320"/>
    <s v="Pyrgulopsis breviloba"/>
    <x v="2"/>
    <x v="1"/>
    <s v="NV"/>
    <x v="1"/>
  </r>
  <r>
    <x v="10"/>
    <x v="321"/>
    <s v="Pyrgulopsis carinifera"/>
    <x v="2"/>
    <x v="1"/>
    <s v="NV"/>
    <x v="2"/>
  </r>
  <r>
    <x v="10"/>
    <x v="322"/>
    <s v="Pyrgulopsis castor"/>
    <x v="0"/>
    <x v="1"/>
    <s v="GA"/>
    <x v="1"/>
  </r>
  <r>
    <x v="10"/>
    <x v="323"/>
    <s v="Pyrgulopsis coloradensis"/>
    <x v="2"/>
    <x v="1"/>
    <s v="NV"/>
    <x v="2"/>
  </r>
  <r>
    <x v="10"/>
    <x v="324"/>
    <s v="Pyrgulopsis crystalis"/>
    <x v="2"/>
    <x v="4"/>
    <s v="NV"/>
    <x v="2"/>
  </r>
  <r>
    <x v="10"/>
    <x v="325"/>
    <s v="Pyrgulopsis deaconi"/>
    <x v="2"/>
    <x v="1"/>
    <s v="NV"/>
    <x v="2"/>
  </r>
  <r>
    <x v="10"/>
    <x v="326"/>
    <s v="Pyrgulopsis erythropoma"/>
    <x v="2"/>
    <x v="4"/>
    <s v="NV"/>
    <x v="2"/>
  </r>
  <r>
    <x v="10"/>
    <x v="327"/>
    <s v="Pyrgulopsis fairbanksensis"/>
    <x v="2"/>
    <x v="4"/>
    <s v="NV"/>
    <x v="2"/>
  </r>
  <r>
    <x v="10"/>
    <x v="328"/>
    <s v="Pyrgulopsis fausta"/>
    <x v="2"/>
    <x v="1"/>
    <s v="NV"/>
    <x v="2"/>
  </r>
  <r>
    <x v="10"/>
    <x v="329"/>
    <s v="Pyrgulopsis hamlinensis"/>
    <x v="1"/>
    <x v="4"/>
    <s v="NV, UT"/>
    <x v="5"/>
  </r>
  <r>
    <x v="10"/>
    <x v="330"/>
    <s v="Pyrgulopsis hubbsi"/>
    <x v="2"/>
    <x v="1"/>
    <s v="NV"/>
    <x v="2"/>
  </r>
  <r>
    <x v="10"/>
    <x v="331"/>
    <s v="Pyrgulopsis isolata"/>
    <x v="2"/>
    <x v="4"/>
    <s v="NV"/>
    <x v="2"/>
  </r>
  <r>
    <x v="10"/>
    <x v="332"/>
    <s v="Pyrgulopsis landyei"/>
    <x v="2"/>
    <x v="2"/>
    <s v="NV"/>
    <x v="2"/>
  </r>
  <r>
    <x v="10"/>
    <x v="333"/>
    <s v="Pyrgulopsis lata"/>
    <x v="2"/>
    <x v="1"/>
    <s v="NV"/>
    <x v="2"/>
  </r>
  <r>
    <x v="10"/>
    <x v="334"/>
    <s v="Pyrgulopsis marcida"/>
    <x v="2"/>
    <x v="1"/>
    <s v="NV"/>
    <x v="1"/>
  </r>
  <r>
    <x v="10"/>
    <x v="335"/>
    <s v="Pyrgulopsis merriami"/>
    <x v="2"/>
    <x v="1"/>
    <s v="NV"/>
    <x v="2"/>
  </r>
  <r>
    <x v="10"/>
    <x v="336"/>
    <s v="Pyrgulopsis nanus"/>
    <x v="2"/>
    <x v="4"/>
    <s v="NV"/>
    <x v="2"/>
  </r>
  <r>
    <x v="10"/>
    <x v="337"/>
    <s v="Pyrgulopsis neritella"/>
    <x v="2"/>
    <x v="2"/>
    <s v="NV"/>
    <x v="2"/>
  </r>
  <r>
    <x v="10"/>
    <x v="338"/>
    <s v="Pyrgulopsis orbiculata"/>
    <x v="2"/>
    <x v="2"/>
    <s v="NV"/>
    <x v="2"/>
  </r>
  <r>
    <x v="10"/>
    <x v="339"/>
    <s v="Pyrgulopsis ozarkensis (Marstonia ozarkensis)"/>
    <x v="0"/>
    <x v="6"/>
    <s v="MO, AR"/>
    <x v="7"/>
  </r>
  <r>
    <x v="10"/>
    <x v="340"/>
    <s v="Pyrgulopsis peculiaris"/>
    <x v="2"/>
    <x v="1"/>
    <s v="NV, UT"/>
    <x v="1"/>
  </r>
  <r>
    <x v="10"/>
    <x v="341"/>
    <s v="Pyrgulopsis pisteri"/>
    <x v="2"/>
    <x v="4"/>
    <s v="NV"/>
    <x v="2"/>
  </r>
  <r>
    <x v="10"/>
    <x v="342"/>
    <s v="Pyrgulopsis planulata"/>
    <x v="2"/>
    <x v="2"/>
    <s v="NV"/>
    <x v="2"/>
  </r>
  <r>
    <x v="10"/>
    <x v="343"/>
    <s v="Pyrgulopsis sathos"/>
    <x v="2"/>
    <x v="1"/>
    <s v="NV"/>
    <x v="2"/>
  </r>
  <r>
    <x v="10"/>
    <x v="344"/>
    <s v="Pyrgulopsis saxatilis"/>
    <x v="1"/>
    <x v="4"/>
    <s v="UT"/>
    <x v="5"/>
  </r>
  <r>
    <x v="10"/>
    <x v="345"/>
    <s v="Pyrgulopsis serrata"/>
    <x v="2"/>
    <x v="2"/>
    <s v="NV"/>
    <x v="2"/>
  </r>
  <r>
    <x v="10"/>
    <x v="346"/>
    <s v="Pyrgulopsis sterilis"/>
    <x v="2"/>
    <x v="2"/>
    <s v="NV"/>
    <x v="2"/>
  </r>
  <r>
    <x v="10"/>
    <x v="347"/>
    <s v="Pyrgulopsis sublata"/>
    <x v="2"/>
    <x v="1"/>
    <s v="NV"/>
    <x v="1"/>
  </r>
  <r>
    <x v="10"/>
    <x v="348"/>
    <s v="Pyrgulopsis sulcata"/>
    <x v="2"/>
    <x v="2"/>
    <s v="NV"/>
    <x v="2"/>
  </r>
  <r>
    <x v="10"/>
    <x v="349"/>
    <s v="Pyrgulopsis turbatrix"/>
    <x v="2"/>
    <x v="4"/>
    <s v="NV"/>
    <x v="2"/>
  </r>
  <r>
    <x v="10"/>
    <x v="350"/>
    <s v="Sonorella eremita"/>
    <x v="4"/>
    <x v="4"/>
    <s v="AZ"/>
    <x v="5"/>
  </r>
  <r>
    <x v="10"/>
    <x v="351"/>
    <s v="Sonorella grahamensis"/>
    <x v="4"/>
    <x v="4"/>
    <s v="AZ"/>
    <x v="5"/>
  </r>
  <r>
    <x v="10"/>
    <x v="352"/>
    <s v="Sonorella macrophallus"/>
    <x v="4"/>
    <x v="4"/>
    <s v="AZ"/>
    <x v="5"/>
  </r>
  <r>
    <x v="10"/>
    <x v="353"/>
    <s v="Trilobopsis roperi"/>
    <x v="2"/>
    <x v="0"/>
    <s v="CA"/>
    <x v="2"/>
  </r>
  <r>
    <x v="10"/>
    <x v="354"/>
    <s v="Tryonia angulata"/>
    <x v="2"/>
    <x v="4"/>
    <s v="NV"/>
    <x v="2"/>
  </r>
  <r>
    <x v="10"/>
    <x v="355"/>
    <s v="Tryonia clathrata"/>
    <x v="2"/>
    <x v="1"/>
    <s v="NV"/>
    <x v="2"/>
  </r>
  <r>
    <x v="10"/>
    <x v="356"/>
    <s v="Tryonia elata"/>
    <x v="2"/>
    <x v="4"/>
    <s v="NV"/>
    <x v="2"/>
  </r>
  <r>
    <x v="10"/>
    <x v="357"/>
    <s v="Tryonia ericae"/>
    <x v="2"/>
    <x v="4"/>
    <s v="NV"/>
    <x v="2"/>
  </r>
  <r>
    <x v="10"/>
    <x v="358"/>
    <s v="Tryonia quitobaquitae"/>
    <x v="4"/>
    <x v="4"/>
    <s v="AZ"/>
    <x v="5"/>
  </r>
  <r>
    <x v="10"/>
    <x v="359"/>
    <s v="Tryonia variegata"/>
    <x v="2"/>
    <x v="4"/>
    <s v="CA, NV"/>
    <x v="2"/>
  </r>
  <r>
    <x v="10"/>
    <x v="360"/>
    <s v="Vertigo sp."/>
    <x v="3"/>
    <x v="0"/>
    <s v="WA"/>
    <x v="2"/>
  </r>
  <r>
    <x v="10"/>
    <x v="361"/>
    <s v="Vespericola pressleyi"/>
    <x v="2"/>
    <x v="0"/>
    <s v="CA"/>
    <x v="2"/>
  </r>
  <r>
    <x v="10"/>
    <x v="362"/>
    <s v="Vespericola shasta"/>
    <x v="2"/>
    <x v="0"/>
    <s v="CA"/>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rowHeaderCaption="Guild" colHeaderCaption="Decision Timeframe">
  <location ref="I45:Q58" firstHeaderRow="1" firstDataRow="2" firstDataCol="1"/>
  <pivotFields count="7">
    <pivotField axis="axisRow" showAll="0">
      <items count="12">
        <item x="0"/>
        <item x="1"/>
        <item x="2"/>
        <item x="3"/>
        <item x="4"/>
        <item x="5"/>
        <item x="6"/>
        <item x="7"/>
        <item x="8"/>
        <item x="9"/>
        <item x="10"/>
        <item t="default"/>
      </items>
    </pivotField>
    <pivotField dataField="1" showAll="0">
      <items count="364">
        <item x="63"/>
        <item x="300"/>
        <item x="359"/>
        <item x="51"/>
        <item x="178"/>
        <item x="220"/>
        <item x="285"/>
        <item x="8"/>
        <item x="313"/>
        <item x="147"/>
        <item x="326"/>
        <item x="133"/>
        <item x="221"/>
        <item x="55"/>
        <item x="246"/>
        <item x="297"/>
        <item x="134"/>
        <item x="142"/>
        <item x="193"/>
        <item x="118"/>
        <item x="205"/>
        <item x="92"/>
        <item x="322"/>
        <item x="16"/>
        <item x="35"/>
        <item x="340"/>
        <item x="361"/>
        <item x="114"/>
        <item x="106"/>
        <item x="189"/>
        <item x="209"/>
        <item x="266"/>
        <item x="117"/>
        <item x="40"/>
        <item x="42"/>
        <item x="43"/>
        <item x="44"/>
        <item x="165"/>
        <item x="12"/>
        <item x="292"/>
        <item x="323"/>
        <item x="264"/>
        <item x="127"/>
        <item x="157"/>
        <item x="185"/>
        <item x="238"/>
        <item x="199"/>
        <item x="1"/>
        <item x="215"/>
        <item x="190"/>
        <item x="95"/>
        <item x="158"/>
        <item x="50"/>
        <item x="192"/>
        <item x="312"/>
        <item x="204"/>
        <item x="333"/>
        <item x="155"/>
        <item x="46"/>
        <item x="137"/>
        <item x="82"/>
        <item x="65"/>
        <item x="203"/>
        <item x="151"/>
        <item x="130"/>
        <item x="10"/>
        <item x="28"/>
        <item x="27"/>
        <item x="124"/>
        <item x="294"/>
        <item x="176"/>
        <item x="83"/>
        <item x="315"/>
        <item x="156"/>
        <item x="144"/>
        <item x="206"/>
        <item x="195"/>
        <item x="109"/>
        <item x="175"/>
        <item x="188"/>
        <item x="145"/>
        <item x="228"/>
        <item x="103"/>
        <item x="229"/>
        <item x="150"/>
        <item x="308"/>
        <item x="29"/>
        <item x="14"/>
        <item x="13"/>
        <item x="120"/>
        <item x="84"/>
        <item x="328"/>
        <item x="98"/>
        <item x="253"/>
        <item x="324"/>
        <item x="249"/>
        <item x="61"/>
        <item x="314"/>
        <item x="93"/>
        <item x="304"/>
        <item x="336"/>
        <item x="181"/>
        <item x="281"/>
        <item x="255"/>
        <item x="235"/>
        <item x="223"/>
        <item x="196"/>
        <item x="86"/>
        <item x="331"/>
        <item x="233"/>
        <item x="234"/>
        <item x="309"/>
        <item x="327"/>
        <item x="75"/>
        <item x="242"/>
        <item x="275"/>
        <item x="320"/>
        <item x="342"/>
        <item x="293"/>
        <item x="301"/>
        <item x="37"/>
        <item x="26"/>
        <item x="224"/>
        <item x="154"/>
        <item x="180"/>
        <item x="191"/>
        <item x="216"/>
        <item x="227"/>
        <item x="19"/>
        <item x="183"/>
        <item x="72"/>
        <item x="48"/>
        <item x="296"/>
        <item x="283"/>
        <item x="355"/>
        <item x="268"/>
        <item x="60"/>
        <item x="210"/>
        <item x="329"/>
        <item x="334"/>
        <item x="9"/>
        <item x="243"/>
        <item x="239"/>
        <item x="360"/>
        <item x="132"/>
        <item x="250"/>
        <item x="282"/>
        <item x="251"/>
        <item x="330"/>
        <item x="252"/>
        <item x="25"/>
        <item x="2"/>
        <item x="119"/>
        <item x="173"/>
        <item x="232"/>
        <item x="110"/>
        <item x="218"/>
        <item x="81"/>
        <item x="6"/>
        <item x="5"/>
        <item x="290"/>
        <item x="108"/>
        <item x="288"/>
        <item x="347"/>
        <item x="332"/>
        <item x="126"/>
        <item x="47"/>
        <item x="3"/>
        <item x="20"/>
        <item x="241"/>
        <item x="276"/>
        <item x="247"/>
        <item x="87"/>
        <item x="269"/>
        <item x="164"/>
        <item x="159"/>
        <item x="318"/>
        <item x="160"/>
        <item x="56"/>
        <item x="67"/>
        <item x="200"/>
        <item x="34"/>
        <item x="317"/>
        <item x="263"/>
        <item x="105"/>
        <item x="213"/>
        <item x="167"/>
        <item x="341"/>
        <item x="79"/>
        <item x="116"/>
        <item x="316"/>
        <item x="123"/>
        <item x="357"/>
        <item x="111"/>
        <item x="319"/>
        <item x="321"/>
        <item x="311"/>
        <item x="231"/>
        <item x="122"/>
        <item x="212"/>
        <item x="39"/>
        <item x="248"/>
        <item x="240"/>
        <item x="187"/>
        <item x="257"/>
        <item x="168"/>
        <item x="337"/>
        <item x="22"/>
        <item x="125"/>
        <item x="303"/>
        <item x="45"/>
        <item x="345"/>
        <item x="270"/>
        <item x="89"/>
        <item x="217"/>
        <item x="94"/>
        <item x="15"/>
        <item x="152"/>
        <item x="7"/>
        <item x="198"/>
        <item x="97"/>
        <item x="259"/>
        <item x="131"/>
        <item x="339"/>
        <item x="149"/>
        <item x="277"/>
        <item x="335"/>
        <item x="236"/>
        <item x="138"/>
        <item x="112"/>
        <item x="291"/>
        <item x="90"/>
        <item x="24"/>
        <item x="128"/>
        <item x="279"/>
        <item x="153"/>
        <item x="351"/>
        <item x="68"/>
        <item x="278"/>
        <item x="356"/>
        <item x="148"/>
        <item x="91"/>
        <item x="171"/>
        <item x="222"/>
        <item x="307"/>
        <item x="77"/>
        <item x="177"/>
        <item x="358"/>
        <item x="245"/>
        <item x="271"/>
        <item x="32"/>
        <item x="135"/>
        <item x="267"/>
        <item x="162"/>
        <item x="4"/>
        <item x="306"/>
        <item x="302"/>
        <item x="201"/>
        <item x="172"/>
        <item x="62"/>
        <item x="102"/>
        <item x="260"/>
        <item x="76"/>
        <item x="71"/>
        <item x="33"/>
        <item x="141"/>
        <item x="143"/>
        <item x="265"/>
        <item x="350"/>
        <item x="207"/>
        <item x="230"/>
        <item x="64"/>
        <item x="78"/>
        <item x="244"/>
        <item x="169"/>
        <item x="353"/>
        <item x="362"/>
        <item x="21"/>
        <item x="254"/>
        <item x="194"/>
        <item x="305"/>
        <item x="115"/>
        <item x="161"/>
        <item x="280"/>
        <item x="261"/>
        <item x="174"/>
        <item x="85"/>
        <item x="136"/>
        <item x="73"/>
        <item x="258"/>
        <item x="349"/>
        <item x="49"/>
        <item x="298"/>
        <item x="286"/>
        <item x="348"/>
        <item x="38"/>
        <item x="96"/>
        <item x="310"/>
        <item x="88"/>
        <item x="113"/>
        <item x="354"/>
        <item x="299"/>
        <item x="287"/>
        <item x="325"/>
        <item x="107"/>
        <item x="346"/>
        <item x="0"/>
        <item x="23"/>
        <item x="344"/>
        <item x="338"/>
        <item x="17"/>
        <item x="66"/>
        <item x="59"/>
        <item x="69"/>
        <item x="237"/>
        <item x="57"/>
        <item x="80"/>
        <item x="70"/>
        <item x="273"/>
        <item x="74"/>
        <item x="11"/>
        <item x="179"/>
        <item x="101"/>
        <item x="170"/>
        <item x="256"/>
        <item x="262"/>
        <item x="121"/>
        <item x="41"/>
        <item x="139"/>
        <item x="99"/>
        <item x="166"/>
        <item x="54"/>
        <item x="31"/>
        <item x="140"/>
        <item x="36"/>
        <item x="211"/>
        <item x="146"/>
        <item x="219"/>
        <item x="58"/>
        <item x="214"/>
        <item x="186"/>
        <item x="18"/>
        <item x="225"/>
        <item x="289"/>
        <item x="52"/>
        <item x="284"/>
        <item x="30"/>
        <item x="352"/>
        <item x="343"/>
        <item x="129"/>
        <item x="208"/>
        <item x="272"/>
        <item x="163"/>
        <item x="274"/>
        <item x="295"/>
        <item x="184"/>
        <item x="100"/>
        <item x="104"/>
        <item x="197"/>
        <item x="226"/>
        <item x="182"/>
        <item x="53"/>
        <item x="202"/>
        <item t="default"/>
      </items>
    </pivotField>
    <pivotField showAll="0"/>
    <pivotField showAll="0">
      <items count="9">
        <item x="3"/>
        <item x="4"/>
        <item x="5"/>
        <item x="0"/>
        <item x="6"/>
        <item x="1"/>
        <item x="7"/>
        <item x="2"/>
        <item t="default"/>
      </items>
    </pivotField>
    <pivotField axis="axisCol" showAll="0">
      <items count="8">
        <item x="1"/>
        <item x="6"/>
        <item x="3"/>
        <item x="4"/>
        <item x="2"/>
        <item x="5"/>
        <item x="0"/>
        <item t="default"/>
      </items>
    </pivotField>
    <pivotField showAll="0"/>
    <pivotField showAll="0"/>
  </pivotFields>
  <rowFields count="1">
    <field x="0"/>
  </rowFields>
  <rowItems count="12">
    <i>
      <x/>
    </i>
    <i>
      <x v="1"/>
    </i>
    <i>
      <x v="2"/>
    </i>
    <i>
      <x v="3"/>
    </i>
    <i>
      <x v="4"/>
    </i>
    <i>
      <x v="5"/>
    </i>
    <i>
      <x v="6"/>
    </i>
    <i>
      <x v="7"/>
    </i>
    <i>
      <x v="8"/>
    </i>
    <i>
      <x v="9"/>
    </i>
    <i>
      <x v="10"/>
    </i>
    <i t="grand">
      <x/>
    </i>
  </rowItems>
  <colFields count="1">
    <field x="4"/>
  </colFields>
  <colItems count="8">
    <i>
      <x/>
    </i>
    <i>
      <x v="1"/>
    </i>
    <i>
      <x v="2"/>
    </i>
    <i>
      <x v="3"/>
    </i>
    <i>
      <x v="4"/>
    </i>
    <i>
      <x v="5"/>
    </i>
    <i>
      <x v="6"/>
    </i>
    <i t="grand">
      <x/>
    </i>
  </colItems>
  <dataFields count="1">
    <dataField name=" "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4" type="button" dataOnly="0" labelOnly="1" outline="0" axis="axisCol" fieldPosition="0"/>
    </format>
    <format dxfId="15">
      <pivotArea type="topRight" dataOnly="0" labelOnly="1" outline="0"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fieldPosition="0">
        <references count="1">
          <reference field="4"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4"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4"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rowHeaderCaption="Guild" colHeaderCaption="FWS Bin">
  <location ref="I61:V74" firstHeaderRow="1" firstDataRow="2" firstDataCol="1"/>
  <pivotFields count="7">
    <pivotField axis="axisRow" showAll="0">
      <items count="12">
        <item x="0"/>
        <item x="1"/>
        <item x="2"/>
        <item x="3"/>
        <item x="4"/>
        <item x="5"/>
        <item x="6"/>
        <item x="7"/>
        <item x="8"/>
        <item x="9"/>
        <item x="10"/>
        <item t="default"/>
      </items>
    </pivotField>
    <pivotField dataField="1" showAll="0">
      <items count="364">
        <item x="63"/>
        <item x="300"/>
        <item x="359"/>
        <item x="51"/>
        <item x="178"/>
        <item x="220"/>
        <item x="285"/>
        <item x="8"/>
        <item x="313"/>
        <item x="147"/>
        <item x="326"/>
        <item x="133"/>
        <item x="221"/>
        <item x="55"/>
        <item x="246"/>
        <item x="297"/>
        <item x="134"/>
        <item x="142"/>
        <item x="193"/>
        <item x="118"/>
        <item x="205"/>
        <item x="92"/>
        <item x="322"/>
        <item x="16"/>
        <item x="35"/>
        <item x="340"/>
        <item x="361"/>
        <item x="114"/>
        <item x="106"/>
        <item x="189"/>
        <item x="209"/>
        <item x="266"/>
        <item x="117"/>
        <item x="40"/>
        <item x="42"/>
        <item x="43"/>
        <item x="44"/>
        <item x="165"/>
        <item x="12"/>
        <item x="292"/>
        <item x="323"/>
        <item x="264"/>
        <item x="127"/>
        <item x="157"/>
        <item x="185"/>
        <item x="238"/>
        <item x="199"/>
        <item x="1"/>
        <item x="215"/>
        <item x="190"/>
        <item x="95"/>
        <item x="158"/>
        <item x="50"/>
        <item x="192"/>
        <item x="312"/>
        <item x="204"/>
        <item x="333"/>
        <item x="155"/>
        <item x="46"/>
        <item x="137"/>
        <item x="82"/>
        <item x="65"/>
        <item x="203"/>
        <item x="151"/>
        <item x="130"/>
        <item x="10"/>
        <item x="28"/>
        <item x="27"/>
        <item x="124"/>
        <item x="294"/>
        <item x="176"/>
        <item x="83"/>
        <item x="315"/>
        <item x="156"/>
        <item x="144"/>
        <item x="206"/>
        <item x="195"/>
        <item x="109"/>
        <item x="175"/>
        <item x="188"/>
        <item x="145"/>
        <item x="228"/>
        <item x="103"/>
        <item x="229"/>
        <item x="150"/>
        <item x="308"/>
        <item x="29"/>
        <item x="14"/>
        <item x="13"/>
        <item x="120"/>
        <item x="84"/>
        <item x="328"/>
        <item x="98"/>
        <item x="253"/>
        <item x="324"/>
        <item x="249"/>
        <item x="61"/>
        <item x="314"/>
        <item x="93"/>
        <item x="304"/>
        <item x="336"/>
        <item x="181"/>
        <item x="281"/>
        <item x="255"/>
        <item x="235"/>
        <item x="223"/>
        <item x="196"/>
        <item x="86"/>
        <item x="331"/>
        <item x="233"/>
        <item x="234"/>
        <item x="309"/>
        <item x="327"/>
        <item x="75"/>
        <item x="242"/>
        <item x="275"/>
        <item x="320"/>
        <item x="342"/>
        <item x="293"/>
        <item x="301"/>
        <item x="37"/>
        <item x="26"/>
        <item x="224"/>
        <item x="154"/>
        <item x="180"/>
        <item x="191"/>
        <item x="216"/>
        <item x="227"/>
        <item x="19"/>
        <item x="183"/>
        <item x="72"/>
        <item x="48"/>
        <item x="296"/>
        <item x="283"/>
        <item x="355"/>
        <item x="268"/>
        <item x="60"/>
        <item x="210"/>
        <item x="329"/>
        <item x="334"/>
        <item x="9"/>
        <item x="243"/>
        <item x="239"/>
        <item x="360"/>
        <item x="132"/>
        <item x="250"/>
        <item x="282"/>
        <item x="251"/>
        <item x="330"/>
        <item x="252"/>
        <item x="25"/>
        <item x="2"/>
        <item x="119"/>
        <item x="173"/>
        <item x="232"/>
        <item x="110"/>
        <item x="218"/>
        <item x="81"/>
        <item x="6"/>
        <item x="5"/>
        <item x="290"/>
        <item x="108"/>
        <item x="288"/>
        <item x="347"/>
        <item x="332"/>
        <item x="126"/>
        <item x="47"/>
        <item x="3"/>
        <item x="20"/>
        <item x="241"/>
        <item x="276"/>
        <item x="247"/>
        <item x="87"/>
        <item x="269"/>
        <item x="164"/>
        <item x="159"/>
        <item x="318"/>
        <item x="160"/>
        <item x="56"/>
        <item x="67"/>
        <item x="200"/>
        <item x="34"/>
        <item x="317"/>
        <item x="263"/>
        <item x="105"/>
        <item x="213"/>
        <item x="167"/>
        <item x="341"/>
        <item x="79"/>
        <item x="116"/>
        <item x="316"/>
        <item x="123"/>
        <item x="357"/>
        <item x="111"/>
        <item x="319"/>
        <item x="321"/>
        <item x="311"/>
        <item x="231"/>
        <item x="122"/>
        <item x="212"/>
        <item x="39"/>
        <item x="248"/>
        <item x="240"/>
        <item x="187"/>
        <item x="257"/>
        <item x="168"/>
        <item x="337"/>
        <item x="22"/>
        <item x="125"/>
        <item x="303"/>
        <item x="45"/>
        <item x="345"/>
        <item x="270"/>
        <item x="89"/>
        <item x="217"/>
        <item x="94"/>
        <item x="15"/>
        <item x="152"/>
        <item x="7"/>
        <item x="198"/>
        <item x="97"/>
        <item x="259"/>
        <item x="131"/>
        <item x="339"/>
        <item x="149"/>
        <item x="277"/>
        <item x="335"/>
        <item x="236"/>
        <item x="138"/>
        <item x="112"/>
        <item x="291"/>
        <item x="90"/>
        <item x="24"/>
        <item x="128"/>
        <item x="279"/>
        <item x="153"/>
        <item x="351"/>
        <item x="68"/>
        <item x="278"/>
        <item x="356"/>
        <item x="148"/>
        <item x="91"/>
        <item x="171"/>
        <item x="222"/>
        <item x="307"/>
        <item x="77"/>
        <item x="177"/>
        <item x="358"/>
        <item x="245"/>
        <item x="271"/>
        <item x="32"/>
        <item x="135"/>
        <item x="267"/>
        <item x="162"/>
        <item x="4"/>
        <item x="306"/>
        <item x="302"/>
        <item x="201"/>
        <item x="172"/>
        <item x="62"/>
        <item x="102"/>
        <item x="260"/>
        <item x="76"/>
        <item x="71"/>
        <item x="33"/>
        <item x="141"/>
        <item x="143"/>
        <item x="265"/>
        <item x="350"/>
        <item x="207"/>
        <item x="230"/>
        <item x="64"/>
        <item x="78"/>
        <item x="244"/>
        <item x="169"/>
        <item x="353"/>
        <item x="362"/>
        <item x="21"/>
        <item x="254"/>
        <item x="194"/>
        <item x="305"/>
        <item x="115"/>
        <item x="161"/>
        <item x="280"/>
        <item x="261"/>
        <item x="174"/>
        <item x="85"/>
        <item x="136"/>
        <item x="73"/>
        <item x="258"/>
        <item x="349"/>
        <item x="49"/>
        <item x="298"/>
        <item x="286"/>
        <item x="348"/>
        <item x="38"/>
        <item x="96"/>
        <item x="310"/>
        <item x="88"/>
        <item x="113"/>
        <item x="354"/>
        <item x="299"/>
        <item x="287"/>
        <item x="325"/>
        <item x="107"/>
        <item x="346"/>
        <item x="0"/>
        <item x="23"/>
        <item x="344"/>
        <item x="338"/>
        <item x="17"/>
        <item x="66"/>
        <item x="59"/>
        <item x="69"/>
        <item x="237"/>
        <item x="57"/>
        <item x="80"/>
        <item x="70"/>
        <item x="273"/>
        <item x="74"/>
        <item x="11"/>
        <item x="179"/>
        <item x="101"/>
        <item x="170"/>
        <item x="256"/>
        <item x="262"/>
        <item x="121"/>
        <item x="41"/>
        <item x="139"/>
        <item x="99"/>
        <item x="166"/>
        <item x="54"/>
        <item x="31"/>
        <item x="140"/>
        <item x="36"/>
        <item x="211"/>
        <item x="146"/>
        <item x="219"/>
        <item x="58"/>
        <item x="214"/>
        <item x="186"/>
        <item x="18"/>
        <item x="225"/>
        <item x="289"/>
        <item x="52"/>
        <item x="284"/>
        <item x="30"/>
        <item x="352"/>
        <item x="343"/>
        <item x="129"/>
        <item x="208"/>
        <item x="272"/>
        <item x="163"/>
        <item x="274"/>
        <item x="295"/>
        <item x="184"/>
        <item x="100"/>
        <item x="104"/>
        <item x="197"/>
        <item x="226"/>
        <item x="182"/>
        <item x="53"/>
        <item x="202"/>
        <item t="default"/>
      </items>
    </pivotField>
    <pivotField showAll="0"/>
    <pivotField showAll="0">
      <items count="9">
        <item x="3"/>
        <item x="4"/>
        <item x="5"/>
        <item x="0"/>
        <item x="6"/>
        <item x="1"/>
        <item x="7"/>
        <item x="2"/>
        <item t="default"/>
      </items>
    </pivotField>
    <pivotField showAll="0">
      <items count="8">
        <item x="1"/>
        <item x="6"/>
        <item x="3"/>
        <item x="4"/>
        <item x="2"/>
        <item x="5"/>
        <item x="0"/>
        <item t="default"/>
      </items>
    </pivotField>
    <pivotField showAll="0"/>
    <pivotField axis="axisCol" showAll="0">
      <items count="13">
        <item x="7"/>
        <item x="3"/>
        <item x="0"/>
        <item x="5"/>
        <item x="2"/>
        <item x="6"/>
        <item x="8"/>
        <item x="9"/>
        <item x="11"/>
        <item x="4"/>
        <item x="10"/>
        <item x="1"/>
        <item t="default"/>
      </items>
    </pivotField>
  </pivotFields>
  <rowFields count="1">
    <field x="0"/>
  </rowFields>
  <rowItems count="12">
    <i>
      <x/>
    </i>
    <i>
      <x v="1"/>
    </i>
    <i>
      <x v="2"/>
    </i>
    <i>
      <x v="3"/>
    </i>
    <i>
      <x v="4"/>
    </i>
    <i>
      <x v="5"/>
    </i>
    <i>
      <x v="6"/>
    </i>
    <i>
      <x v="7"/>
    </i>
    <i>
      <x v="8"/>
    </i>
    <i>
      <x v="9"/>
    </i>
    <i>
      <x v="10"/>
    </i>
    <i t="grand">
      <x/>
    </i>
  </rowItems>
  <colFields count="1">
    <field x="6"/>
  </colFields>
  <colItems count="13">
    <i>
      <x/>
    </i>
    <i>
      <x v="1"/>
    </i>
    <i>
      <x v="2"/>
    </i>
    <i>
      <x v="3"/>
    </i>
    <i>
      <x v="4"/>
    </i>
    <i>
      <x v="5"/>
    </i>
    <i>
      <x v="6"/>
    </i>
    <i>
      <x v="7"/>
    </i>
    <i>
      <x v="8"/>
    </i>
    <i>
      <x v="9"/>
    </i>
    <i>
      <x v="10"/>
    </i>
    <i>
      <x v="11"/>
    </i>
    <i t="grand">
      <x/>
    </i>
  </colItems>
  <dataFields count="1">
    <dataField name=" " fld="1" subtotal="count" baseField="0" baseItem="0"/>
  </dataFields>
  <formats count="20">
    <format dxfId="39">
      <pivotArea type="all" dataOnly="0" outline="0" fieldPosition="0"/>
    </format>
    <format dxfId="38">
      <pivotArea outline="0" collapsedLevelsAreSubtotals="1" fieldPosition="0"/>
    </format>
    <format dxfId="37">
      <pivotArea type="origin" dataOnly="0" labelOnly="1" outline="0" fieldPosition="0"/>
    </format>
    <format dxfId="36">
      <pivotArea field="6" type="button" dataOnly="0" labelOnly="1" outline="0" axis="axisCol" fieldPosition="0"/>
    </format>
    <format dxfId="35">
      <pivotArea type="topRight" dataOnly="0" labelOnly="1" outline="0"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grandRow="1" outline="0" fieldPosition="0"/>
    </format>
    <format dxfId="31">
      <pivotArea dataOnly="0" labelOnly="1" fieldPosition="0">
        <references count="1">
          <reference field="6" count="0"/>
        </references>
      </pivotArea>
    </format>
    <format dxfId="30">
      <pivotArea dataOnly="0" labelOnly="1" grandCol="1" outline="0"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6" type="button" dataOnly="0" labelOnly="1" outline="0" axis="axisCol" fieldPosition="0"/>
    </format>
    <format dxfId="25">
      <pivotArea type="topRight" dataOnly="0" labelOnly="1" outline="0" fieldPosition="0"/>
    </format>
    <format dxfId="24">
      <pivotArea field="0" type="button" dataOnly="0" labelOnly="1" outline="0" axis="axisRow" fieldPosition="0"/>
    </format>
    <format dxfId="23">
      <pivotArea dataOnly="0" labelOnly="1" fieldPosition="0">
        <references count="1">
          <reference field="0" count="0"/>
        </references>
      </pivotArea>
    </format>
    <format dxfId="22">
      <pivotArea dataOnly="0" labelOnly="1" grandRow="1" outline="0" fieldPosition="0"/>
    </format>
    <format dxfId="21">
      <pivotArea dataOnly="0" labelOnly="1" fieldPosition="0">
        <references count="1">
          <reference field="6" count="0"/>
        </references>
      </pivotArea>
    </format>
    <format dxfId="2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3"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rowHeaderCaption="Guild">
  <location ref="I14:J26" firstHeaderRow="1" firstDataRow="1" firstDataCol="1"/>
  <pivotFields count="7">
    <pivotField axis="axisRow" showAll="0">
      <items count="12">
        <item x="0"/>
        <item x="1"/>
        <item x="2"/>
        <item x="3"/>
        <item x="4"/>
        <item x="5"/>
        <item x="6"/>
        <item x="7"/>
        <item x="8"/>
        <item x="9"/>
        <item x="10"/>
        <item t="default"/>
      </items>
    </pivotField>
    <pivotField dataField="1" showAll="0">
      <items count="364">
        <item x="63"/>
        <item x="300"/>
        <item x="359"/>
        <item x="51"/>
        <item x="178"/>
        <item x="220"/>
        <item x="285"/>
        <item x="8"/>
        <item x="313"/>
        <item x="147"/>
        <item x="326"/>
        <item x="133"/>
        <item x="221"/>
        <item x="55"/>
        <item x="246"/>
        <item x="297"/>
        <item x="134"/>
        <item x="142"/>
        <item x="193"/>
        <item x="118"/>
        <item x="205"/>
        <item x="92"/>
        <item x="322"/>
        <item x="16"/>
        <item x="35"/>
        <item x="340"/>
        <item x="361"/>
        <item x="114"/>
        <item x="106"/>
        <item x="189"/>
        <item x="209"/>
        <item x="266"/>
        <item x="117"/>
        <item x="40"/>
        <item x="42"/>
        <item x="43"/>
        <item x="44"/>
        <item x="165"/>
        <item x="12"/>
        <item x="292"/>
        <item x="323"/>
        <item x="264"/>
        <item x="127"/>
        <item x="157"/>
        <item x="185"/>
        <item x="238"/>
        <item x="199"/>
        <item x="1"/>
        <item x="215"/>
        <item x="190"/>
        <item x="95"/>
        <item x="158"/>
        <item x="50"/>
        <item x="192"/>
        <item x="312"/>
        <item x="204"/>
        <item x="333"/>
        <item x="155"/>
        <item x="46"/>
        <item x="137"/>
        <item x="82"/>
        <item x="65"/>
        <item x="203"/>
        <item x="151"/>
        <item x="130"/>
        <item x="10"/>
        <item x="28"/>
        <item x="27"/>
        <item x="124"/>
        <item x="294"/>
        <item x="176"/>
        <item x="83"/>
        <item x="315"/>
        <item x="156"/>
        <item x="144"/>
        <item x="206"/>
        <item x="195"/>
        <item x="109"/>
        <item x="175"/>
        <item x="188"/>
        <item x="145"/>
        <item x="228"/>
        <item x="103"/>
        <item x="229"/>
        <item x="150"/>
        <item x="308"/>
        <item x="29"/>
        <item x="14"/>
        <item x="13"/>
        <item x="120"/>
        <item x="84"/>
        <item x="328"/>
        <item x="98"/>
        <item x="253"/>
        <item x="324"/>
        <item x="249"/>
        <item x="61"/>
        <item x="314"/>
        <item x="93"/>
        <item x="304"/>
        <item x="336"/>
        <item x="181"/>
        <item x="281"/>
        <item x="255"/>
        <item x="235"/>
        <item x="223"/>
        <item x="196"/>
        <item x="86"/>
        <item x="331"/>
        <item x="233"/>
        <item x="234"/>
        <item x="309"/>
        <item x="327"/>
        <item x="75"/>
        <item x="242"/>
        <item x="275"/>
        <item x="320"/>
        <item x="342"/>
        <item x="293"/>
        <item x="301"/>
        <item x="37"/>
        <item x="26"/>
        <item x="224"/>
        <item x="154"/>
        <item x="180"/>
        <item x="191"/>
        <item x="216"/>
        <item x="227"/>
        <item x="19"/>
        <item x="183"/>
        <item x="72"/>
        <item x="48"/>
        <item x="296"/>
        <item x="283"/>
        <item x="355"/>
        <item x="268"/>
        <item x="60"/>
        <item x="210"/>
        <item x="329"/>
        <item x="334"/>
        <item x="9"/>
        <item x="243"/>
        <item x="239"/>
        <item x="360"/>
        <item x="132"/>
        <item x="250"/>
        <item x="282"/>
        <item x="251"/>
        <item x="330"/>
        <item x="252"/>
        <item x="25"/>
        <item x="2"/>
        <item x="119"/>
        <item x="173"/>
        <item x="232"/>
        <item x="110"/>
        <item x="218"/>
        <item x="81"/>
        <item x="6"/>
        <item x="5"/>
        <item x="290"/>
        <item x="108"/>
        <item x="288"/>
        <item x="347"/>
        <item x="332"/>
        <item x="126"/>
        <item x="47"/>
        <item x="3"/>
        <item x="20"/>
        <item x="241"/>
        <item x="276"/>
        <item x="247"/>
        <item x="87"/>
        <item x="269"/>
        <item x="164"/>
        <item x="159"/>
        <item x="318"/>
        <item x="160"/>
        <item x="56"/>
        <item x="67"/>
        <item x="200"/>
        <item x="34"/>
        <item x="317"/>
        <item x="263"/>
        <item x="105"/>
        <item x="213"/>
        <item x="167"/>
        <item x="341"/>
        <item x="79"/>
        <item x="116"/>
        <item x="316"/>
        <item x="123"/>
        <item x="357"/>
        <item x="111"/>
        <item x="319"/>
        <item x="321"/>
        <item x="311"/>
        <item x="231"/>
        <item x="122"/>
        <item x="212"/>
        <item x="39"/>
        <item x="248"/>
        <item x="240"/>
        <item x="187"/>
        <item x="257"/>
        <item x="168"/>
        <item x="337"/>
        <item x="22"/>
        <item x="125"/>
        <item x="303"/>
        <item x="45"/>
        <item x="345"/>
        <item x="270"/>
        <item x="89"/>
        <item x="217"/>
        <item x="94"/>
        <item x="15"/>
        <item x="152"/>
        <item x="7"/>
        <item x="198"/>
        <item x="97"/>
        <item x="259"/>
        <item x="131"/>
        <item x="339"/>
        <item x="149"/>
        <item x="277"/>
        <item x="335"/>
        <item x="236"/>
        <item x="138"/>
        <item x="112"/>
        <item x="291"/>
        <item x="90"/>
        <item x="24"/>
        <item x="128"/>
        <item x="279"/>
        <item x="153"/>
        <item x="351"/>
        <item x="68"/>
        <item x="278"/>
        <item x="356"/>
        <item x="148"/>
        <item x="91"/>
        <item x="171"/>
        <item x="222"/>
        <item x="307"/>
        <item x="77"/>
        <item x="177"/>
        <item x="358"/>
        <item x="245"/>
        <item x="271"/>
        <item x="32"/>
        <item x="135"/>
        <item x="267"/>
        <item x="162"/>
        <item x="4"/>
        <item x="306"/>
        <item x="302"/>
        <item x="201"/>
        <item x="172"/>
        <item x="62"/>
        <item x="102"/>
        <item x="260"/>
        <item x="76"/>
        <item x="71"/>
        <item x="33"/>
        <item x="141"/>
        <item x="143"/>
        <item x="265"/>
        <item x="350"/>
        <item x="207"/>
        <item x="230"/>
        <item x="64"/>
        <item x="78"/>
        <item x="244"/>
        <item x="169"/>
        <item x="353"/>
        <item x="362"/>
        <item x="21"/>
        <item x="254"/>
        <item x="194"/>
        <item x="305"/>
        <item x="115"/>
        <item x="161"/>
        <item x="280"/>
        <item x="261"/>
        <item x="174"/>
        <item x="85"/>
        <item x="136"/>
        <item x="73"/>
        <item x="258"/>
        <item x="349"/>
        <item x="49"/>
        <item x="298"/>
        <item x="286"/>
        <item x="348"/>
        <item x="38"/>
        <item x="96"/>
        <item x="310"/>
        <item x="88"/>
        <item x="113"/>
        <item x="354"/>
        <item x="299"/>
        <item x="287"/>
        <item x="325"/>
        <item x="107"/>
        <item x="346"/>
        <item x="0"/>
        <item x="23"/>
        <item x="344"/>
        <item x="338"/>
        <item x="17"/>
        <item x="66"/>
        <item x="59"/>
        <item x="69"/>
        <item x="237"/>
        <item x="57"/>
        <item x="80"/>
        <item x="70"/>
        <item x="273"/>
        <item x="74"/>
        <item x="11"/>
        <item x="179"/>
        <item x="101"/>
        <item x="170"/>
        <item x="256"/>
        <item x="262"/>
        <item x="121"/>
        <item x="41"/>
        <item x="139"/>
        <item x="99"/>
        <item x="166"/>
        <item x="54"/>
        <item x="31"/>
        <item x="140"/>
        <item x="36"/>
        <item x="211"/>
        <item x="146"/>
        <item x="219"/>
        <item x="58"/>
        <item x="214"/>
        <item x="186"/>
        <item x="18"/>
        <item x="225"/>
        <item x="289"/>
        <item x="52"/>
        <item x="284"/>
        <item x="30"/>
        <item x="352"/>
        <item x="343"/>
        <item x="129"/>
        <item x="208"/>
        <item x="272"/>
        <item x="163"/>
        <item x="274"/>
        <item x="295"/>
        <item x="184"/>
        <item x="100"/>
        <item x="104"/>
        <item x="197"/>
        <item x="226"/>
        <item x="182"/>
        <item x="53"/>
        <item x="202"/>
        <item t="default"/>
      </items>
    </pivotField>
    <pivotField showAll="0"/>
    <pivotField showAll="0">
      <items count="9">
        <item x="3"/>
        <item x="4"/>
        <item x="5"/>
        <item x="0"/>
        <item x="6"/>
        <item x="1"/>
        <item x="7"/>
        <item x="2"/>
        <item t="default"/>
      </items>
    </pivotField>
    <pivotField showAll="0">
      <items count="8">
        <item x="1"/>
        <item x="6"/>
        <item x="3"/>
        <item x="4"/>
        <item x="2"/>
        <item x="5"/>
        <item x="0"/>
        <item t="default"/>
      </items>
    </pivotField>
    <pivotField showAll="0"/>
    <pivotField showAll="0">
      <items count="13">
        <item x="7"/>
        <item x="3"/>
        <item x="0"/>
        <item x="5"/>
        <item x="2"/>
        <item x="6"/>
        <item x="8"/>
        <item x="9"/>
        <item x="11"/>
        <item x="4"/>
        <item x="10"/>
        <item x="1"/>
        <item t="default"/>
      </items>
    </pivotField>
  </pivotFields>
  <rowFields count="1">
    <field x="0"/>
  </rowFields>
  <rowItems count="12">
    <i>
      <x/>
    </i>
    <i>
      <x v="1"/>
    </i>
    <i>
      <x v="2"/>
    </i>
    <i>
      <x v="3"/>
    </i>
    <i>
      <x v="4"/>
    </i>
    <i>
      <x v="5"/>
    </i>
    <i>
      <x v="6"/>
    </i>
    <i>
      <x v="7"/>
    </i>
    <i>
      <x v="8"/>
    </i>
    <i>
      <x v="9"/>
    </i>
    <i>
      <x v="10"/>
    </i>
    <i t="grand">
      <x/>
    </i>
  </rowItems>
  <colItems count="1">
    <i/>
  </colItems>
  <dataFields count="1">
    <dataField name="Number of Taxa" fld="1" subtotal="count" baseField="0" baseItem="0"/>
  </dataFields>
  <formats count="14">
    <format dxfId="53">
      <pivotArea type="all" dataOnly="0" outline="0" fieldPosition="0"/>
    </format>
    <format dxfId="52">
      <pivotArea outline="0" collapsedLevelsAreSubtotals="1" fieldPosition="0"/>
    </format>
    <format dxfId="51">
      <pivotArea field="0" type="button" dataOnly="0" labelOnly="1" outline="0" axis="axisRow" fieldPosition="0"/>
    </format>
    <format dxfId="50">
      <pivotArea dataOnly="0" labelOnly="1" outline="0" axis="axisValues" fieldPosition="0"/>
    </format>
    <format dxfId="49">
      <pivotArea dataOnly="0" labelOnly="1" fieldPosition="0">
        <references count="1">
          <reference field="0" count="0"/>
        </references>
      </pivotArea>
    </format>
    <format dxfId="48">
      <pivotArea dataOnly="0" labelOnly="1" grandRow="1" outline="0" fieldPosition="0"/>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0" type="button" dataOnly="0" labelOnly="1" outline="0" axis="axisRow" fieldPosition="0"/>
    </format>
    <format dxfId="43">
      <pivotArea dataOnly="0" labelOnly="1" outline="0" axis="axisValues"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rowHeaderCaption="Guild" colHeaderCaption="FWS Region">
  <location ref="I29:R42" firstHeaderRow="1" firstDataRow="2" firstDataCol="1"/>
  <pivotFields count="7">
    <pivotField axis="axisRow" showAll="0">
      <items count="12">
        <item x="0"/>
        <item x="1"/>
        <item x="2"/>
        <item x="3"/>
        <item x="4"/>
        <item x="5"/>
        <item x="6"/>
        <item x="7"/>
        <item x="8"/>
        <item x="9"/>
        <item x="10"/>
        <item t="default"/>
      </items>
    </pivotField>
    <pivotField dataField="1" showAll="0">
      <items count="364">
        <item x="63"/>
        <item x="300"/>
        <item x="359"/>
        <item x="51"/>
        <item x="178"/>
        <item x="220"/>
        <item x="285"/>
        <item x="8"/>
        <item x="313"/>
        <item x="147"/>
        <item x="326"/>
        <item x="133"/>
        <item x="221"/>
        <item x="55"/>
        <item x="246"/>
        <item x="297"/>
        <item x="134"/>
        <item x="142"/>
        <item x="193"/>
        <item x="118"/>
        <item x="205"/>
        <item x="92"/>
        <item x="322"/>
        <item x="16"/>
        <item x="35"/>
        <item x="340"/>
        <item x="361"/>
        <item x="114"/>
        <item x="106"/>
        <item x="189"/>
        <item x="209"/>
        <item x="266"/>
        <item x="117"/>
        <item x="40"/>
        <item x="42"/>
        <item x="43"/>
        <item x="44"/>
        <item x="165"/>
        <item x="12"/>
        <item x="292"/>
        <item x="323"/>
        <item x="264"/>
        <item x="127"/>
        <item x="157"/>
        <item x="185"/>
        <item x="238"/>
        <item x="199"/>
        <item x="1"/>
        <item x="215"/>
        <item x="190"/>
        <item x="95"/>
        <item x="158"/>
        <item x="50"/>
        <item x="192"/>
        <item x="312"/>
        <item x="204"/>
        <item x="333"/>
        <item x="155"/>
        <item x="46"/>
        <item x="137"/>
        <item x="82"/>
        <item x="65"/>
        <item x="203"/>
        <item x="151"/>
        <item x="130"/>
        <item x="10"/>
        <item x="28"/>
        <item x="27"/>
        <item x="124"/>
        <item x="294"/>
        <item x="176"/>
        <item x="83"/>
        <item x="315"/>
        <item x="156"/>
        <item x="144"/>
        <item x="206"/>
        <item x="195"/>
        <item x="109"/>
        <item x="175"/>
        <item x="188"/>
        <item x="145"/>
        <item x="228"/>
        <item x="103"/>
        <item x="229"/>
        <item x="150"/>
        <item x="308"/>
        <item x="29"/>
        <item x="14"/>
        <item x="13"/>
        <item x="120"/>
        <item x="84"/>
        <item x="328"/>
        <item x="98"/>
        <item x="253"/>
        <item x="324"/>
        <item x="249"/>
        <item x="61"/>
        <item x="314"/>
        <item x="93"/>
        <item x="304"/>
        <item x="336"/>
        <item x="181"/>
        <item x="281"/>
        <item x="255"/>
        <item x="235"/>
        <item x="223"/>
        <item x="196"/>
        <item x="86"/>
        <item x="331"/>
        <item x="233"/>
        <item x="234"/>
        <item x="309"/>
        <item x="327"/>
        <item x="75"/>
        <item x="242"/>
        <item x="275"/>
        <item x="320"/>
        <item x="342"/>
        <item x="293"/>
        <item x="301"/>
        <item x="37"/>
        <item x="26"/>
        <item x="224"/>
        <item x="154"/>
        <item x="180"/>
        <item x="191"/>
        <item x="216"/>
        <item x="227"/>
        <item x="19"/>
        <item x="183"/>
        <item x="72"/>
        <item x="48"/>
        <item x="296"/>
        <item x="283"/>
        <item x="355"/>
        <item x="268"/>
        <item x="60"/>
        <item x="210"/>
        <item x="329"/>
        <item x="334"/>
        <item x="9"/>
        <item x="243"/>
        <item x="239"/>
        <item x="360"/>
        <item x="132"/>
        <item x="250"/>
        <item x="282"/>
        <item x="251"/>
        <item x="330"/>
        <item x="252"/>
        <item x="25"/>
        <item x="2"/>
        <item x="119"/>
        <item x="173"/>
        <item x="232"/>
        <item x="110"/>
        <item x="218"/>
        <item x="81"/>
        <item x="6"/>
        <item x="5"/>
        <item x="290"/>
        <item x="108"/>
        <item x="288"/>
        <item x="347"/>
        <item x="332"/>
        <item x="126"/>
        <item x="47"/>
        <item x="3"/>
        <item x="20"/>
        <item x="241"/>
        <item x="276"/>
        <item x="247"/>
        <item x="87"/>
        <item x="269"/>
        <item x="164"/>
        <item x="159"/>
        <item x="318"/>
        <item x="160"/>
        <item x="56"/>
        <item x="67"/>
        <item x="200"/>
        <item x="34"/>
        <item x="317"/>
        <item x="263"/>
        <item x="105"/>
        <item x="213"/>
        <item x="167"/>
        <item x="341"/>
        <item x="79"/>
        <item x="116"/>
        <item x="316"/>
        <item x="123"/>
        <item x="357"/>
        <item x="111"/>
        <item x="319"/>
        <item x="321"/>
        <item x="311"/>
        <item x="231"/>
        <item x="122"/>
        <item x="212"/>
        <item x="39"/>
        <item x="248"/>
        <item x="240"/>
        <item x="187"/>
        <item x="257"/>
        <item x="168"/>
        <item x="337"/>
        <item x="22"/>
        <item x="125"/>
        <item x="303"/>
        <item x="45"/>
        <item x="345"/>
        <item x="270"/>
        <item x="89"/>
        <item x="217"/>
        <item x="94"/>
        <item x="15"/>
        <item x="152"/>
        <item x="7"/>
        <item x="198"/>
        <item x="97"/>
        <item x="259"/>
        <item x="131"/>
        <item x="339"/>
        <item x="149"/>
        <item x="277"/>
        <item x="335"/>
        <item x="236"/>
        <item x="138"/>
        <item x="112"/>
        <item x="291"/>
        <item x="90"/>
        <item x="24"/>
        <item x="128"/>
        <item x="279"/>
        <item x="153"/>
        <item x="351"/>
        <item x="68"/>
        <item x="278"/>
        <item x="356"/>
        <item x="148"/>
        <item x="91"/>
        <item x="171"/>
        <item x="222"/>
        <item x="307"/>
        <item x="77"/>
        <item x="177"/>
        <item x="358"/>
        <item x="245"/>
        <item x="271"/>
        <item x="32"/>
        <item x="135"/>
        <item x="267"/>
        <item x="162"/>
        <item x="4"/>
        <item x="306"/>
        <item x="302"/>
        <item x="201"/>
        <item x="172"/>
        <item x="62"/>
        <item x="102"/>
        <item x="260"/>
        <item x="76"/>
        <item x="71"/>
        <item x="33"/>
        <item x="141"/>
        <item x="143"/>
        <item x="265"/>
        <item x="350"/>
        <item x="207"/>
        <item x="230"/>
        <item x="64"/>
        <item x="78"/>
        <item x="244"/>
        <item x="169"/>
        <item x="353"/>
        <item x="362"/>
        <item x="21"/>
        <item x="254"/>
        <item x="194"/>
        <item x="305"/>
        <item x="115"/>
        <item x="161"/>
        <item x="280"/>
        <item x="261"/>
        <item x="174"/>
        <item x="85"/>
        <item x="136"/>
        <item x="73"/>
        <item x="258"/>
        <item x="349"/>
        <item x="49"/>
        <item x="298"/>
        <item x="286"/>
        <item x="348"/>
        <item x="38"/>
        <item x="96"/>
        <item x="310"/>
        <item x="88"/>
        <item x="113"/>
        <item x="354"/>
        <item x="299"/>
        <item x="287"/>
        <item x="325"/>
        <item x="107"/>
        <item x="346"/>
        <item x="0"/>
        <item x="23"/>
        <item x="344"/>
        <item x="338"/>
        <item x="17"/>
        <item x="66"/>
        <item x="59"/>
        <item x="69"/>
        <item x="237"/>
        <item x="57"/>
        <item x="80"/>
        <item x="70"/>
        <item x="273"/>
        <item x="74"/>
        <item x="11"/>
        <item x="179"/>
        <item x="101"/>
        <item x="170"/>
        <item x="256"/>
        <item x="262"/>
        <item x="121"/>
        <item x="41"/>
        <item x="139"/>
        <item x="99"/>
        <item x="166"/>
        <item x="54"/>
        <item x="31"/>
        <item x="140"/>
        <item x="36"/>
        <item x="211"/>
        <item x="146"/>
        <item x="219"/>
        <item x="58"/>
        <item x="214"/>
        <item x="186"/>
        <item x="18"/>
        <item x="225"/>
        <item x="289"/>
        <item x="52"/>
        <item x="284"/>
        <item x="30"/>
        <item x="352"/>
        <item x="343"/>
        <item x="129"/>
        <item x="208"/>
        <item x="272"/>
        <item x="163"/>
        <item x="274"/>
        <item x="295"/>
        <item x="184"/>
        <item x="100"/>
        <item x="104"/>
        <item x="197"/>
        <item x="226"/>
        <item x="182"/>
        <item x="53"/>
        <item x="202"/>
        <item t="default"/>
      </items>
    </pivotField>
    <pivotField showAll="0"/>
    <pivotField axis="axisCol" showAll="0">
      <items count="9">
        <item x="3"/>
        <item x="4"/>
        <item x="5"/>
        <item x="0"/>
        <item x="6"/>
        <item x="1"/>
        <item x="7"/>
        <item x="2"/>
        <item t="default"/>
      </items>
    </pivotField>
    <pivotField showAll="0"/>
    <pivotField showAll="0"/>
    <pivotField showAll="0"/>
  </pivotFields>
  <rowFields count="1">
    <field x="0"/>
  </rowFields>
  <rowItems count="12">
    <i>
      <x/>
    </i>
    <i>
      <x v="1"/>
    </i>
    <i>
      <x v="2"/>
    </i>
    <i>
      <x v="3"/>
    </i>
    <i>
      <x v="4"/>
    </i>
    <i>
      <x v="5"/>
    </i>
    <i>
      <x v="6"/>
    </i>
    <i>
      <x v="7"/>
    </i>
    <i>
      <x v="8"/>
    </i>
    <i>
      <x v="9"/>
    </i>
    <i>
      <x v="10"/>
    </i>
    <i t="grand">
      <x/>
    </i>
  </rowItems>
  <colFields count="1">
    <field x="3"/>
  </colFields>
  <colItems count="9">
    <i>
      <x/>
    </i>
    <i>
      <x v="1"/>
    </i>
    <i>
      <x v="2"/>
    </i>
    <i>
      <x v="3"/>
    </i>
    <i>
      <x v="4"/>
    </i>
    <i>
      <x v="5"/>
    </i>
    <i>
      <x v="6"/>
    </i>
    <i>
      <x v="7"/>
    </i>
    <i t="grand">
      <x/>
    </i>
  </colItems>
  <dataFields count="1">
    <dataField name=" " fld="1" subtotal="count" baseField="0" baseItem="0"/>
  </dataFields>
  <formats count="20">
    <format dxfId="73">
      <pivotArea type="all" dataOnly="0" outline="0" fieldPosition="0"/>
    </format>
    <format dxfId="72">
      <pivotArea outline="0" collapsedLevelsAreSubtotals="1" fieldPosition="0"/>
    </format>
    <format dxfId="71">
      <pivotArea type="origin" dataOnly="0" labelOnly="1" outline="0" fieldPosition="0"/>
    </format>
    <format dxfId="70">
      <pivotArea field="3" type="button" dataOnly="0" labelOnly="1" outline="0" axis="axisCol" fieldPosition="0"/>
    </format>
    <format dxfId="69">
      <pivotArea type="topRight" dataOnly="0" labelOnly="1" outline="0" fieldPosition="0"/>
    </format>
    <format dxfId="68">
      <pivotArea field="0" type="button" dataOnly="0" labelOnly="1" outline="0" axis="axisRow" fieldPosition="0"/>
    </format>
    <format dxfId="67">
      <pivotArea dataOnly="0" labelOnly="1" fieldPosition="0">
        <references count="1">
          <reference field="0" count="0"/>
        </references>
      </pivotArea>
    </format>
    <format dxfId="66">
      <pivotArea dataOnly="0" labelOnly="1" grandRow="1" outline="0" fieldPosition="0"/>
    </format>
    <format dxfId="65">
      <pivotArea dataOnly="0" labelOnly="1" fieldPosition="0">
        <references count="1">
          <reference field="3" count="0"/>
        </references>
      </pivotArea>
    </format>
    <format dxfId="64">
      <pivotArea dataOnly="0" labelOnly="1" grandCol="1" outline="0" fieldPosition="0"/>
    </format>
    <format dxfId="63">
      <pivotArea type="all" dataOnly="0" outline="0" fieldPosition="0"/>
    </format>
    <format dxfId="62">
      <pivotArea outline="0" collapsedLevelsAreSubtotals="1" fieldPosition="0"/>
    </format>
    <format dxfId="61">
      <pivotArea type="origin" dataOnly="0" labelOnly="1" outline="0" fieldPosition="0"/>
    </format>
    <format dxfId="60">
      <pivotArea field="3" type="button" dataOnly="0" labelOnly="1" outline="0" axis="axisCol" fieldPosition="0"/>
    </format>
    <format dxfId="59">
      <pivotArea type="topRight" dataOnly="0" labelOnly="1" outline="0" fieldPosition="0"/>
    </format>
    <format dxfId="58">
      <pivotArea field="0" type="button" dataOnly="0" labelOnly="1" outline="0" axis="axisRow" fieldPosition="0"/>
    </format>
    <format dxfId="57">
      <pivotArea dataOnly="0" labelOnly="1" fieldPosition="0">
        <references count="1">
          <reference field="0" count="0"/>
        </references>
      </pivotArea>
    </format>
    <format dxfId="56">
      <pivotArea dataOnly="0" labelOnly="1" grandRow="1" outline="0" fieldPosition="0"/>
    </format>
    <format dxfId="55">
      <pivotArea dataOnly="0" labelOnly="1" fieldPosition="0">
        <references count="1">
          <reference field="3" count="0"/>
        </references>
      </pivotArea>
    </format>
    <format dxfId="5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FWS Region">
  <location ref="I2:J11" firstHeaderRow="1" firstDataRow="1" firstDataCol="1"/>
  <pivotFields count="6">
    <pivotField dataField="1" showAll="0">
      <items count="12">
        <item x="0"/>
        <item x="1"/>
        <item x="2"/>
        <item x="3"/>
        <item x="4"/>
        <item x="5"/>
        <item x="6"/>
        <item x="7"/>
        <item x="8"/>
        <item x="9"/>
        <item x="10"/>
        <item t="default"/>
      </items>
    </pivotField>
    <pivotField showAll="0"/>
    <pivotField showAll="0"/>
    <pivotField axis="axisRow" showAll="0">
      <items count="9">
        <item x="3"/>
        <item x="4"/>
        <item x="5"/>
        <item x="0"/>
        <item x="6"/>
        <item x="1"/>
        <item x="7"/>
        <item x="2"/>
        <item t="default"/>
      </items>
    </pivotField>
    <pivotField showAll="0"/>
    <pivotField showAll="0"/>
  </pivotFields>
  <rowFields count="1">
    <field x="3"/>
  </rowFields>
  <rowItems count="9">
    <i>
      <x/>
    </i>
    <i>
      <x v="1"/>
    </i>
    <i>
      <x v="2"/>
    </i>
    <i>
      <x v="3"/>
    </i>
    <i>
      <x v="4"/>
    </i>
    <i>
      <x v="5"/>
    </i>
    <i>
      <x v="6"/>
    </i>
    <i>
      <x v="7"/>
    </i>
    <i t="grand">
      <x/>
    </i>
  </rowItems>
  <colItems count="1">
    <i/>
  </colItems>
  <dataFields count="1">
    <dataField name="Number of Taxa" fld="0" subtotal="count" baseField="0" baseItem="0"/>
  </dataFields>
  <formats count="14">
    <format dxfId="87">
      <pivotArea type="all" dataOnly="0" outline="0" fieldPosition="0"/>
    </format>
    <format dxfId="86">
      <pivotArea outline="0" collapsedLevelsAreSubtotals="1" fieldPosition="0"/>
    </format>
    <format dxfId="85">
      <pivotArea field="3" type="button" dataOnly="0" labelOnly="1" outline="0" axis="axisRow" fieldPosition="0"/>
    </format>
    <format dxfId="84">
      <pivotArea dataOnly="0" labelOnly="1" outline="0" axis="axisValues" fieldPosition="0"/>
    </format>
    <format dxfId="83">
      <pivotArea dataOnly="0" labelOnly="1" fieldPosition="0">
        <references count="1">
          <reference field="3" count="0"/>
        </references>
      </pivotArea>
    </format>
    <format dxfId="82">
      <pivotArea dataOnly="0" labelOnly="1" grandRow="1" outline="0"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field="3" type="button" dataOnly="0" labelOnly="1" outline="0" axis="axisRow" fieldPosition="0"/>
    </format>
    <format dxfId="77">
      <pivotArea dataOnly="0" labelOnly="1" outline="0" axis="axisValues" fieldPosition="0"/>
    </format>
    <format dxfId="76">
      <pivotArea dataOnly="0" labelOnly="1" fieldPosition="0">
        <references count="1">
          <reference field="3" count="0"/>
        </references>
      </pivotArea>
    </format>
    <format dxfId="75">
      <pivotArea dataOnly="0" labelOnly="1" grandRow="1" outline="0" fieldPosition="0"/>
    </format>
    <format dxfId="7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2.usgs.gov/ecosystems/map.html" TargetMode="External"/><Relationship Id="rId3" Type="http://schemas.openxmlformats.org/officeDocument/2006/relationships/hyperlink" Target="mailto:kberg@usgs.gov" TargetMode="External"/><Relationship Id="rId7" Type="http://schemas.openxmlformats.org/officeDocument/2006/relationships/hyperlink" Target="mailto:krice@usgs.gov" TargetMode="External"/><Relationship Id="rId2" Type="http://schemas.openxmlformats.org/officeDocument/2006/relationships/hyperlink" Target="https://mail.google.com/mail/?view=cm&amp;fs=1&amp;tf=1&amp;to=sktaylor@usgs.gov" TargetMode="External"/><Relationship Id="rId1" Type="http://schemas.openxmlformats.org/officeDocument/2006/relationships/hyperlink" Target="mailto:rsshively@usgs.gov" TargetMode="External"/><Relationship Id="rId6" Type="http://schemas.openxmlformats.org/officeDocument/2006/relationships/hyperlink" Target="mailto:mgaikowski@usgs.gov" TargetMode="External"/><Relationship Id="rId11" Type="http://schemas.openxmlformats.org/officeDocument/2006/relationships/drawing" Target="../drawings/drawing1.xml"/><Relationship Id="rId5" Type="http://schemas.openxmlformats.org/officeDocument/2006/relationships/hyperlink" Target="mailto:jbfrench@usgs.gov" TargetMode="External"/><Relationship Id="rId10" Type="http://schemas.openxmlformats.org/officeDocument/2006/relationships/printerSettings" Target="../printerSettings/printerSettings1.bin"/><Relationship Id="rId4" Type="http://schemas.openxmlformats.org/officeDocument/2006/relationships/hyperlink" Target="tel:541-750-1035" TargetMode="External"/><Relationship Id="rId9" Type="http://schemas.openxmlformats.org/officeDocument/2006/relationships/hyperlink" Target="mailto:barry_grand@usgs.gov"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17" Type="http://schemas.openxmlformats.org/officeDocument/2006/relationships/hyperlink" Target="https://ecos.fws.gov/ecp/species/9815" TargetMode="External"/><Relationship Id="rId299" Type="http://schemas.openxmlformats.org/officeDocument/2006/relationships/hyperlink" Target="https://ecos.fws.gov/ecp/species/9044" TargetMode="External"/><Relationship Id="rId303" Type="http://schemas.openxmlformats.org/officeDocument/2006/relationships/hyperlink" Target="https://ecos.fws.gov/ecp/species/9087" TargetMode="External"/><Relationship Id="rId21" Type="http://schemas.openxmlformats.org/officeDocument/2006/relationships/hyperlink" Target="https://ecos.fws.gov/ecp/species/4096" TargetMode="External"/><Relationship Id="rId42" Type="http://schemas.openxmlformats.org/officeDocument/2006/relationships/hyperlink" Target="https://ecos.fws.gov/ecp/species/9906" TargetMode="External"/><Relationship Id="rId63" Type="http://schemas.openxmlformats.org/officeDocument/2006/relationships/hyperlink" Target="https://ecos.fws.gov/ecp/species/7540" TargetMode="External"/><Relationship Id="rId84" Type="http://schemas.openxmlformats.org/officeDocument/2006/relationships/hyperlink" Target="https://ecos.fws.gov/ecp/species/8997" TargetMode="External"/><Relationship Id="rId138" Type="http://schemas.openxmlformats.org/officeDocument/2006/relationships/hyperlink" Target="https://ecos.fws.gov/ecp0/profile/speciesProfile?spcode=E0AR" TargetMode="External"/><Relationship Id="rId159" Type="http://schemas.openxmlformats.org/officeDocument/2006/relationships/hyperlink" Target="https://ecos.fws.gov/ecp/species/3931" TargetMode="External"/><Relationship Id="rId324" Type="http://schemas.openxmlformats.org/officeDocument/2006/relationships/hyperlink" Target="https://ecos.fws.gov/ecp/species/1399" TargetMode="External"/><Relationship Id="rId345" Type="http://schemas.openxmlformats.org/officeDocument/2006/relationships/hyperlink" Target="https://ecos.fws.gov/ecp/species/8761" TargetMode="External"/><Relationship Id="rId170" Type="http://schemas.openxmlformats.org/officeDocument/2006/relationships/hyperlink" Target="https://ecos.fws.gov/ecp/species/1773" TargetMode="External"/><Relationship Id="rId191" Type="http://schemas.openxmlformats.org/officeDocument/2006/relationships/hyperlink" Target="https://ecos.fws.gov/ecp/species/8619" TargetMode="External"/><Relationship Id="rId205" Type="http://schemas.openxmlformats.org/officeDocument/2006/relationships/hyperlink" Target="https://ecos.fws.gov/ecp/species/279" TargetMode="External"/><Relationship Id="rId226" Type="http://schemas.openxmlformats.org/officeDocument/2006/relationships/hyperlink" Target="https://ecos.fws.gov/ecp/species/8601" TargetMode="External"/><Relationship Id="rId247" Type="http://schemas.openxmlformats.org/officeDocument/2006/relationships/hyperlink" Target="https://ecos.fws.gov/ecp/species/3057" TargetMode="External"/><Relationship Id="rId107" Type="http://schemas.openxmlformats.org/officeDocument/2006/relationships/hyperlink" Target="https://ecos.fws.gov/ecp/species/2605" TargetMode="External"/><Relationship Id="rId268" Type="http://schemas.openxmlformats.org/officeDocument/2006/relationships/hyperlink" Target="https://ecos.fws.gov/ecp/species/218" TargetMode="External"/><Relationship Id="rId289" Type="http://schemas.openxmlformats.org/officeDocument/2006/relationships/hyperlink" Target="https://ecos.fws.gov/ecp/species/9903" TargetMode="External"/><Relationship Id="rId11" Type="http://schemas.openxmlformats.org/officeDocument/2006/relationships/hyperlink" Target="https://ecos.fws.gov/ecp/species/9274" TargetMode="External"/><Relationship Id="rId32" Type="http://schemas.openxmlformats.org/officeDocument/2006/relationships/hyperlink" Target="https://ecos.fws.gov/ecp/species/5133" TargetMode="External"/><Relationship Id="rId53" Type="http://schemas.openxmlformats.org/officeDocument/2006/relationships/hyperlink" Target="https://ecos.fws.gov/ecp/species/9871" TargetMode="External"/><Relationship Id="rId74" Type="http://schemas.openxmlformats.org/officeDocument/2006/relationships/hyperlink" Target="https://ecos.fws.gov/ecp/species/9887" TargetMode="External"/><Relationship Id="rId128" Type="http://schemas.openxmlformats.org/officeDocument/2006/relationships/hyperlink" Target="https://ecos.fws.gov/ecp/species/9832" TargetMode="External"/><Relationship Id="rId149" Type="http://schemas.openxmlformats.org/officeDocument/2006/relationships/hyperlink" Target="https://ecos.fws.gov/ecp/species/300" TargetMode="External"/><Relationship Id="rId314" Type="http://schemas.openxmlformats.org/officeDocument/2006/relationships/hyperlink" Target="https://ecos.fws.gov/ecp/species/7006" TargetMode="External"/><Relationship Id="rId335" Type="http://schemas.openxmlformats.org/officeDocument/2006/relationships/hyperlink" Target="https://ecos.fws.gov/ecp/species/1015" TargetMode="External"/><Relationship Id="rId5" Type="http://schemas.openxmlformats.org/officeDocument/2006/relationships/pivotTable" Target="../pivotTables/pivotTable5.xml"/><Relationship Id="rId95" Type="http://schemas.openxmlformats.org/officeDocument/2006/relationships/hyperlink" Target="https://ecos.fws.gov/ecp/species/7155" TargetMode="External"/><Relationship Id="rId160" Type="http://schemas.openxmlformats.org/officeDocument/2006/relationships/hyperlink" Target="https://ecos.fws.gov/ecp/species/2994" TargetMode="External"/><Relationship Id="rId181" Type="http://schemas.openxmlformats.org/officeDocument/2006/relationships/hyperlink" Target="https://ecos.fws.gov/ecp/species/1300" TargetMode="External"/><Relationship Id="rId216" Type="http://schemas.openxmlformats.org/officeDocument/2006/relationships/hyperlink" Target="https://ecos.fws.gov/ecp/species/883" TargetMode="External"/><Relationship Id="rId237" Type="http://schemas.openxmlformats.org/officeDocument/2006/relationships/hyperlink" Target="https://ecos.fws.gov/ecp/species/9208" TargetMode="External"/><Relationship Id="rId258" Type="http://schemas.openxmlformats.org/officeDocument/2006/relationships/hyperlink" Target="https://ecos.fws.gov/ecp/species/3142" TargetMode="External"/><Relationship Id="rId279" Type="http://schemas.openxmlformats.org/officeDocument/2006/relationships/hyperlink" Target="https://ecos.fws.gov/ecp/species/8791" TargetMode="External"/><Relationship Id="rId22" Type="http://schemas.openxmlformats.org/officeDocument/2006/relationships/hyperlink" Target="https://ecos.fws.gov/ecp/species/4043" TargetMode="External"/><Relationship Id="rId43" Type="http://schemas.openxmlformats.org/officeDocument/2006/relationships/hyperlink" Target="https://ecos.fws.gov/ecp0/profile/speciesProfile?spcode=B0H8" TargetMode="External"/><Relationship Id="rId64" Type="http://schemas.openxmlformats.org/officeDocument/2006/relationships/hyperlink" Target="https://ecos.fws.gov/ecp/species/783" TargetMode="External"/><Relationship Id="rId118" Type="http://schemas.openxmlformats.org/officeDocument/2006/relationships/hyperlink" Target="https://ecos.fws.gov/ecp/species/9816" TargetMode="External"/><Relationship Id="rId139" Type="http://schemas.openxmlformats.org/officeDocument/2006/relationships/hyperlink" Target="https://ecos.fws.gov/ecp/species/5634" TargetMode="External"/><Relationship Id="rId290" Type="http://schemas.openxmlformats.org/officeDocument/2006/relationships/hyperlink" Target="https://ecos.fws.gov/ecp/species/6768" TargetMode="External"/><Relationship Id="rId304" Type="http://schemas.openxmlformats.org/officeDocument/2006/relationships/hyperlink" Target="https://ecos.fws.gov/ecp0/profile/speciesProfile?spcode=C07C" TargetMode="External"/><Relationship Id="rId325" Type="http://schemas.openxmlformats.org/officeDocument/2006/relationships/hyperlink" Target="https://ecos.fws.gov/ecp/species/8982" TargetMode="External"/><Relationship Id="rId346" Type="http://schemas.openxmlformats.org/officeDocument/2006/relationships/hyperlink" Target="https://ecos.fws.gov/ecp/species/8850" TargetMode="External"/><Relationship Id="rId85" Type="http://schemas.openxmlformats.org/officeDocument/2006/relationships/hyperlink" Target="https://ecos.fws.gov/ecp/species/8998" TargetMode="External"/><Relationship Id="rId150" Type="http://schemas.openxmlformats.org/officeDocument/2006/relationships/hyperlink" Target="https://ecos.fws.gov/ecp/species/9854" TargetMode="External"/><Relationship Id="rId171" Type="http://schemas.openxmlformats.org/officeDocument/2006/relationships/hyperlink" Target="https://ecos.fws.gov/ecp/species/9866" TargetMode="External"/><Relationship Id="rId192" Type="http://schemas.openxmlformats.org/officeDocument/2006/relationships/hyperlink" Target="https://ecos.fws.gov/ecp/species/9627" TargetMode="External"/><Relationship Id="rId206" Type="http://schemas.openxmlformats.org/officeDocument/2006/relationships/hyperlink" Target="https://ecos.fws.gov/ecp/species/879" TargetMode="External"/><Relationship Id="rId227" Type="http://schemas.openxmlformats.org/officeDocument/2006/relationships/hyperlink" Target="https://ecos.fws.gov/ecp/species/9005" TargetMode="External"/><Relationship Id="rId248" Type="http://schemas.openxmlformats.org/officeDocument/2006/relationships/hyperlink" Target="https://ecos.fws.gov/ecp/species/7863" TargetMode="External"/><Relationship Id="rId269" Type="http://schemas.openxmlformats.org/officeDocument/2006/relationships/hyperlink" Target="https://ecos.fws.gov/ecp/species/7553" TargetMode="External"/><Relationship Id="rId12" Type="http://schemas.openxmlformats.org/officeDocument/2006/relationships/hyperlink" Target="https://ecos.fws.gov/ecp/species/5736" TargetMode="External"/><Relationship Id="rId33" Type="http://schemas.openxmlformats.org/officeDocument/2006/relationships/hyperlink" Target="https://ecos.fws.gov/ecp/species/7827" TargetMode="External"/><Relationship Id="rId108" Type="http://schemas.openxmlformats.org/officeDocument/2006/relationships/hyperlink" Target="https://ecos.fws.gov/ecp/species/9801" TargetMode="External"/><Relationship Id="rId129" Type="http://schemas.openxmlformats.org/officeDocument/2006/relationships/hyperlink" Target="https://ecos.fws.gov/ecp/species/6252" TargetMode="External"/><Relationship Id="rId280" Type="http://schemas.openxmlformats.org/officeDocument/2006/relationships/hyperlink" Target="https://ecos.fws.gov/ecp/species/2984" TargetMode="External"/><Relationship Id="rId315" Type="http://schemas.openxmlformats.org/officeDocument/2006/relationships/hyperlink" Target="https://ecos.fws.gov/ecp/species/6216" TargetMode="External"/><Relationship Id="rId336" Type="http://schemas.openxmlformats.org/officeDocument/2006/relationships/hyperlink" Target="https://ecos.fws.gov/ecp/species/7840" TargetMode="External"/><Relationship Id="rId54" Type="http://schemas.openxmlformats.org/officeDocument/2006/relationships/hyperlink" Target="https://ecos.fws.gov/ecp/species/785" TargetMode="External"/><Relationship Id="rId75" Type="http://schemas.openxmlformats.org/officeDocument/2006/relationships/hyperlink" Target="https://ecos.fws.gov/ecp/species/299" TargetMode="External"/><Relationship Id="rId96" Type="http://schemas.openxmlformats.org/officeDocument/2006/relationships/hyperlink" Target="https://ecos.fws.gov/ecp/species/7870" TargetMode="External"/><Relationship Id="rId140" Type="http://schemas.openxmlformats.org/officeDocument/2006/relationships/hyperlink" Target="https://ecos.fws.gov/ecp/species/5162" TargetMode="External"/><Relationship Id="rId161" Type="http://schemas.openxmlformats.org/officeDocument/2006/relationships/hyperlink" Target="https://ecos.fws.gov/ecp/species/528" TargetMode="External"/><Relationship Id="rId182" Type="http://schemas.openxmlformats.org/officeDocument/2006/relationships/hyperlink" Target="https://ecos.fws.gov/ecp/species/6679" TargetMode="External"/><Relationship Id="rId217" Type="http://schemas.openxmlformats.org/officeDocument/2006/relationships/hyperlink" Target="https://ecos.fws.gov/ecp/species/6796" TargetMode="External"/><Relationship Id="rId6" Type="http://schemas.openxmlformats.org/officeDocument/2006/relationships/hyperlink" Target="https://ecos.fws.gov/ecp/species/9776" TargetMode="External"/><Relationship Id="rId238" Type="http://schemas.openxmlformats.org/officeDocument/2006/relationships/hyperlink" Target="https://ecos.fws.gov/ecp/species/9779" TargetMode="External"/><Relationship Id="rId259" Type="http://schemas.openxmlformats.org/officeDocument/2006/relationships/hyperlink" Target="https://ecos.fws.gov/ecp/species/8016" TargetMode="External"/><Relationship Id="rId23" Type="http://schemas.openxmlformats.org/officeDocument/2006/relationships/hyperlink" Target="https://ecos.fws.gov/ecp/species/5131" TargetMode="External"/><Relationship Id="rId119" Type="http://schemas.openxmlformats.org/officeDocument/2006/relationships/hyperlink" Target="https://ecos.fws.gov/ecp/species/9823" TargetMode="External"/><Relationship Id="rId270" Type="http://schemas.openxmlformats.org/officeDocument/2006/relationships/hyperlink" Target="https://ecos.fws.gov/ecp/species/8145" TargetMode="External"/><Relationship Id="rId291" Type="http://schemas.openxmlformats.org/officeDocument/2006/relationships/hyperlink" Target="https://ecos.fws.gov/ecp/species/47" TargetMode="External"/><Relationship Id="rId305" Type="http://schemas.openxmlformats.org/officeDocument/2006/relationships/hyperlink" Target="https://ecos.fws.gov/ecp/species/1497" TargetMode="External"/><Relationship Id="rId326" Type="http://schemas.openxmlformats.org/officeDocument/2006/relationships/hyperlink" Target="https://ecos.fws.gov/ecp/species/8985" TargetMode="External"/><Relationship Id="rId347" Type="http://schemas.openxmlformats.org/officeDocument/2006/relationships/hyperlink" Target="https://ecos.fws.gov/ecp/species/8896" TargetMode="External"/><Relationship Id="rId44" Type="http://schemas.openxmlformats.org/officeDocument/2006/relationships/hyperlink" Target="https://ecos.fws.gov/ecp/species/9234" TargetMode="External"/><Relationship Id="rId65" Type="http://schemas.openxmlformats.org/officeDocument/2006/relationships/hyperlink" Target="https://ecos.fws.gov/ecp/species/7541" TargetMode="External"/><Relationship Id="rId86" Type="http://schemas.openxmlformats.org/officeDocument/2006/relationships/hyperlink" Target="https://ecos.fws.gov/ecp/species/8999" TargetMode="External"/><Relationship Id="rId130" Type="http://schemas.openxmlformats.org/officeDocument/2006/relationships/hyperlink" Target="https://ecos.fws.gov/ecp/species/6815" TargetMode="External"/><Relationship Id="rId151" Type="http://schemas.openxmlformats.org/officeDocument/2006/relationships/hyperlink" Target="https://ecos.fws.gov/ecp/species/8219" TargetMode="External"/><Relationship Id="rId172" Type="http://schemas.openxmlformats.org/officeDocument/2006/relationships/hyperlink" Target="https://ecos.fws.gov/ecp/species/3416" TargetMode="External"/><Relationship Id="rId193" Type="http://schemas.openxmlformats.org/officeDocument/2006/relationships/hyperlink" Target="https://ecos.fws.gov/ecp/species/8736" TargetMode="External"/><Relationship Id="rId207" Type="http://schemas.openxmlformats.org/officeDocument/2006/relationships/hyperlink" Target="https://ecos.fws.gov/ecp0/profile/speciesProfile?spcode=Q2UP" TargetMode="External"/><Relationship Id="rId228" Type="http://schemas.openxmlformats.org/officeDocument/2006/relationships/hyperlink" Target="https://ecos.fws.gov/ecp/species/8270" TargetMode="External"/><Relationship Id="rId249" Type="http://schemas.openxmlformats.org/officeDocument/2006/relationships/hyperlink" Target="https://ecos.fws.gov/ecp0/profile/speciesProfile?spcode=I0J3" TargetMode="External"/><Relationship Id="rId13" Type="http://schemas.openxmlformats.org/officeDocument/2006/relationships/hyperlink" Target="https://ecos.fws.gov/ecp/species/913" TargetMode="External"/><Relationship Id="rId109" Type="http://schemas.openxmlformats.org/officeDocument/2006/relationships/hyperlink" Target="https://ecos.fws.gov/ecp/species/9803" TargetMode="External"/><Relationship Id="rId260" Type="http://schemas.openxmlformats.org/officeDocument/2006/relationships/hyperlink" Target="https://ecos.fws.gov/ecp/species/8223" TargetMode="External"/><Relationship Id="rId281" Type="http://schemas.openxmlformats.org/officeDocument/2006/relationships/hyperlink" Target="https://ecos.fws.gov/ecp/species/5126" TargetMode="External"/><Relationship Id="rId316" Type="http://schemas.openxmlformats.org/officeDocument/2006/relationships/hyperlink" Target="https://ecos.fws.gov/ecp/species/4987" TargetMode="External"/><Relationship Id="rId337" Type="http://schemas.openxmlformats.org/officeDocument/2006/relationships/hyperlink" Target="https://ecos.fws.gov/ecp/species/4377" TargetMode="External"/><Relationship Id="rId34" Type="http://schemas.openxmlformats.org/officeDocument/2006/relationships/hyperlink" Target="https://ecos.fws.gov/ecp/species/1375" TargetMode="External"/><Relationship Id="rId55" Type="http://schemas.openxmlformats.org/officeDocument/2006/relationships/hyperlink" Target="https://ecos.fws.gov/ecp/species/9873" TargetMode="External"/><Relationship Id="rId76" Type="http://schemas.openxmlformats.org/officeDocument/2006/relationships/hyperlink" Target="https://ecos.fws.gov/ecp/species/8977" TargetMode="External"/><Relationship Id="rId97" Type="http://schemas.openxmlformats.org/officeDocument/2006/relationships/hyperlink" Target="https://ecos.fws.gov/ecp/species/8965" TargetMode="External"/><Relationship Id="rId120" Type="http://schemas.openxmlformats.org/officeDocument/2006/relationships/hyperlink" Target="https://ecos.fws.gov/ecp0/profile/speciesProfile?spcode=K07Q" TargetMode="External"/><Relationship Id="rId141" Type="http://schemas.openxmlformats.org/officeDocument/2006/relationships/hyperlink" Target="https://ecos.fws.gov/ecp/species/5883" TargetMode="External"/><Relationship Id="rId7" Type="http://schemas.openxmlformats.org/officeDocument/2006/relationships/hyperlink" Target="https://ecos.fws.gov/ecp/species/1114" TargetMode="External"/><Relationship Id="rId162" Type="http://schemas.openxmlformats.org/officeDocument/2006/relationships/hyperlink" Target="https://ecos.fws.gov/ecp/species/3120" TargetMode="External"/><Relationship Id="rId183" Type="http://schemas.openxmlformats.org/officeDocument/2006/relationships/hyperlink" Target="https://ecos.fws.gov/ecp/species/7577" TargetMode="External"/><Relationship Id="rId218" Type="http://schemas.openxmlformats.org/officeDocument/2006/relationships/hyperlink" Target="https://ecos.fws.gov/ecp/species/5588" TargetMode="External"/><Relationship Id="rId239" Type="http://schemas.openxmlformats.org/officeDocument/2006/relationships/hyperlink" Target="https://ecos.fws.gov/ecp/species/9781" TargetMode="External"/><Relationship Id="rId250" Type="http://schemas.openxmlformats.org/officeDocument/2006/relationships/hyperlink" Target="https://ecos.fws.gov/ecp/species/6127" TargetMode="External"/><Relationship Id="rId271" Type="http://schemas.openxmlformats.org/officeDocument/2006/relationships/hyperlink" Target="https://ecos.fws.gov/ecp/species/2813" TargetMode="External"/><Relationship Id="rId292" Type="http://schemas.openxmlformats.org/officeDocument/2006/relationships/hyperlink" Target="https://ecos.fws.gov/ecp/species/6056" TargetMode="External"/><Relationship Id="rId306" Type="http://schemas.openxmlformats.org/officeDocument/2006/relationships/hyperlink" Target="https://ecos.fws.gov/ecp/species/294" TargetMode="External"/><Relationship Id="rId24" Type="http://schemas.openxmlformats.org/officeDocument/2006/relationships/hyperlink" Target="https://ecos.fws.gov/ecp/species/1835" TargetMode="External"/><Relationship Id="rId45" Type="http://schemas.openxmlformats.org/officeDocument/2006/relationships/hyperlink" Target="https://ecos.fws.gov/ecp/species/7717" TargetMode="External"/><Relationship Id="rId66" Type="http://schemas.openxmlformats.org/officeDocument/2006/relationships/hyperlink" Target="https://ecos.fws.gov/ecp/species/9881" TargetMode="External"/><Relationship Id="rId87" Type="http://schemas.openxmlformats.org/officeDocument/2006/relationships/hyperlink" Target="https://ecos.fws.gov/ecp/species/9001" TargetMode="External"/><Relationship Id="rId110" Type="http://schemas.openxmlformats.org/officeDocument/2006/relationships/hyperlink" Target="https://ecos.fws.gov/ecp/species/9806" TargetMode="External"/><Relationship Id="rId131" Type="http://schemas.openxmlformats.org/officeDocument/2006/relationships/hyperlink" Target="https://ecos.fws.gov/ecp/species/9837" TargetMode="External"/><Relationship Id="rId327" Type="http://schemas.openxmlformats.org/officeDocument/2006/relationships/hyperlink" Target="https://ecos.fws.gov/ecp/species/1380" TargetMode="External"/><Relationship Id="rId348" Type="http://schemas.openxmlformats.org/officeDocument/2006/relationships/hyperlink" Target="https://www.fws.gov/where/" TargetMode="External"/><Relationship Id="rId152" Type="http://schemas.openxmlformats.org/officeDocument/2006/relationships/hyperlink" Target="https://ecos.fws.gov/ecp/species/9171" TargetMode="External"/><Relationship Id="rId173" Type="http://schemas.openxmlformats.org/officeDocument/2006/relationships/hyperlink" Target="https://ecos.fws.gov/ecp/species/7544" TargetMode="External"/><Relationship Id="rId194" Type="http://schemas.openxmlformats.org/officeDocument/2006/relationships/hyperlink" Target="https://ecos.fws.gov/ecp/species/2375" TargetMode="External"/><Relationship Id="rId208" Type="http://schemas.openxmlformats.org/officeDocument/2006/relationships/hyperlink" Target="https://ecos.fws.gov/ecp/species/3325" TargetMode="External"/><Relationship Id="rId229" Type="http://schemas.openxmlformats.org/officeDocument/2006/relationships/hyperlink" Target="https://ecos.fws.gov/ecp/species/7022" TargetMode="External"/><Relationship Id="rId240" Type="http://schemas.openxmlformats.org/officeDocument/2006/relationships/hyperlink" Target="https://ecos.fws.gov/ecp/species/5618" TargetMode="External"/><Relationship Id="rId261" Type="http://schemas.openxmlformats.org/officeDocument/2006/relationships/hyperlink" Target="https://ecos.fws.gov/ecp/species/1791" TargetMode="External"/><Relationship Id="rId14" Type="http://schemas.openxmlformats.org/officeDocument/2006/relationships/hyperlink" Target="https://ecos.fws.gov/ecp/species/2077" TargetMode="External"/><Relationship Id="rId35" Type="http://schemas.openxmlformats.org/officeDocument/2006/relationships/hyperlink" Target="https://ecos.fws.gov/ecp/species/3376" TargetMode="External"/><Relationship Id="rId56" Type="http://schemas.openxmlformats.org/officeDocument/2006/relationships/hyperlink" Target="https://ecos.fws.gov/ecp/species/6895" TargetMode="External"/><Relationship Id="rId77" Type="http://schemas.openxmlformats.org/officeDocument/2006/relationships/hyperlink" Target="https://ecos.fws.gov/ecp/species/8984" TargetMode="External"/><Relationship Id="rId100" Type="http://schemas.openxmlformats.org/officeDocument/2006/relationships/hyperlink" Target="https://ecos.fws.gov/ecp/species/9790" TargetMode="External"/><Relationship Id="rId282" Type="http://schemas.openxmlformats.org/officeDocument/2006/relationships/hyperlink" Target="https://ecos.fws.gov/ecp/species/4252" TargetMode="External"/><Relationship Id="rId317" Type="http://schemas.openxmlformats.org/officeDocument/2006/relationships/hyperlink" Target="https://ecos.fws.gov/ecp/species/8978" TargetMode="External"/><Relationship Id="rId338" Type="http://schemas.openxmlformats.org/officeDocument/2006/relationships/hyperlink" Target="https://ecos.fws.gov/ecp/species/8849" TargetMode="External"/><Relationship Id="rId8" Type="http://schemas.openxmlformats.org/officeDocument/2006/relationships/hyperlink" Target="https://ecos.fws.gov/ecp/species/2095" TargetMode="External"/><Relationship Id="rId98" Type="http://schemas.openxmlformats.org/officeDocument/2006/relationships/hyperlink" Target="https://ecos.fws.gov/ecp/species/8209" TargetMode="External"/><Relationship Id="rId121" Type="http://schemas.openxmlformats.org/officeDocument/2006/relationships/hyperlink" Target="https://ecos.fws.gov/ecp/species/8226" TargetMode="External"/><Relationship Id="rId142" Type="http://schemas.openxmlformats.org/officeDocument/2006/relationships/hyperlink" Target="https://ecos.fws.gov/ecp/species/5605" TargetMode="External"/><Relationship Id="rId163" Type="http://schemas.openxmlformats.org/officeDocument/2006/relationships/hyperlink" Target="https://ecos.fws.gov/ecp/species/9861" TargetMode="External"/><Relationship Id="rId184" Type="http://schemas.openxmlformats.org/officeDocument/2006/relationships/hyperlink" Target="https://ecos.fws.gov/ecp/species/4807" TargetMode="External"/><Relationship Id="rId219" Type="http://schemas.openxmlformats.org/officeDocument/2006/relationships/hyperlink" Target="https://ecos.fws.gov/ecp/species/2227" TargetMode="External"/><Relationship Id="rId230" Type="http://schemas.openxmlformats.org/officeDocument/2006/relationships/hyperlink" Target="https://ecos.fws.gov/ecp/species/10403" TargetMode="External"/><Relationship Id="rId251" Type="http://schemas.openxmlformats.org/officeDocument/2006/relationships/hyperlink" Target="https://ecos.fws.gov/ecp/species/2819" TargetMode="External"/><Relationship Id="rId25" Type="http://schemas.openxmlformats.org/officeDocument/2006/relationships/hyperlink" Target="https://ecos.fws.gov/ecp/species/8465" TargetMode="External"/><Relationship Id="rId46" Type="http://schemas.openxmlformats.org/officeDocument/2006/relationships/hyperlink" Target="https://ecos.fws.gov/ecp/species/7951" TargetMode="External"/><Relationship Id="rId67" Type="http://schemas.openxmlformats.org/officeDocument/2006/relationships/hyperlink" Target="https://ecos.fws.gov/ecp/species/9879" TargetMode="External"/><Relationship Id="rId116" Type="http://schemas.openxmlformats.org/officeDocument/2006/relationships/hyperlink" Target="https://ecos.fws.gov/ecp/species/2692" TargetMode="External"/><Relationship Id="rId137" Type="http://schemas.openxmlformats.org/officeDocument/2006/relationships/hyperlink" Target="https://ecos.fws.gov/ecp/species/3966" TargetMode="External"/><Relationship Id="rId158" Type="http://schemas.openxmlformats.org/officeDocument/2006/relationships/hyperlink" Target="https://ecos.fws.gov/ecp/species/9855" TargetMode="External"/><Relationship Id="rId272" Type="http://schemas.openxmlformats.org/officeDocument/2006/relationships/hyperlink" Target="https://ecos.fws.gov/ecp/species/9924" TargetMode="External"/><Relationship Id="rId293" Type="http://schemas.openxmlformats.org/officeDocument/2006/relationships/hyperlink" Target="https://ecos.fws.gov/ecp/species/4480" TargetMode="External"/><Relationship Id="rId302" Type="http://schemas.openxmlformats.org/officeDocument/2006/relationships/hyperlink" Target="https://ecos.fws.gov/ecp/species/9957" TargetMode="External"/><Relationship Id="rId307" Type="http://schemas.openxmlformats.org/officeDocument/2006/relationships/hyperlink" Target="https://ecos.fws.gov/ecp/species/8598" TargetMode="External"/><Relationship Id="rId323" Type="http://schemas.openxmlformats.org/officeDocument/2006/relationships/hyperlink" Target="https://ecos.fws.gov/ecp/species/7545" TargetMode="External"/><Relationship Id="rId328" Type="http://schemas.openxmlformats.org/officeDocument/2006/relationships/hyperlink" Target="https://ecos.fws.gov/ecp/species/8987" TargetMode="External"/><Relationship Id="rId344" Type="http://schemas.openxmlformats.org/officeDocument/2006/relationships/hyperlink" Target="https://ecos.fws.gov/ecp/species/6906" TargetMode="External"/><Relationship Id="rId20" Type="http://schemas.openxmlformats.org/officeDocument/2006/relationships/hyperlink" Target="https://ecos.fws.gov/ecp/species/2890" TargetMode="External"/><Relationship Id="rId41" Type="http://schemas.openxmlformats.org/officeDocument/2006/relationships/hyperlink" Target="https://ecos.fws.gov/ecp/species/430" TargetMode="External"/><Relationship Id="rId62" Type="http://schemas.openxmlformats.org/officeDocument/2006/relationships/hyperlink" Target="https://ecos.fws.gov/ecp/species/9041" TargetMode="External"/><Relationship Id="rId83" Type="http://schemas.openxmlformats.org/officeDocument/2006/relationships/hyperlink" Target="https://ecos.fws.gov/ecp/species/8995" TargetMode="External"/><Relationship Id="rId88" Type="http://schemas.openxmlformats.org/officeDocument/2006/relationships/hyperlink" Target="https://ecos.fws.gov/ecp/species/9002" TargetMode="External"/><Relationship Id="rId111" Type="http://schemas.openxmlformats.org/officeDocument/2006/relationships/hyperlink" Target="https://ecos.fws.gov/ecp/species/5458" TargetMode="External"/><Relationship Id="rId132" Type="http://schemas.openxmlformats.org/officeDocument/2006/relationships/hyperlink" Target="https://ecos.fws.gov/ecp/species/5908" TargetMode="External"/><Relationship Id="rId153" Type="http://schemas.openxmlformats.org/officeDocument/2006/relationships/hyperlink" Target="https://ecos.fws.gov/ecp/species/5045" TargetMode="External"/><Relationship Id="rId174" Type="http://schemas.openxmlformats.org/officeDocument/2006/relationships/hyperlink" Target="https://ecos.fws.gov/ecp/species/9011" TargetMode="External"/><Relationship Id="rId179" Type="http://schemas.openxmlformats.org/officeDocument/2006/relationships/hyperlink" Target="https://ecos.fws.gov/ecp/species/5310" TargetMode="External"/><Relationship Id="rId195" Type="http://schemas.openxmlformats.org/officeDocument/2006/relationships/hyperlink" Target="https://ecos.fws.gov/ecp/species/9927" TargetMode="External"/><Relationship Id="rId209" Type="http://schemas.openxmlformats.org/officeDocument/2006/relationships/hyperlink" Target="https://ecos.fws.gov/ecp/species/9937" TargetMode="External"/><Relationship Id="rId190" Type="http://schemas.openxmlformats.org/officeDocument/2006/relationships/hyperlink" Target="https://ecos.fws.gov/ecp/species/8963" TargetMode="External"/><Relationship Id="rId204" Type="http://schemas.openxmlformats.org/officeDocument/2006/relationships/hyperlink" Target="https://ecos.fws.gov/ecp/species/7683" TargetMode="External"/><Relationship Id="rId220" Type="http://schemas.openxmlformats.org/officeDocument/2006/relationships/hyperlink" Target="https://ecos.fws.gov/ecp/species/3157" TargetMode="External"/><Relationship Id="rId225" Type="http://schemas.openxmlformats.org/officeDocument/2006/relationships/hyperlink" Target="https://ecos.fws.gov/ecp/species/9141" TargetMode="External"/><Relationship Id="rId241" Type="http://schemas.openxmlformats.org/officeDocument/2006/relationships/hyperlink" Target="https://ecos.fws.gov/ecp/species/8768" TargetMode="External"/><Relationship Id="rId246" Type="http://schemas.openxmlformats.org/officeDocument/2006/relationships/hyperlink" Target="https://ecos.fws.gov/ecp/species/6613" TargetMode="External"/><Relationship Id="rId267" Type="http://schemas.openxmlformats.org/officeDocument/2006/relationships/hyperlink" Target="https://ecos.fws.gov/ecp/species/9869" TargetMode="External"/><Relationship Id="rId288" Type="http://schemas.openxmlformats.org/officeDocument/2006/relationships/hyperlink" Target="https://ecos.fws.gov/ecp/species/4979" TargetMode="External"/><Relationship Id="rId15" Type="http://schemas.openxmlformats.org/officeDocument/2006/relationships/hyperlink" Target="https://ecos.fws.gov/ecp0/profile/speciesProfile?spcode=D00Y" TargetMode="External"/><Relationship Id="rId36" Type="http://schemas.openxmlformats.org/officeDocument/2006/relationships/hyperlink" Target="https://ecos.fws.gov/ecp/species/5425" TargetMode="External"/><Relationship Id="rId57" Type="http://schemas.openxmlformats.org/officeDocument/2006/relationships/hyperlink" Target="https://ecos.fws.gov/ecp0/profile/speciesProfile?spcode=F04A" TargetMode="External"/><Relationship Id="rId106" Type="http://schemas.openxmlformats.org/officeDocument/2006/relationships/hyperlink" Target="https://ecos.fws.gov/ecp/species/8539" TargetMode="External"/><Relationship Id="rId127" Type="http://schemas.openxmlformats.org/officeDocument/2006/relationships/hyperlink" Target="https://ecos.fws.gov/ecp/species/5071" TargetMode="External"/><Relationship Id="rId262" Type="http://schemas.openxmlformats.org/officeDocument/2006/relationships/hyperlink" Target="https://ecos.fws.gov/ecp/species/7174" TargetMode="External"/><Relationship Id="rId283" Type="http://schemas.openxmlformats.org/officeDocument/2006/relationships/hyperlink" Target="https://ecos.fws.gov/ecp0/profile/speciesProfile?spcode=S02V" TargetMode="External"/><Relationship Id="rId313" Type="http://schemas.openxmlformats.org/officeDocument/2006/relationships/hyperlink" Target="https://ecos.fws.gov/ecp0/profile/speciesProfile?spcode=G0EB" TargetMode="External"/><Relationship Id="rId318" Type="http://schemas.openxmlformats.org/officeDocument/2006/relationships/hyperlink" Target="https://ecos.fws.gov/ecp/species/8979" TargetMode="External"/><Relationship Id="rId339" Type="http://schemas.openxmlformats.org/officeDocument/2006/relationships/hyperlink" Target="https://ecos.fws.gov/ecp/species/6645" TargetMode="External"/><Relationship Id="rId10" Type="http://schemas.openxmlformats.org/officeDocument/2006/relationships/hyperlink" Target="https://ecos.fws.gov/ecp/species/7408" TargetMode="External"/><Relationship Id="rId31" Type="http://schemas.openxmlformats.org/officeDocument/2006/relationships/hyperlink" Target="https://ecos.fws.gov/ecp/species/455" TargetMode="External"/><Relationship Id="rId52" Type="http://schemas.openxmlformats.org/officeDocument/2006/relationships/hyperlink" Target="https://ecos.fws.gov/ecp/species/8745" TargetMode="External"/><Relationship Id="rId73" Type="http://schemas.openxmlformats.org/officeDocument/2006/relationships/hyperlink" Target="https://ecos.fws.gov/ecp/species/1937" TargetMode="External"/><Relationship Id="rId78" Type="http://schemas.openxmlformats.org/officeDocument/2006/relationships/hyperlink" Target="https://ecos.fws.gov/ecp/species/8986" TargetMode="External"/><Relationship Id="rId94" Type="http://schemas.openxmlformats.org/officeDocument/2006/relationships/hyperlink" Target="https://ecos.fws.gov/ecp0/profile/speciesProfile?sId=8210" TargetMode="External"/><Relationship Id="rId99" Type="http://schemas.openxmlformats.org/officeDocument/2006/relationships/hyperlink" Target="https://ecos.fws.gov/ecp0/profile/speciesProfile?sId=9860" TargetMode="External"/><Relationship Id="rId101" Type="http://schemas.openxmlformats.org/officeDocument/2006/relationships/hyperlink" Target="https://ecos.fws.gov/ecp/species/9791" TargetMode="External"/><Relationship Id="rId122" Type="http://schemas.openxmlformats.org/officeDocument/2006/relationships/hyperlink" Target="https://ecos.fws.gov/ecp/species/6542" TargetMode="External"/><Relationship Id="rId143" Type="http://schemas.openxmlformats.org/officeDocument/2006/relationships/hyperlink" Target="https://ecos.fws.gov/ecp/species/9851" TargetMode="External"/><Relationship Id="rId148" Type="http://schemas.openxmlformats.org/officeDocument/2006/relationships/hyperlink" Target="https://ecos.fws.gov/ecp/species/1396" TargetMode="External"/><Relationship Id="rId164" Type="http://schemas.openxmlformats.org/officeDocument/2006/relationships/hyperlink" Target="https://ecos.fws.gov/ecp/species/2800" TargetMode="External"/><Relationship Id="rId169" Type="http://schemas.openxmlformats.org/officeDocument/2006/relationships/hyperlink" Target="https://ecos.fws.gov/ecp/species/5431" TargetMode="External"/><Relationship Id="rId185" Type="http://schemas.openxmlformats.org/officeDocument/2006/relationships/hyperlink" Target="https://ecos.fws.gov/ecp/species/8125" TargetMode="External"/><Relationship Id="rId334" Type="http://schemas.openxmlformats.org/officeDocument/2006/relationships/hyperlink" Target="https://ecos.fws.gov/ecp/species/9000" TargetMode="External"/><Relationship Id="rId4" Type="http://schemas.openxmlformats.org/officeDocument/2006/relationships/pivotTable" Target="../pivotTables/pivotTable4.xml"/><Relationship Id="rId9" Type="http://schemas.openxmlformats.org/officeDocument/2006/relationships/hyperlink" Target="https://ecos.fws.gov/ecp/species/9277" TargetMode="External"/><Relationship Id="rId180" Type="http://schemas.openxmlformats.org/officeDocument/2006/relationships/hyperlink" Target="https://ecos.fws.gov/ecp/species/7798" TargetMode="External"/><Relationship Id="rId210" Type="http://schemas.openxmlformats.org/officeDocument/2006/relationships/hyperlink" Target="https://ecos.fws.gov/ecp/species/6441" TargetMode="External"/><Relationship Id="rId215" Type="http://schemas.openxmlformats.org/officeDocument/2006/relationships/hyperlink" Target="https://ecos.fws.gov/ecp/species/8397" TargetMode="External"/><Relationship Id="rId236" Type="http://schemas.openxmlformats.org/officeDocument/2006/relationships/hyperlink" Target="https://ecos.fws.gov/ecp/species/9209" TargetMode="External"/><Relationship Id="rId257" Type="http://schemas.openxmlformats.org/officeDocument/2006/relationships/hyperlink" Target="https://ecos.fws.gov/ecp/species/6075" TargetMode="External"/><Relationship Id="rId278" Type="http://schemas.openxmlformats.org/officeDocument/2006/relationships/hyperlink" Target="https://ecos.fws.gov/ecp/species/9051" TargetMode="External"/><Relationship Id="rId26" Type="http://schemas.openxmlformats.org/officeDocument/2006/relationships/hyperlink" Target="https://ecos.fws.gov/ecp/species/2773" TargetMode="External"/><Relationship Id="rId231" Type="http://schemas.openxmlformats.org/officeDocument/2006/relationships/hyperlink" Target="https://ecos.fws.gov/ecp/species/8134" TargetMode="External"/><Relationship Id="rId252" Type="http://schemas.openxmlformats.org/officeDocument/2006/relationships/hyperlink" Target="https://ecos.fws.gov/ecp0/profile/speciesProfile?spcode=I0JH" TargetMode="External"/><Relationship Id="rId273" Type="http://schemas.openxmlformats.org/officeDocument/2006/relationships/hyperlink" Target="https://ecos.fws.gov/ecp0/profile/speciesProfile?spcode=A0J3" TargetMode="External"/><Relationship Id="rId294" Type="http://schemas.openxmlformats.org/officeDocument/2006/relationships/hyperlink" Target="https://ecos.fws.gov/ecp0/profile/speciesProfile?spcode=C050" TargetMode="External"/><Relationship Id="rId308" Type="http://schemas.openxmlformats.org/officeDocument/2006/relationships/hyperlink" Target="https://ecos.fws.gov/ecp/species/8642" TargetMode="External"/><Relationship Id="rId329" Type="http://schemas.openxmlformats.org/officeDocument/2006/relationships/hyperlink" Target="https://ecos.fws.gov/ecp/species/8989" TargetMode="External"/><Relationship Id="rId47" Type="http://schemas.openxmlformats.org/officeDocument/2006/relationships/hyperlink" Target="https://ecos.fws.gov/ecp/species/7951" TargetMode="External"/><Relationship Id="rId68" Type="http://schemas.openxmlformats.org/officeDocument/2006/relationships/hyperlink" Target="https://ecos.fws.gov/ecp/species/9883" TargetMode="External"/><Relationship Id="rId89" Type="http://schemas.openxmlformats.org/officeDocument/2006/relationships/hyperlink" Target="https://ecos.fws.gov/ecp/species/9042" TargetMode="External"/><Relationship Id="rId112" Type="http://schemas.openxmlformats.org/officeDocument/2006/relationships/hyperlink" Target="https://ecos.fws.gov/ecp/species/3289" TargetMode="External"/><Relationship Id="rId133" Type="http://schemas.openxmlformats.org/officeDocument/2006/relationships/hyperlink" Target="https://ecos.fws.gov/ecp0/profile/speciesProfile?spcode=K007" TargetMode="External"/><Relationship Id="rId154" Type="http://schemas.openxmlformats.org/officeDocument/2006/relationships/hyperlink" Target="https://ecos.fws.gov/ecp/species/627" TargetMode="External"/><Relationship Id="rId175" Type="http://schemas.openxmlformats.org/officeDocument/2006/relationships/hyperlink" Target="https://ecos.fws.gov/ecp/species/9868" TargetMode="External"/><Relationship Id="rId340" Type="http://schemas.openxmlformats.org/officeDocument/2006/relationships/hyperlink" Target="https://ecos.fws.gov/ecp/species/303" TargetMode="External"/><Relationship Id="rId196" Type="http://schemas.openxmlformats.org/officeDocument/2006/relationships/hyperlink" Target="https://ecos.fws.gov/ecp/species/9929" TargetMode="External"/><Relationship Id="rId200" Type="http://schemas.openxmlformats.org/officeDocument/2006/relationships/hyperlink" Target="https://ecos.fws.gov/ecp/species/8382" TargetMode="External"/><Relationship Id="rId16" Type="http://schemas.openxmlformats.org/officeDocument/2006/relationships/hyperlink" Target="https://ecos.fws.gov/ecp/species/4624" TargetMode="External"/><Relationship Id="rId221" Type="http://schemas.openxmlformats.org/officeDocument/2006/relationships/hyperlink" Target="https://ecos.fws.gov/ecp/species/2856" TargetMode="External"/><Relationship Id="rId242" Type="http://schemas.openxmlformats.org/officeDocument/2006/relationships/hyperlink" Target="https://ecos.fws.gov/ecp/species/5640" TargetMode="External"/><Relationship Id="rId263" Type="http://schemas.openxmlformats.org/officeDocument/2006/relationships/hyperlink" Target="https://ecos.fws.gov/ecp/species/8537" TargetMode="External"/><Relationship Id="rId284" Type="http://schemas.openxmlformats.org/officeDocument/2006/relationships/hyperlink" Target="https://ecos.fws.gov/ecp/species/8100" TargetMode="External"/><Relationship Id="rId319" Type="http://schemas.openxmlformats.org/officeDocument/2006/relationships/hyperlink" Target="https://ecos.fws.gov/ecp/species/9913" TargetMode="External"/><Relationship Id="rId37" Type="http://schemas.openxmlformats.org/officeDocument/2006/relationships/hyperlink" Target="https://ecos.fws.gov/ecp/species/3910" TargetMode="External"/><Relationship Id="rId58" Type="http://schemas.openxmlformats.org/officeDocument/2006/relationships/hyperlink" Target="https://ecos.fws.gov/ecp/species/4511" TargetMode="External"/><Relationship Id="rId79" Type="http://schemas.openxmlformats.org/officeDocument/2006/relationships/hyperlink" Target="https://ecos.fws.gov/ecp/species/8991" TargetMode="External"/><Relationship Id="rId102" Type="http://schemas.openxmlformats.org/officeDocument/2006/relationships/hyperlink" Target="https://ecos.fws.gov/ecp/species/9792" TargetMode="External"/><Relationship Id="rId123" Type="http://schemas.openxmlformats.org/officeDocument/2006/relationships/hyperlink" Target="https://ecos.fws.gov/ecp/species/3812" TargetMode="External"/><Relationship Id="rId144" Type="http://schemas.openxmlformats.org/officeDocument/2006/relationships/hyperlink" Target="https://ecos.fws.gov/ecp/species/5601" TargetMode="External"/><Relationship Id="rId330" Type="http://schemas.openxmlformats.org/officeDocument/2006/relationships/hyperlink" Target="https://ecos.fws.gov/ecp/species/4778" TargetMode="External"/><Relationship Id="rId90" Type="http://schemas.openxmlformats.org/officeDocument/2006/relationships/hyperlink" Target="https://ecos.fws.gov/ecp/species/8967" TargetMode="External"/><Relationship Id="rId165" Type="http://schemas.openxmlformats.org/officeDocument/2006/relationships/hyperlink" Target="https://ecos.fws.gov/ecp/species/2576" TargetMode="External"/><Relationship Id="rId186" Type="http://schemas.openxmlformats.org/officeDocument/2006/relationships/hyperlink" Target="https://ecos.fws.gov/ecp/species/5023" TargetMode="External"/><Relationship Id="rId211" Type="http://schemas.openxmlformats.org/officeDocument/2006/relationships/hyperlink" Target="https://ecos.fws.gov/ecp/species/1348" TargetMode="External"/><Relationship Id="rId232" Type="http://schemas.openxmlformats.org/officeDocument/2006/relationships/hyperlink" Target="https://ecos.fws.gov/ecp/species/9982" TargetMode="External"/><Relationship Id="rId253" Type="http://schemas.openxmlformats.org/officeDocument/2006/relationships/hyperlink" Target="https://ecos.fws.gov/ecp/species/6531" TargetMode="External"/><Relationship Id="rId274" Type="http://schemas.openxmlformats.org/officeDocument/2006/relationships/hyperlink" Target="https://ecos.fws.gov/ecp/species/7401" TargetMode="External"/><Relationship Id="rId295" Type="http://schemas.openxmlformats.org/officeDocument/2006/relationships/hyperlink" Target="https://ecos.fws.gov/ecp/species/6997" TargetMode="External"/><Relationship Id="rId309" Type="http://schemas.openxmlformats.org/officeDocument/2006/relationships/hyperlink" Target="https://ecos.fws.gov/ecp/species/9896" TargetMode="External"/><Relationship Id="rId27" Type="http://schemas.openxmlformats.org/officeDocument/2006/relationships/hyperlink" Target="https://ecos.fws.gov/ecp/species/6607" TargetMode="External"/><Relationship Id="rId48" Type="http://schemas.openxmlformats.org/officeDocument/2006/relationships/hyperlink" Target="https://ecos.fws.gov/ecp/species/4748" TargetMode="External"/><Relationship Id="rId69" Type="http://schemas.openxmlformats.org/officeDocument/2006/relationships/hyperlink" Target="https://ecos.fws.gov/ecp/species/3533" TargetMode="External"/><Relationship Id="rId113" Type="http://schemas.openxmlformats.org/officeDocument/2006/relationships/hyperlink" Target="https://ecos.fws.gov/ecp/species/9812" TargetMode="External"/><Relationship Id="rId134" Type="http://schemas.openxmlformats.org/officeDocument/2006/relationships/hyperlink" Target="https://ecos.fws.gov/ecp/species/3150" TargetMode="External"/><Relationship Id="rId320" Type="http://schemas.openxmlformats.org/officeDocument/2006/relationships/hyperlink" Target="https://ecos.fws.gov/ecp/species/8980" TargetMode="External"/><Relationship Id="rId80" Type="http://schemas.openxmlformats.org/officeDocument/2006/relationships/hyperlink" Target="https://ecos.fws.gov/ecp/species/8992" TargetMode="External"/><Relationship Id="rId155" Type="http://schemas.openxmlformats.org/officeDocument/2006/relationships/hyperlink" Target="https://ecos.fws.gov/ecp/species/8217" TargetMode="External"/><Relationship Id="rId176" Type="http://schemas.openxmlformats.org/officeDocument/2006/relationships/hyperlink" Target="https://ecos.fws.gov/ecp/species/4398" TargetMode="External"/><Relationship Id="rId197" Type="http://schemas.openxmlformats.org/officeDocument/2006/relationships/hyperlink" Target="https://ecos.fws.gov/ecp/species/2841" TargetMode="External"/><Relationship Id="rId341" Type="http://schemas.openxmlformats.org/officeDocument/2006/relationships/hyperlink" Target="https://ecos.fws.gov/ecp/species/7837" TargetMode="External"/><Relationship Id="rId201" Type="http://schemas.openxmlformats.org/officeDocument/2006/relationships/hyperlink" Target="https://ecos.fws.gov/ecp/species/9933" TargetMode="External"/><Relationship Id="rId222" Type="http://schemas.openxmlformats.org/officeDocument/2006/relationships/hyperlink" Target="https://ecos.fws.gov/ecp/species/9029" TargetMode="External"/><Relationship Id="rId243" Type="http://schemas.openxmlformats.org/officeDocument/2006/relationships/hyperlink" Target="https://ecos.fws.gov/ecp/species/8852" TargetMode="External"/><Relationship Id="rId264" Type="http://schemas.openxmlformats.org/officeDocument/2006/relationships/hyperlink" Target="https://ecos.fws.gov/ecp/species/5059" TargetMode="External"/><Relationship Id="rId285" Type="http://schemas.openxmlformats.org/officeDocument/2006/relationships/hyperlink" Target="https://ecos.fws.gov/ecp/species/1833" TargetMode="External"/><Relationship Id="rId17" Type="http://schemas.openxmlformats.org/officeDocument/2006/relationships/hyperlink" Target="https://ecos.fws.gov/ecp0/profile/speciesProfile?spcode=D00I" TargetMode="External"/><Relationship Id="rId38" Type="http://schemas.openxmlformats.org/officeDocument/2006/relationships/hyperlink" Target="https://ecos.fws.gov/ecp/species/9022" TargetMode="External"/><Relationship Id="rId59" Type="http://schemas.openxmlformats.org/officeDocument/2006/relationships/hyperlink" Target="https://ecos.fws.gov/ecp/species/10339" TargetMode="External"/><Relationship Id="rId103" Type="http://schemas.openxmlformats.org/officeDocument/2006/relationships/hyperlink" Target="https://ecos.fws.gov/ecp/species/9795" TargetMode="External"/><Relationship Id="rId124" Type="http://schemas.openxmlformats.org/officeDocument/2006/relationships/hyperlink" Target="https://ecos.fws.gov/ecp/species/8915" TargetMode="External"/><Relationship Id="rId310" Type="http://schemas.openxmlformats.org/officeDocument/2006/relationships/hyperlink" Target="https://ecos.fws.gov/ecp/species/8641" TargetMode="External"/><Relationship Id="rId70" Type="http://schemas.openxmlformats.org/officeDocument/2006/relationships/hyperlink" Target="https://ecos.fws.gov/ecp/species/4693" TargetMode="External"/><Relationship Id="rId91" Type="http://schemas.openxmlformats.org/officeDocument/2006/relationships/hyperlink" Target="https://ecos.fws.gov/ecp/species/8966" TargetMode="External"/><Relationship Id="rId145" Type="http://schemas.openxmlformats.org/officeDocument/2006/relationships/hyperlink" Target="https://ecos.fws.gov/ecp/species/3117" TargetMode="External"/><Relationship Id="rId166" Type="http://schemas.openxmlformats.org/officeDocument/2006/relationships/hyperlink" Target="https://ecos.fws.gov/ecp/species/9863" TargetMode="External"/><Relationship Id="rId187" Type="http://schemas.openxmlformats.org/officeDocument/2006/relationships/hyperlink" Target="https://ecos.fws.gov/ecp/species/1807" TargetMode="External"/><Relationship Id="rId331" Type="http://schemas.openxmlformats.org/officeDocument/2006/relationships/hyperlink" Target="https://ecos.fws.gov/ecp/species/5868" TargetMode="External"/><Relationship Id="rId1" Type="http://schemas.openxmlformats.org/officeDocument/2006/relationships/pivotTable" Target="../pivotTables/pivotTable1.xml"/><Relationship Id="rId212" Type="http://schemas.openxmlformats.org/officeDocument/2006/relationships/hyperlink" Target="https://ecos.fws.gov/ecp0/profile/speciesProfile?spcode=Q3F2" TargetMode="External"/><Relationship Id="rId233" Type="http://schemas.openxmlformats.org/officeDocument/2006/relationships/hyperlink" Target="https://ecos.fws.gov/ecp/species/9053" TargetMode="External"/><Relationship Id="rId254" Type="http://schemas.openxmlformats.org/officeDocument/2006/relationships/hyperlink" Target="https://ecos.fws.gov/ecp/species/1411" TargetMode="External"/><Relationship Id="rId28" Type="http://schemas.openxmlformats.org/officeDocument/2006/relationships/hyperlink" Target="https://ecos.fws.gov/ecp/species/6772" TargetMode="External"/><Relationship Id="rId49" Type="http://schemas.openxmlformats.org/officeDocument/2006/relationships/hyperlink" Target="https://ecos.fws.gov/ecp/species/1123" TargetMode="External"/><Relationship Id="rId114" Type="http://schemas.openxmlformats.org/officeDocument/2006/relationships/hyperlink" Target="https://ecos.fws.gov/ecp/species/9813" TargetMode="External"/><Relationship Id="rId275" Type="http://schemas.openxmlformats.org/officeDocument/2006/relationships/hyperlink" Target="https://ecos.fws.gov/ecp/species/2985" TargetMode="External"/><Relationship Id="rId296" Type="http://schemas.openxmlformats.org/officeDocument/2006/relationships/hyperlink" Target="https://ecos.fws.gov/ecp/species/6994" TargetMode="External"/><Relationship Id="rId300" Type="http://schemas.openxmlformats.org/officeDocument/2006/relationships/hyperlink" Target="https://ecos.fws.gov/ecp/species/4658" TargetMode="External"/><Relationship Id="rId60" Type="http://schemas.openxmlformats.org/officeDocument/2006/relationships/hyperlink" Target="https://ecos.fws.gov/ecp/species/5164" TargetMode="External"/><Relationship Id="rId81" Type="http://schemas.openxmlformats.org/officeDocument/2006/relationships/hyperlink" Target="https://ecos.fws.gov/ecp0/profile/speciesProfile?sId=3974" TargetMode="External"/><Relationship Id="rId135" Type="http://schemas.openxmlformats.org/officeDocument/2006/relationships/hyperlink" Target="https://ecos.fws.gov/ecp/species/7901" TargetMode="External"/><Relationship Id="rId156" Type="http://schemas.openxmlformats.org/officeDocument/2006/relationships/hyperlink" Target="https://ecos.fws.gov/ecp/species/9298" TargetMode="External"/><Relationship Id="rId177" Type="http://schemas.openxmlformats.org/officeDocument/2006/relationships/hyperlink" Target="https://ecos.fws.gov/ecp/species/9918" TargetMode="External"/><Relationship Id="rId198" Type="http://schemas.openxmlformats.org/officeDocument/2006/relationships/hyperlink" Target="https://ecos.fws.gov/ecp/species/5825" TargetMode="External"/><Relationship Id="rId321" Type="http://schemas.openxmlformats.org/officeDocument/2006/relationships/hyperlink" Target="https://ecos.fws.gov/ecp/species/4830" TargetMode="External"/><Relationship Id="rId342" Type="http://schemas.openxmlformats.org/officeDocument/2006/relationships/hyperlink" Target="https://ecos.fws.gov/ecp/species/2556" TargetMode="External"/><Relationship Id="rId202" Type="http://schemas.openxmlformats.org/officeDocument/2006/relationships/hyperlink" Target="https://ecos.fws.gov/ecp/species/3833" TargetMode="External"/><Relationship Id="rId223" Type="http://schemas.openxmlformats.org/officeDocument/2006/relationships/hyperlink" Target="https://ecos.fws.gov/ecp/species/1848" TargetMode="External"/><Relationship Id="rId244" Type="http://schemas.openxmlformats.org/officeDocument/2006/relationships/hyperlink" Target="https://ecos.fws.gov/ecp/species/8602" TargetMode="External"/><Relationship Id="rId18" Type="http://schemas.openxmlformats.org/officeDocument/2006/relationships/hyperlink" Target="https://ecos.fws.gov/ecp/species/29" TargetMode="External"/><Relationship Id="rId39" Type="http://schemas.openxmlformats.org/officeDocument/2006/relationships/hyperlink" Target="https://ecos.fws.gov/ecp/species/9775" TargetMode="External"/><Relationship Id="rId265" Type="http://schemas.openxmlformats.org/officeDocument/2006/relationships/hyperlink" Target="https://ecos.fws.gov/ecp/species/7025" TargetMode="External"/><Relationship Id="rId286" Type="http://schemas.openxmlformats.org/officeDocument/2006/relationships/hyperlink" Target="https://ecos.fws.gov/ecp/species/8793" TargetMode="External"/><Relationship Id="rId50" Type="http://schemas.openxmlformats.org/officeDocument/2006/relationships/hyperlink" Target="https://ecos.fws.gov/ecp/species/7266" TargetMode="External"/><Relationship Id="rId104" Type="http://schemas.openxmlformats.org/officeDocument/2006/relationships/hyperlink" Target="https://ecos.fws.gov/ecp/species/4851" TargetMode="External"/><Relationship Id="rId125" Type="http://schemas.openxmlformats.org/officeDocument/2006/relationships/hyperlink" Target="https://ecos.fws.gov/ecp/species/4532" TargetMode="External"/><Relationship Id="rId146" Type="http://schemas.openxmlformats.org/officeDocument/2006/relationships/hyperlink" Target="https://ecos.fws.gov/ecp/species/4984" TargetMode="External"/><Relationship Id="rId167" Type="http://schemas.openxmlformats.org/officeDocument/2006/relationships/hyperlink" Target="https://ecos.fws.gov/ecp/species/6211" TargetMode="External"/><Relationship Id="rId188" Type="http://schemas.openxmlformats.org/officeDocument/2006/relationships/hyperlink" Target="https://ecos.fws.gov/ecp/species/2285" TargetMode="External"/><Relationship Id="rId311" Type="http://schemas.openxmlformats.org/officeDocument/2006/relationships/hyperlink" Target="https://ecos.fws.gov/ecp/species/9911" TargetMode="External"/><Relationship Id="rId332" Type="http://schemas.openxmlformats.org/officeDocument/2006/relationships/hyperlink" Target="https://ecos.fws.gov/ecp/species/8994" TargetMode="External"/><Relationship Id="rId71" Type="http://schemas.openxmlformats.org/officeDocument/2006/relationships/hyperlink" Target="https://ecos.fws.gov/ecp/species/3254" TargetMode="External"/><Relationship Id="rId92" Type="http://schemas.openxmlformats.org/officeDocument/2006/relationships/hyperlink" Target="https://ecos.fws.gov/ecp/species/3963" TargetMode="External"/><Relationship Id="rId213" Type="http://schemas.openxmlformats.org/officeDocument/2006/relationships/hyperlink" Target="https://ecos.fws.gov/ecp/species/599" TargetMode="External"/><Relationship Id="rId234" Type="http://schemas.openxmlformats.org/officeDocument/2006/relationships/hyperlink" Target="https://ecos.fws.gov/ecp/species/9743" TargetMode="External"/><Relationship Id="rId2" Type="http://schemas.openxmlformats.org/officeDocument/2006/relationships/pivotTable" Target="../pivotTables/pivotTable2.xml"/><Relationship Id="rId29" Type="http://schemas.openxmlformats.org/officeDocument/2006/relationships/hyperlink" Target="https://ecos.fws.gov/ecp/species/5856" TargetMode="External"/><Relationship Id="rId255" Type="http://schemas.openxmlformats.org/officeDocument/2006/relationships/hyperlink" Target="https://ecos.fws.gov/ecp/species/3401" TargetMode="External"/><Relationship Id="rId276" Type="http://schemas.openxmlformats.org/officeDocument/2006/relationships/hyperlink" Target="https://ecos.fws.gov/ecp/species/5123" TargetMode="External"/><Relationship Id="rId297" Type="http://schemas.openxmlformats.org/officeDocument/2006/relationships/hyperlink" Target="https://ecos.fws.gov/ecp/species/3085" TargetMode="External"/><Relationship Id="rId40" Type="http://schemas.openxmlformats.org/officeDocument/2006/relationships/hyperlink" Target="https://ecos.fws.gov/ecp/species/606" TargetMode="External"/><Relationship Id="rId115" Type="http://schemas.openxmlformats.org/officeDocument/2006/relationships/hyperlink" Target="https://ecos.fws.gov/ecp/species/9821" TargetMode="External"/><Relationship Id="rId136" Type="http://schemas.openxmlformats.org/officeDocument/2006/relationships/hyperlink" Target="https://ecos.fws.gov/ecp0/profile/speciesProfile?spcode=K04R" TargetMode="External"/><Relationship Id="rId157" Type="http://schemas.openxmlformats.org/officeDocument/2006/relationships/hyperlink" Target="https://ecos.fws.gov/ecp/species/6899" TargetMode="External"/><Relationship Id="rId178" Type="http://schemas.openxmlformats.org/officeDocument/2006/relationships/hyperlink" Target="https://ecos.fws.gov/ecp/species/2364" TargetMode="External"/><Relationship Id="rId301" Type="http://schemas.openxmlformats.org/officeDocument/2006/relationships/hyperlink" Target="https://ecos.fws.gov/ecp/species/4978" TargetMode="External"/><Relationship Id="rId322" Type="http://schemas.openxmlformats.org/officeDocument/2006/relationships/hyperlink" Target="https://ecos.fws.gov/ecp/species/8981" TargetMode="External"/><Relationship Id="rId343" Type="http://schemas.openxmlformats.org/officeDocument/2006/relationships/hyperlink" Target="https://ecos.fws.gov/ecp/species/4521" TargetMode="External"/><Relationship Id="rId61" Type="http://schemas.openxmlformats.org/officeDocument/2006/relationships/hyperlink" Target="https://ecos.fws.gov/ecp/species/9880" TargetMode="External"/><Relationship Id="rId82" Type="http://schemas.openxmlformats.org/officeDocument/2006/relationships/hyperlink" Target="https://ecos.fws.gov/ecp/species/2997" TargetMode="External"/><Relationship Id="rId199" Type="http://schemas.openxmlformats.org/officeDocument/2006/relationships/hyperlink" Target="https://ecos.fws.gov/ecp/species/572" TargetMode="External"/><Relationship Id="rId203" Type="http://schemas.openxmlformats.org/officeDocument/2006/relationships/hyperlink" Target="https://ecos.fws.gov/ecp/species/2378" TargetMode="External"/><Relationship Id="rId19" Type="http://schemas.openxmlformats.org/officeDocument/2006/relationships/hyperlink" Target="https://ecos.fws.gov/ecp0/profile/speciesProfile?spcode=D03Z" TargetMode="External"/><Relationship Id="rId224" Type="http://schemas.openxmlformats.org/officeDocument/2006/relationships/hyperlink" Target="https://ecos.fws.gov/ecp/species/9914" TargetMode="External"/><Relationship Id="rId245" Type="http://schemas.openxmlformats.org/officeDocument/2006/relationships/hyperlink" Target="https://ecos.fws.gov/ecp/species/4379" TargetMode="External"/><Relationship Id="rId266" Type="http://schemas.openxmlformats.org/officeDocument/2006/relationships/hyperlink" Target="https://ecos.fws.gov/ecp/species/5654" TargetMode="External"/><Relationship Id="rId287" Type="http://schemas.openxmlformats.org/officeDocument/2006/relationships/hyperlink" Target="https://ecos.fws.gov/ecp/species/3525" TargetMode="External"/><Relationship Id="rId30" Type="http://schemas.openxmlformats.org/officeDocument/2006/relationships/hyperlink" Target="https://ecos.fws.gov/ecp/species/3529" TargetMode="External"/><Relationship Id="rId105" Type="http://schemas.openxmlformats.org/officeDocument/2006/relationships/hyperlink" Target="https://ecos.fws.gov/ecp/species/9798" TargetMode="External"/><Relationship Id="rId126" Type="http://schemas.openxmlformats.org/officeDocument/2006/relationships/hyperlink" Target="https://ecos.fws.gov/ecp/species/9827" TargetMode="External"/><Relationship Id="rId147" Type="http://schemas.openxmlformats.org/officeDocument/2006/relationships/hyperlink" Target="https://ecos.fws.gov/ecp/species/9852" TargetMode="External"/><Relationship Id="rId168" Type="http://schemas.openxmlformats.org/officeDocument/2006/relationships/hyperlink" Target="https://ecos.fws.gov/ecp/species/9864" TargetMode="External"/><Relationship Id="rId312" Type="http://schemas.openxmlformats.org/officeDocument/2006/relationships/hyperlink" Target="https://ecos.fws.gov/ecp/species/4369" TargetMode="External"/><Relationship Id="rId333" Type="http://schemas.openxmlformats.org/officeDocument/2006/relationships/hyperlink" Target="https://ecos.fws.gov/ecp/species/8996" TargetMode="External"/><Relationship Id="rId51" Type="http://schemas.openxmlformats.org/officeDocument/2006/relationships/hyperlink" Target="https://ecos.fws.gov/ecp/species/1924" TargetMode="External"/><Relationship Id="rId72" Type="http://schemas.openxmlformats.org/officeDocument/2006/relationships/hyperlink" Target="https://ecos.fws.gov/ecp/species/10233" TargetMode="External"/><Relationship Id="rId93" Type="http://schemas.openxmlformats.org/officeDocument/2006/relationships/hyperlink" Target="https://ecos.fws.gov/ecp/species/6208" TargetMode="External"/><Relationship Id="rId189" Type="http://schemas.openxmlformats.org/officeDocument/2006/relationships/hyperlink" Target="https://ecos.fws.gov/ecp0/profile/speciesProfile?spcode=Q3P5" TargetMode="External"/><Relationship Id="rId3" Type="http://schemas.openxmlformats.org/officeDocument/2006/relationships/pivotTable" Target="../pivotTables/pivotTable3.xml"/><Relationship Id="rId214" Type="http://schemas.openxmlformats.org/officeDocument/2006/relationships/hyperlink" Target="https://ecos.fws.gov/ecp/species/1748" TargetMode="External"/><Relationship Id="rId235" Type="http://schemas.openxmlformats.org/officeDocument/2006/relationships/hyperlink" Target="https://ecos.fws.gov/ecp/species/3285" TargetMode="External"/><Relationship Id="rId256" Type="http://schemas.openxmlformats.org/officeDocument/2006/relationships/hyperlink" Target="https://ecos.fws.gov/ecp/species/6128" TargetMode="External"/><Relationship Id="rId277" Type="http://schemas.openxmlformats.org/officeDocument/2006/relationships/hyperlink" Target="https://ecos.fws.gov/ecp/species/3651" TargetMode="External"/><Relationship Id="rId298" Type="http://schemas.openxmlformats.org/officeDocument/2006/relationships/hyperlink" Target="https://ecos.fws.gov/ecp/species/32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zoomScale="130" zoomScaleNormal="130" workbookViewId="0">
      <selection activeCell="E12" sqref="E12"/>
    </sheetView>
  </sheetViews>
  <sheetFormatPr defaultRowHeight="15" x14ac:dyDescent="0.25"/>
  <cols>
    <col min="1" max="1" width="37.140625" style="57" customWidth="1"/>
    <col min="2" max="2" width="98.28515625" style="94" customWidth="1"/>
    <col min="3" max="16384" width="9.140625" style="57"/>
  </cols>
  <sheetData>
    <row r="1" spans="1:2" ht="31.5" customHeight="1" x14ac:dyDescent="0.25">
      <c r="A1" s="91" t="s">
        <v>1797</v>
      </c>
      <c r="B1" s="149" t="s">
        <v>1798</v>
      </c>
    </row>
    <row r="2" spans="1:2" ht="31.5" customHeight="1" x14ac:dyDescent="0.25">
      <c r="A2" s="92" t="s">
        <v>1947</v>
      </c>
      <c r="B2" s="93" t="s">
        <v>2004</v>
      </c>
    </row>
    <row r="3" spans="1:2" ht="123" customHeight="1" x14ac:dyDescent="0.25">
      <c r="A3" s="92" t="s">
        <v>1799</v>
      </c>
      <c r="B3" s="93" t="s">
        <v>2018</v>
      </c>
    </row>
    <row r="4" spans="1:2" ht="75.75" customHeight="1" x14ac:dyDescent="0.25">
      <c r="A4" s="92" t="s">
        <v>1927</v>
      </c>
      <c r="B4" s="93" t="s">
        <v>2005</v>
      </c>
    </row>
    <row r="5" spans="1:2" ht="51" customHeight="1" x14ac:dyDescent="0.25">
      <c r="A5" s="92" t="s">
        <v>1800</v>
      </c>
      <c r="B5" s="93" t="s">
        <v>1801</v>
      </c>
    </row>
    <row r="6" spans="1:2" ht="45" customHeight="1" x14ac:dyDescent="0.25">
      <c r="A6" s="92" t="s">
        <v>1802</v>
      </c>
      <c r="B6" s="93" t="s">
        <v>2007</v>
      </c>
    </row>
    <row r="7" spans="1:2" ht="48.75" customHeight="1" x14ac:dyDescent="0.25">
      <c r="A7" s="92" t="s">
        <v>1803</v>
      </c>
      <c r="B7" s="93" t="s">
        <v>2022</v>
      </c>
    </row>
    <row r="8" spans="1:2" ht="30" x14ac:dyDescent="0.25">
      <c r="A8" s="92" t="s">
        <v>1918</v>
      </c>
      <c r="B8" s="93" t="s">
        <v>2019</v>
      </c>
    </row>
    <row r="9" spans="1:2" ht="30" x14ac:dyDescent="0.25">
      <c r="A9" s="92" t="s">
        <v>1919</v>
      </c>
      <c r="B9" s="93" t="s">
        <v>2006</v>
      </c>
    </row>
    <row r="10" spans="1:2" ht="30" x14ac:dyDescent="0.25">
      <c r="A10" s="92" t="s">
        <v>1921</v>
      </c>
      <c r="B10" s="93" t="s">
        <v>2008</v>
      </c>
    </row>
    <row r="11" spans="1:2" ht="33.75" customHeight="1" x14ac:dyDescent="0.25">
      <c r="A11" s="92" t="s">
        <v>1804</v>
      </c>
      <c r="B11" s="93" t="s">
        <v>2026</v>
      </c>
    </row>
    <row r="12" spans="1:2" ht="30" x14ac:dyDescent="0.25">
      <c r="A12" s="92" t="s">
        <v>1920</v>
      </c>
      <c r="B12" s="93" t="s">
        <v>2027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4"/>
  <sheetViews>
    <sheetView zoomScale="55" zoomScaleNormal="55" workbookViewId="0"/>
  </sheetViews>
  <sheetFormatPr defaultRowHeight="15" x14ac:dyDescent="0.25"/>
  <cols>
    <col min="1" max="1" width="20.5703125" customWidth="1"/>
    <col min="2" max="2" width="32.140625" customWidth="1"/>
    <col min="3" max="3" width="32.7109375" customWidth="1"/>
    <col min="4" max="4" width="32.140625" customWidth="1"/>
    <col min="5" max="5" width="32.7109375" customWidth="1"/>
    <col min="6" max="6" width="32.140625" customWidth="1"/>
    <col min="7" max="7" width="32.7109375" customWidth="1"/>
    <col min="8" max="8" width="32.140625" customWidth="1"/>
    <col min="9" max="9" width="32.7109375" customWidth="1"/>
    <col min="10" max="10" width="32.140625" customWidth="1"/>
    <col min="11" max="11" width="32.7109375" customWidth="1"/>
    <col min="12" max="12" width="32.140625" customWidth="1"/>
    <col min="13" max="13" width="32.7109375" customWidth="1"/>
    <col min="14" max="14" width="32.140625" customWidth="1"/>
    <col min="15" max="15" width="32.7109375" customWidth="1"/>
    <col min="16" max="16" width="32.140625" customWidth="1"/>
    <col min="17" max="17" width="32.7109375" customWidth="1"/>
    <col min="18" max="18" width="37.140625" customWidth="1"/>
    <col min="19" max="19" width="37.7109375" customWidth="1"/>
    <col min="20" max="25" width="22.42578125" customWidth="1"/>
    <col min="26" max="26" width="37" bestFit="1" customWidth="1"/>
    <col min="27" max="27" width="3" bestFit="1" customWidth="1"/>
    <col min="28" max="29" width="3" customWidth="1"/>
    <col min="30" max="30" width="37" bestFit="1" customWidth="1"/>
    <col min="31" max="31" width="4.28515625" bestFit="1" customWidth="1"/>
    <col min="32" max="32" width="5" customWidth="1"/>
    <col min="33" max="34" width="8" customWidth="1"/>
    <col min="35" max="35" width="5" customWidth="1"/>
    <col min="36" max="36" width="8" customWidth="1"/>
    <col min="37" max="37" width="3.85546875" customWidth="1"/>
    <col min="38" max="38" width="8" customWidth="1"/>
    <col min="39" max="39" width="11.28515625" bestFit="1" customWidth="1"/>
  </cols>
  <sheetData>
    <row r="1" spans="1:10" x14ac:dyDescent="0.25">
      <c r="A1" t="s">
        <v>2020</v>
      </c>
    </row>
    <row r="3" spans="1:10" x14ac:dyDescent="0.25">
      <c r="A3" s="26" t="s">
        <v>1735</v>
      </c>
      <c r="B3" s="26"/>
    </row>
    <row r="4" spans="1:10" x14ac:dyDescent="0.25">
      <c r="A4" t="s">
        <v>2</v>
      </c>
      <c r="B4" t="s">
        <v>275</v>
      </c>
      <c r="C4" t="s">
        <v>278</v>
      </c>
      <c r="D4" t="s">
        <v>281</v>
      </c>
      <c r="E4" t="s">
        <v>258</v>
      </c>
      <c r="F4" t="s">
        <v>300</v>
      </c>
      <c r="G4" t="s">
        <v>261</v>
      </c>
      <c r="H4" t="s">
        <v>632</v>
      </c>
      <c r="I4" t="s">
        <v>264</v>
      </c>
      <c r="J4" t="s">
        <v>240</v>
      </c>
    </row>
    <row r="5" spans="1:10" x14ac:dyDescent="0.25">
      <c r="A5" t="s">
        <v>255</v>
      </c>
      <c r="B5">
        <v>4</v>
      </c>
      <c r="C5">
        <v>6</v>
      </c>
      <c r="D5">
        <v>2</v>
      </c>
      <c r="E5">
        <v>7</v>
      </c>
      <c r="F5">
        <v>2</v>
      </c>
      <c r="G5">
        <v>1</v>
      </c>
      <c r="H5">
        <v>0</v>
      </c>
      <c r="I5">
        <v>9</v>
      </c>
      <c r="J5">
        <v>31</v>
      </c>
    </row>
    <row r="6" spans="1:10" x14ac:dyDescent="0.25">
      <c r="A6" t="s">
        <v>325</v>
      </c>
      <c r="B6">
        <v>4</v>
      </c>
      <c r="C6">
        <v>2</v>
      </c>
      <c r="D6">
        <v>1</v>
      </c>
      <c r="E6">
        <v>4</v>
      </c>
      <c r="F6">
        <v>2</v>
      </c>
      <c r="G6">
        <v>2</v>
      </c>
      <c r="H6">
        <v>0</v>
      </c>
      <c r="I6">
        <v>3</v>
      </c>
      <c r="J6">
        <v>18</v>
      </c>
    </row>
    <row r="7" spans="1:10" x14ac:dyDescent="0.25">
      <c r="A7" t="s">
        <v>997</v>
      </c>
      <c r="B7">
        <v>0</v>
      </c>
      <c r="C7">
        <v>12</v>
      </c>
      <c r="D7">
        <v>2</v>
      </c>
      <c r="E7">
        <v>17</v>
      </c>
      <c r="F7">
        <v>2</v>
      </c>
      <c r="G7">
        <v>0</v>
      </c>
      <c r="H7">
        <v>0</v>
      </c>
      <c r="I7">
        <v>0</v>
      </c>
      <c r="J7">
        <v>33</v>
      </c>
    </row>
    <row r="8" spans="1:10" x14ac:dyDescent="0.25">
      <c r="A8" t="s">
        <v>427</v>
      </c>
      <c r="B8">
        <v>0</v>
      </c>
      <c r="C8">
        <v>4</v>
      </c>
      <c r="D8">
        <v>4</v>
      </c>
      <c r="E8">
        <v>25</v>
      </c>
      <c r="F8">
        <v>10</v>
      </c>
      <c r="G8">
        <v>0</v>
      </c>
      <c r="H8">
        <v>0</v>
      </c>
      <c r="I8">
        <v>0</v>
      </c>
      <c r="J8">
        <v>43</v>
      </c>
    </row>
    <row r="9" spans="1:10" x14ac:dyDescent="0.25">
      <c r="A9" t="s">
        <v>514</v>
      </c>
      <c r="B9">
        <v>0</v>
      </c>
      <c r="C9">
        <v>7</v>
      </c>
      <c r="D9">
        <v>1</v>
      </c>
      <c r="E9">
        <v>23</v>
      </c>
      <c r="F9">
        <v>7</v>
      </c>
      <c r="G9">
        <v>1</v>
      </c>
      <c r="H9">
        <v>0</v>
      </c>
      <c r="I9">
        <v>3</v>
      </c>
      <c r="J9">
        <v>42</v>
      </c>
    </row>
    <row r="10" spans="1:10" x14ac:dyDescent="0.25">
      <c r="A10" t="s">
        <v>599</v>
      </c>
      <c r="B10">
        <v>2</v>
      </c>
      <c r="C10">
        <v>16</v>
      </c>
      <c r="D10">
        <v>1</v>
      </c>
      <c r="E10">
        <v>16</v>
      </c>
      <c r="F10">
        <v>2</v>
      </c>
      <c r="G10">
        <v>13</v>
      </c>
      <c r="H10">
        <v>1</v>
      </c>
      <c r="I10">
        <v>1</v>
      </c>
      <c r="J10">
        <v>52</v>
      </c>
    </row>
    <row r="11" spans="1:10" x14ac:dyDescent="0.25">
      <c r="A11" t="s">
        <v>705</v>
      </c>
      <c r="B11">
        <v>3</v>
      </c>
      <c r="C11">
        <v>6</v>
      </c>
      <c r="D11">
        <v>2</v>
      </c>
      <c r="E11">
        <v>3</v>
      </c>
      <c r="F11">
        <v>26</v>
      </c>
      <c r="G11">
        <v>7</v>
      </c>
      <c r="H11">
        <v>0</v>
      </c>
      <c r="I11">
        <v>4</v>
      </c>
      <c r="J11">
        <v>51</v>
      </c>
    </row>
    <row r="12" spans="1:10" x14ac:dyDescent="0.25">
      <c r="A12" t="s">
        <v>246</v>
      </c>
      <c r="B12">
        <v>1</v>
      </c>
      <c r="C12">
        <v>2</v>
      </c>
      <c r="D12">
        <v>3</v>
      </c>
      <c r="E12">
        <v>0</v>
      </c>
      <c r="F12">
        <v>0</v>
      </c>
      <c r="G12">
        <v>3</v>
      </c>
      <c r="H12">
        <v>1</v>
      </c>
      <c r="I12">
        <v>1</v>
      </c>
      <c r="J12">
        <v>11</v>
      </c>
    </row>
    <row r="13" spans="1:10" x14ac:dyDescent="0.25">
      <c r="A13" t="s">
        <v>830</v>
      </c>
      <c r="B13">
        <v>0</v>
      </c>
      <c r="C13">
        <v>1</v>
      </c>
      <c r="D13">
        <v>0</v>
      </c>
      <c r="E13">
        <v>2</v>
      </c>
      <c r="F13">
        <v>0</v>
      </c>
      <c r="G13">
        <v>0</v>
      </c>
      <c r="H13">
        <v>0</v>
      </c>
      <c r="I13">
        <v>0</v>
      </c>
      <c r="J13">
        <v>3</v>
      </c>
    </row>
    <row r="14" spans="1:10" x14ac:dyDescent="0.25">
      <c r="A14" t="s">
        <v>837</v>
      </c>
      <c r="B14">
        <v>0</v>
      </c>
      <c r="C14">
        <v>5</v>
      </c>
      <c r="D14">
        <v>2</v>
      </c>
      <c r="E14">
        <v>10</v>
      </c>
      <c r="F14">
        <v>3</v>
      </c>
      <c r="G14">
        <v>0</v>
      </c>
      <c r="H14">
        <v>0</v>
      </c>
      <c r="I14">
        <v>3</v>
      </c>
      <c r="J14">
        <v>23</v>
      </c>
    </row>
    <row r="15" spans="1:10" x14ac:dyDescent="0.25">
      <c r="A15" t="s">
        <v>884</v>
      </c>
      <c r="B15">
        <v>7</v>
      </c>
      <c r="C15">
        <v>5</v>
      </c>
      <c r="D15">
        <v>0</v>
      </c>
      <c r="E15">
        <v>4</v>
      </c>
      <c r="F15">
        <v>1</v>
      </c>
      <c r="G15">
        <v>3</v>
      </c>
      <c r="H15">
        <v>0</v>
      </c>
      <c r="I15">
        <v>36</v>
      </c>
      <c r="J15">
        <v>56</v>
      </c>
    </row>
    <row r="16" spans="1:10" x14ac:dyDescent="0.25">
      <c r="A16" t="s">
        <v>240</v>
      </c>
      <c r="B16">
        <v>21</v>
      </c>
      <c r="C16">
        <v>66</v>
      </c>
      <c r="D16">
        <v>18</v>
      </c>
      <c r="E16">
        <v>111</v>
      </c>
      <c r="F16">
        <v>55</v>
      </c>
      <c r="G16">
        <v>30</v>
      </c>
      <c r="H16">
        <v>2</v>
      </c>
      <c r="I16">
        <v>60</v>
      </c>
      <c r="J16">
        <v>363</v>
      </c>
    </row>
    <row r="18" spans="1:19" x14ac:dyDescent="0.25">
      <c r="A18" s="26" t="s">
        <v>1736</v>
      </c>
      <c r="B18" s="26"/>
    </row>
    <row r="19" spans="1:19" x14ac:dyDescent="0.25">
      <c r="A19" s="6"/>
      <c r="B19" t="s">
        <v>43</v>
      </c>
      <c r="C19" t="s">
        <v>43</v>
      </c>
      <c r="D19" t="s">
        <v>46</v>
      </c>
      <c r="E19" t="s">
        <v>46</v>
      </c>
      <c r="F19" t="s">
        <v>49</v>
      </c>
      <c r="G19" t="s">
        <v>49</v>
      </c>
      <c r="H19" t="s">
        <v>28</v>
      </c>
      <c r="I19" t="s">
        <v>28</v>
      </c>
      <c r="J19" t="s">
        <v>58</v>
      </c>
      <c r="K19" t="s">
        <v>58</v>
      </c>
      <c r="L19" t="s">
        <v>34</v>
      </c>
      <c r="M19" t="s">
        <v>34</v>
      </c>
      <c r="N19" t="s">
        <v>169</v>
      </c>
      <c r="O19" t="s">
        <v>169</v>
      </c>
      <c r="P19" t="s">
        <v>39</v>
      </c>
      <c r="Q19" t="s">
        <v>39</v>
      </c>
      <c r="R19" t="s">
        <v>244</v>
      </c>
      <c r="S19" t="s">
        <v>245</v>
      </c>
    </row>
    <row r="20" spans="1:19" x14ac:dyDescent="0.25">
      <c r="A20" s="6" t="s">
        <v>239</v>
      </c>
      <c r="B20" t="s">
        <v>241</v>
      </c>
      <c r="C20" t="s">
        <v>242</v>
      </c>
      <c r="D20" t="s">
        <v>241</v>
      </c>
      <c r="E20" t="s">
        <v>242</v>
      </c>
      <c r="F20" t="s">
        <v>241</v>
      </c>
      <c r="G20" t="s">
        <v>242</v>
      </c>
      <c r="H20" t="s">
        <v>241</v>
      </c>
      <c r="I20" t="s">
        <v>242</v>
      </c>
      <c r="J20" t="s">
        <v>241</v>
      </c>
      <c r="K20" t="s">
        <v>242</v>
      </c>
      <c r="L20" t="s">
        <v>241</v>
      </c>
      <c r="M20" t="s">
        <v>242</v>
      </c>
      <c r="N20" t="s">
        <v>241</v>
      </c>
      <c r="O20" t="s">
        <v>242</v>
      </c>
      <c r="P20" t="s">
        <v>241</v>
      </c>
      <c r="Q20" t="s">
        <v>242</v>
      </c>
    </row>
    <row r="21" spans="1:19" x14ac:dyDescent="0.25">
      <c r="A21" s="6" t="s">
        <v>27</v>
      </c>
      <c r="B21">
        <v>4</v>
      </c>
      <c r="C21">
        <v>4</v>
      </c>
      <c r="D21">
        <v>0</v>
      </c>
      <c r="E21">
        <v>6</v>
      </c>
      <c r="F21">
        <v>2</v>
      </c>
      <c r="G21">
        <v>2</v>
      </c>
      <c r="H21">
        <v>4</v>
      </c>
      <c r="I21">
        <v>7</v>
      </c>
      <c r="J21">
        <v>1</v>
      </c>
      <c r="K21">
        <v>2</v>
      </c>
      <c r="L21">
        <v>1</v>
      </c>
      <c r="M21">
        <v>1</v>
      </c>
      <c r="N21">
        <v>0</v>
      </c>
      <c r="O21">
        <v>0</v>
      </c>
      <c r="P21">
        <v>3</v>
      </c>
      <c r="Q21">
        <v>9</v>
      </c>
      <c r="R21">
        <v>15</v>
      </c>
      <c r="S21">
        <v>31</v>
      </c>
    </row>
    <row r="22" spans="1:19" x14ac:dyDescent="0.25">
      <c r="A22" s="6" t="s">
        <v>66</v>
      </c>
      <c r="B22">
        <v>4</v>
      </c>
      <c r="C22">
        <v>3</v>
      </c>
      <c r="D22">
        <v>2</v>
      </c>
      <c r="E22">
        <v>2</v>
      </c>
      <c r="F22">
        <v>1</v>
      </c>
      <c r="G22">
        <v>1</v>
      </c>
      <c r="H22">
        <v>4</v>
      </c>
      <c r="I22">
        <v>4</v>
      </c>
      <c r="J22">
        <v>2</v>
      </c>
      <c r="K22">
        <v>2</v>
      </c>
      <c r="L22">
        <v>2</v>
      </c>
      <c r="M22">
        <v>2</v>
      </c>
      <c r="N22">
        <v>0</v>
      </c>
      <c r="O22">
        <v>0</v>
      </c>
      <c r="P22">
        <v>3</v>
      </c>
      <c r="Q22">
        <v>3</v>
      </c>
      <c r="R22">
        <v>18</v>
      </c>
      <c r="S22">
        <v>17</v>
      </c>
    </row>
    <row r="23" spans="1:19" x14ac:dyDescent="0.25">
      <c r="A23" s="6" t="s">
        <v>82</v>
      </c>
      <c r="B23">
        <v>0</v>
      </c>
      <c r="C23">
        <v>0</v>
      </c>
      <c r="D23">
        <v>10</v>
      </c>
      <c r="E23">
        <v>12</v>
      </c>
      <c r="F23">
        <v>2</v>
      </c>
      <c r="G23">
        <v>2</v>
      </c>
      <c r="H23">
        <v>13</v>
      </c>
      <c r="I23">
        <v>17</v>
      </c>
      <c r="J23">
        <v>2</v>
      </c>
      <c r="K23">
        <v>2</v>
      </c>
      <c r="L23">
        <v>0</v>
      </c>
      <c r="M23">
        <v>0</v>
      </c>
      <c r="N23">
        <v>0</v>
      </c>
      <c r="O23">
        <v>0</v>
      </c>
      <c r="P23">
        <v>0</v>
      </c>
      <c r="Q23">
        <v>0</v>
      </c>
      <c r="R23">
        <v>27</v>
      </c>
      <c r="S23">
        <v>33</v>
      </c>
    </row>
    <row r="24" spans="1:19" x14ac:dyDescent="0.25">
      <c r="A24" s="6" t="s">
        <v>119</v>
      </c>
      <c r="B24">
        <v>0</v>
      </c>
      <c r="C24">
        <v>0</v>
      </c>
      <c r="D24">
        <v>3</v>
      </c>
      <c r="E24">
        <v>3</v>
      </c>
      <c r="F24">
        <v>4</v>
      </c>
      <c r="G24">
        <v>4</v>
      </c>
      <c r="H24">
        <v>4</v>
      </c>
      <c r="I24">
        <v>15</v>
      </c>
      <c r="J24">
        <v>6</v>
      </c>
      <c r="K24">
        <v>10</v>
      </c>
      <c r="L24">
        <v>0</v>
      </c>
      <c r="M24">
        <v>0</v>
      </c>
      <c r="N24">
        <v>0</v>
      </c>
      <c r="O24">
        <v>0</v>
      </c>
      <c r="P24">
        <v>0</v>
      </c>
      <c r="Q24">
        <v>0</v>
      </c>
      <c r="R24">
        <v>17</v>
      </c>
      <c r="S24">
        <v>32</v>
      </c>
    </row>
    <row r="25" spans="1:19" x14ac:dyDescent="0.25">
      <c r="A25" s="6" t="s">
        <v>137</v>
      </c>
      <c r="B25">
        <v>0</v>
      </c>
      <c r="C25">
        <v>0</v>
      </c>
      <c r="D25">
        <v>3</v>
      </c>
      <c r="E25">
        <v>7</v>
      </c>
      <c r="F25">
        <v>1</v>
      </c>
      <c r="G25">
        <v>1</v>
      </c>
      <c r="H25">
        <v>17</v>
      </c>
      <c r="I25">
        <v>23</v>
      </c>
      <c r="J25">
        <v>4</v>
      </c>
      <c r="K25">
        <v>7</v>
      </c>
      <c r="L25">
        <v>1</v>
      </c>
      <c r="M25">
        <v>1</v>
      </c>
      <c r="N25">
        <v>0</v>
      </c>
      <c r="O25">
        <v>0</v>
      </c>
      <c r="P25">
        <v>0</v>
      </c>
      <c r="Q25">
        <v>3</v>
      </c>
      <c r="R25">
        <v>26</v>
      </c>
      <c r="S25">
        <v>42</v>
      </c>
    </row>
    <row r="26" spans="1:19" x14ac:dyDescent="0.25">
      <c r="A26" s="6" t="s">
        <v>158</v>
      </c>
      <c r="B26">
        <v>0</v>
      </c>
      <c r="C26">
        <v>1</v>
      </c>
      <c r="D26">
        <v>2</v>
      </c>
      <c r="E26">
        <v>6</v>
      </c>
      <c r="F26">
        <v>0</v>
      </c>
      <c r="G26">
        <v>1</v>
      </c>
      <c r="H26">
        <v>1</v>
      </c>
      <c r="I26">
        <v>11</v>
      </c>
      <c r="J26">
        <v>0</v>
      </c>
      <c r="K26">
        <v>2</v>
      </c>
      <c r="L26">
        <v>2</v>
      </c>
      <c r="M26">
        <v>7</v>
      </c>
      <c r="N26">
        <v>0</v>
      </c>
      <c r="O26">
        <v>0</v>
      </c>
      <c r="P26">
        <v>1</v>
      </c>
      <c r="Q26">
        <v>1</v>
      </c>
      <c r="R26">
        <v>6</v>
      </c>
      <c r="S26">
        <v>29</v>
      </c>
    </row>
    <row r="27" spans="1:19" x14ac:dyDescent="0.25">
      <c r="A27" s="6" t="s">
        <v>188</v>
      </c>
      <c r="B27">
        <v>2</v>
      </c>
      <c r="C27">
        <v>3</v>
      </c>
      <c r="D27">
        <v>0</v>
      </c>
      <c r="E27">
        <v>5</v>
      </c>
      <c r="F27">
        <v>1</v>
      </c>
      <c r="G27">
        <v>1</v>
      </c>
      <c r="H27">
        <v>0</v>
      </c>
      <c r="I27">
        <v>3</v>
      </c>
      <c r="J27">
        <v>23</v>
      </c>
      <c r="K27">
        <v>25</v>
      </c>
      <c r="L27">
        <v>3</v>
      </c>
      <c r="M27">
        <v>6</v>
      </c>
      <c r="N27">
        <v>0</v>
      </c>
      <c r="O27">
        <v>0</v>
      </c>
      <c r="P27">
        <v>0</v>
      </c>
      <c r="Q27">
        <v>3</v>
      </c>
      <c r="R27">
        <v>29</v>
      </c>
      <c r="S27">
        <v>46</v>
      </c>
    </row>
    <row r="28" spans="1:19" x14ac:dyDescent="0.25">
      <c r="A28" s="6" t="s">
        <v>209</v>
      </c>
      <c r="B28">
        <v>1</v>
      </c>
      <c r="C28">
        <v>1</v>
      </c>
      <c r="D28">
        <v>2</v>
      </c>
      <c r="E28">
        <v>2</v>
      </c>
      <c r="F28">
        <v>2</v>
      </c>
      <c r="G28">
        <v>3</v>
      </c>
      <c r="H28">
        <v>0</v>
      </c>
      <c r="I28">
        <v>0</v>
      </c>
      <c r="J28">
        <v>0</v>
      </c>
      <c r="K28">
        <v>0</v>
      </c>
      <c r="L28">
        <v>2</v>
      </c>
      <c r="M28">
        <v>3</v>
      </c>
      <c r="N28">
        <v>1</v>
      </c>
      <c r="O28">
        <v>1</v>
      </c>
      <c r="P28">
        <v>0</v>
      </c>
      <c r="Q28">
        <v>1</v>
      </c>
      <c r="R28">
        <v>8</v>
      </c>
      <c r="S28">
        <v>11</v>
      </c>
    </row>
    <row r="29" spans="1:19" x14ac:dyDescent="0.25">
      <c r="A29" s="6" t="s">
        <v>219</v>
      </c>
      <c r="B29">
        <v>0</v>
      </c>
      <c r="C29">
        <v>0</v>
      </c>
      <c r="D29">
        <v>0</v>
      </c>
      <c r="E29">
        <v>0</v>
      </c>
      <c r="F29">
        <v>0</v>
      </c>
      <c r="G29">
        <v>0</v>
      </c>
      <c r="H29">
        <v>0</v>
      </c>
      <c r="I29">
        <v>0</v>
      </c>
      <c r="J29">
        <v>0</v>
      </c>
      <c r="K29">
        <v>0</v>
      </c>
      <c r="L29">
        <v>0</v>
      </c>
      <c r="M29">
        <v>0</v>
      </c>
      <c r="N29">
        <v>0</v>
      </c>
      <c r="O29">
        <v>0</v>
      </c>
      <c r="P29">
        <v>0</v>
      </c>
      <c r="Q29">
        <v>0</v>
      </c>
      <c r="R29">
        <v>0</v>
      </c>
      <c r="S29">
        <v>0</v>
      </c>
    </row>
    <row r="30" spans="1:19" x14ac:dyDescent="0.25">
      <c r="A30" t="s">
        <v>222</v>
      </c>
      <c r="B30">
        <v>0</v>
      </c>
      <c r="C30">
        <v>0</v>
      </c>
      <c r="D30">
        <v>1</v>
      </c>
      <c r="E30">
        <v>5</v>
      </c>
      <c r="F30">
        <v>2</v>
      </c>
      <c r="G30">
        <v>2</v>
      </c>
      <c r="H30">
        <v>5</v>
      </c>
      <c r="I30">
        <v>8</v>
      </c>
      <c r="J30">
        <v>3</v>
      </c>
      <c r="K30">
        <v>3</v>
      </c>
      <c r="L30">
        <v>0</v>
      </c>
      <c r="M30">
        <v>0</v>
      </c>
      <c r="N30">
        <v>0</v>
      </c>
      <c r="O30">
        <v>0</v>
      </c>
      <c r="P30">
        <v>1</v>
      </c>
      <c r="Q30">
        <v>3</v>
      </c>
      <c r="R30">
        <v>12</v>
      </c>
      <c r="S30">
        <v>21</v>
      </c>
    </row>
    <row r="31" spans="1:19" x14ac:dyDescent="0.25">
      <c r="A31" t="s">
        <v>235</v>
      </c>
      <c r="B31">
        <v>0</v>
      </c>
      <c r="C31">
        <v>7</v>
      </c>
      <c r="D31">
        <v>0</v>
      </c>
      <c r="E31">
        <v>5</v>
      </c>
      <c r="F31">
        <v>0</v>
      </c>
      <c r="G31">
        <v>0</v>
      </c>
      <c r="H31">
        <v>0</v>
      </c>
      <c r="I31">
        <v>4</v>
      </c>
      <c r="J31">
        <v>0</v>
      </c>
      <c r="K31">
        <v>1</v>
      </c>
      <c r="L31">
        <v>0</v>
      </c>
      <c r="M31">
        <v>3</v>
      </c>
      <c r="N31">
        <v>0</v>
      </c>
      <c r="O31">
        <v>0</v>
      </c>
      <c r="P31">
        <v>0</v>
      </c>
      <c r="Q31">
        <v>36</v>
      </c>
      <c r="R31">
        <v>0</v>
      </c>
      <c r="S31">
        <v>56</v>
      </c>
    </row>
    <row r="32" spans="1:19" x14ac:dyDescent="0.25">
      <c r="A32" t="s">
        <v>240</v>
      </c>
      <c r="B32">
        <v>11</v>
      </c>
      <c r="C32">
        <v>19</v>
      </c>
      <c r="D32">
        <v>23</v>
      </c>
      <c r="E32">
        <v>53</v>
      </c>
      <c r="F32">
        <v>15</v>
      </c>
      <c r="G32">
        <v>17</v>
      </c>
      <c r="H32">
        <v>48</v>
      </c>
      <c r="I32">
        <v>92</v>
      </c>
      <c r="J32">
        <v>41</v>
      </c>
      <c r="K32">
        <v>54</v>
      </c>
      <c r="L32">
        <v>11</v>
      </c>
      <c r="M32">
        <v>23</v>
      </c>
      <c r="N32">
        <v>1</v>
      </c>
      <c r="O32">
        <v>1</v>
      </c>
      <c r="P32">
        <v>8</v>
      </c>
      <c r="Q32">
        <v>59</v>
      </c>
      <c r="R32">
        <v>158</v>
      </c>
      <c r="S32">
        <v>318</v>
      </c>
    </row>
    <row r="34" spans="1:19" x14ac:dyDescent="0.25">
      <c r="A34" s="26" t="s">
        <v>1737</v>
      </c>
      <c r="B34" s="26"/>
    </row>
    <row r="35" spans="1:19" x14ac:dyDescent="0.25">
      <c r="A35" s="6" t="s">
        <v>27</v>
      </c>
      <c r="B35">
        <f t="shared" ref="B35:B46" si="0">B5-B21</f>
        <v>0</v>
      </c>
      <c r="C35">
        <f t="shared" ref="C35:D46" si="1">B5-C21</f>
        <v>0</v>
      </c>
      <c r="D35">
        <f t="shared" si="1"/>
        <v>6</v>
      </c>
      <c r="E35">
        <f t="shared" ref="E35:E46" si="2">C5-E21</f>
        <v>0</v>
      </c>
      <c r="F35">
        <f t="shared" ref="F35:F46" si="3">D5-F21</f>
        <v>0</v>
      </c>
      <c r="G35">
        <f t="shared" ref="G35:G46" si="4">D5-G21</f>
        <v>0</v>
      </c>
      <c r="H35">
        <f t="shared" ref="H35:H46" si="5">E5-H21</f>
        <v>3</v>
      </c>
      <c r="I35">
        <f t="shared" ref="I35:I46" si="6">E5-I21</f>
        <v>0</v>
      </c>
      <c r="J35">
        <f t="shared" ref="J35:J46" si="7">F5-J21</f>
        <v>1</v>
      </c>
      <c r="K35">
        <f t="shared" ref="K35:K46" si="8">F5-K21</f>
        <v>0</v>
      </c>
      <c r="L35">
        <f t="shared" ref="L35:L46" si="9">G5-L21</f>
        <v>0</v>
      </c>
      <c r="M35">
        <f t="shared" ref="M35:M46" si="10">G5-M21</f>
        <v>0</v>
      </c>
      <c r="N35">
        <f t="shared" ref="N35:N46" si="11">H5-N21</f>
        <v>0</v>
      </c>
      <c r="O35">
        <f t="shared" ref="O35:O46" si="12">H5-O21</f>
        <v>0</v>
      </c>
      <c r="P35">
        <f t="shared" ref="P35:P46" si="13">I5-P21</f>
        <v>6</v>
      </c>
      <c r="Q35">
        <f t="shared" ref="Q35:Q46" si="14">I5-Q21</f>
        <v>0</v>
      </c>
      <c r="R35">
        <f t="shared" ref="R35:R46" si="15">J5-R21</f>
        <v>16</v>
      </c>
      <c r="S35">
        <f t="shared" ref="S35:S46" si="16">J5-S21</f>
        <v>0</v>
      </c>
    </row>
    <row r="36" spans="1:19" x14ac:dyDescent="0.25">
      <c r="A36" s="6" t="s">
        <v>66</v>
      </c>
      <c r="B36">
        <f t="shared" si="0"/>
        <v>0</v>
      </c>
      <c r="C36">
        <f t="shared" si="1"/>
        <v>1</v>
      </c>
      <c r="D36">
        <f t="shared" si="1"/>
        <v>0</v>
      </c>
      <c r="E36">
        <f t="shared" si="2"/>
        <v>0</v>
      </c>
      <c r="F36">
        <f t="shared" si="3"/>
        <v>0</v>
      </c>
      <c r="G36">
        <f t="shared" si="4"/>
        <v>0</v>
      </c>
      <c r="H36">
        <f t="shared" si="5"/>
        <v>0</v>
      </c>
      <c r="I36">
        <f t="shared" si="6"/>
        <v>0</v>
      </c>
      <c r="J36">
        <f t="shared" si="7"/>
        <v>0</v>
      </c>
      <c r="K36">
        <f t="shared" si="8"/>
        <v>0</v>
      </c>
      <c r="L36">
        <f t="shared" si="9"/>
        <v>0</v>
      </c>
      <c r="M36">
        <f t="shared" si="10"/>
        <v>0</v>
      </c>
      <c r="N36">
        <f t="shared" si="11"/>
        <v>0</v>
      </c>
      <c r="O36">
        <f t="shared" si="12"/>
        <v>0</v>
      </c>
      <c r="P36">
        <f t="shared" si="13"/>
        <v>0</v>
      </c>
      <c r="Q36">
        <f t="shared" si="14"/>
        <v>0</v>
      </c>
      <c r="R36">
        <f t="shared" si="15"/>
        <v>0</v>
      </c>
      <c r="S36">
        <f t="shared" si="16"/>
        <v>1</v>
      </c>
    </row>
    <row r="37" spans="1:19" x14ac:dyDescent="0.25">
      <c r="A37" s="6" t="s">
        <v>82</v>
      </c>
      <c r="B37">
        <f t="shared" si="0"/>
        <v>0</v>
      </c>
      <c r="C37">
        <f t="shared" si="1"/>
        <v>0</v>
      </c>
      <c r="D37">
        <f t="shared" si="1"/>
        <v>2</v>
      </c>
      <c r="E37">
        <f t="shared" si="2"/>
        <v>0</v>
      </c>
      <c r="F37">
        <f t="shared" si="3"/>
        <v>0</v>
      </c>
      <c r="G37">
        <f t="shared" si="4"/>
        <v>0</v>
      </c>
      <c r="H37">
        <f t="shared" si="5"/>
        <v>4</v>
      </c>
      <c r="I37">
        <f t="shared" si="6"/>
        <v>0</v>
      </c>
      <c r="J37">
        <f t="shared" si="7"/>
        <v>0</v>
      </c>
      <c r="K37">
        <f t="shared" si="8"/>
        <v>0</v>
      </c>
      <c r="L37">
        <f t="shared" si="9"/>
        <v>0</v>
      </c>
      <c r="M37">
        <f t="shared" si="10"/>
        <v>0</v>
      </c>
      <c r="N37">
        <f t="shared" si="11"/>
        <v>0</v>
      </c>
      <c r="O37">
        <f t="shared" si="12"/>
        <v>0</v>
      </c>
      <c r="P37">
        <f t="shared" si="13"/>
        <v>0</v>
      </c>
      <c r="Q37">
        <f t="shared" si="14"/>
        <v>0</v>
      </c>
      <c r="R37">
        <f t="shared" si="15"/>
        <v>6</v>
      </c>
      <c r="S37">
        <f t="shared" si="16"/>
        <v>0</v>
      </c>
    </row>
    <row r="38" spans="1:19" x14ac:dyDescent="0.25">
      <c r="A38" s="6" t="s">
        <v>119</v>
      </c>
      <c r="B38">
        <f t="shared" si="0"/>
        <v>0</v>
      </c>
      <c r="C38">
        <f t="shared" si="1"/>
        <v>0</v>
      </c>
      <c r="D38">
        <f t="shared" si="1"/>
        <v>1</v>
      </c>
      <c r="E38">
        <f t="shared" si="2"/>
        <v>1</v>
      </c>
      <c r="F38">
        <f t="shared" si="3"/>
        <v>0</v>
      </c>
      <c r="G38">
        <f t="shared" si="4"/>
        <v>0</v>
      </c>
      <c r="H38">
        <f t="shared" si="5"/>
        <v>21</v>
      </c>
      <c r="I38">
        <f t="shared" si="6"/>
        <v>10</v>
      </c>
      <c r="J38">
        <f t="shared" si="7"/>
        <v>4</v>
      </c>
      <c r="K38">
        <f t="shared" si="8"/>
        <v>0</v>
      </c>
      <c r="L38">
        <f t="shared" si="9"/>
        <v>0</v>
      </c>
      <c r="M38">
        <f t="shared" si="10"/>
        <v>0</v>
      </c>
      <c r="N38">
        <f t="shared" si="11"/>
        <v>0</v>
      </c>
      <c r="O38">
        <f t="shared" si="12"/>
        <v>0</v>
      </c>
      <c r="P38">
        <f t="shared" si="13"/>
        <v>0</v>
      </c>
      <c r="Q38">
        <f t="shared" si="14"/>
        <v>0</v>
      </c>
      <c r="R38">
        <f t="shared" si="15"/>
        <v>26</v>
      </c>
      <c r="S38">
        <f t="shared" si="16"/>
        <v>11</v>
      </c>
    </row>
    <row r="39" spans="1:19" x14ac:dyDescent="0.25">
      <c r="A39" s="6" t="s">
        <v>137</v>
      </c>
      <c r="B39">
        <f t="shared" si="0"/>
        <v>0</v>
      </c>
      <c r="C39">
        <f t="shared" si="1"/>
        <v>0</v>
      </c>
      <c r="D39">
        <f t="shared" si="1"/>
        <v>4</v>
      </c>
      <c r="E39">
        <f t="shared" si="2"/>
        <v>0</v>
      </c>
      <c r="F39">
        <f t="shared" si="3"/>
        <v>0</v>
      </c>
      <c r="G39">
        <f t="shared" si="4"/>
        <v>0</v>
      </c>
      <c r="H39">
        <f t="shared" si="5"/>
        <v>6</v>
      </c>
      <c r="I39">
        <f t="shared" si="6"/>
        <v>0</v>
      </c>
      <c r="J39">
        <f t="shared" si="7"/>
        <v>3</v>
      </c>
      <c r="K39">
        <f t="shared" si="8"/>
        <v>0</v>
      </c>
      <c r="L39">
        <f t="shared" si="9"/>
        <v>0</v>
      </c>
      <c r="M39">
        <f t="shared" si="10"/>
        <v>0</v>
      </c>
      <c r="N39">
        <f t="shared" si="11"/>
        <v>0</v>
      </c>
      <c r="O39">
        <f t="shared" si="12"/>
        <v>0</v>
      </c>
      <c r="P39">
        <f t="shared" si="13"/>
        <v>3</v>
      </c>
      <c r="Q39">
        <f t="shared" si="14"/>
        <v>0</v>
      </c>
      <c r="R39">
        <f t="shared" si="15"/>
        <v>16</v>
      </c>
      <c r="S39">
        <f t="shared" si="16"/>
        <v>0</v>
      </c>
    </row>
    <row r="40" spans="1:19" x14ac:dyDescent="0.25">
      <c r="A40" s="6" t="s">
        <v>158</v>
      </c>
      <c r="B40">
        <f t="shared" si="0"/>
        <v>2</v>
      </c>
      <c r="C40">
        <f t="shared" si="1"/>
        <v>1</v>
      </c>
      <c r="D40">
        <f t="shared" si="1"/>
        <v>14</v>
      </c>
      <c r="E40">
        <f t="shared" si="2"/>
        <v>10</v>
      </c>
      <c r="F40">
        <f t="shared" si="3"/>
        <v>1</v>
      </c>
      <c r="G40">
        <f t="shared" si="4"/>
        <v>0</v>
      </c>
      <c r="H40">
        <f t="shared" si="5"/>
        <v>15</v>
      </c>
      <c r="I40">
        <f t="shared" si="6"/>
        <v>5</v>
      </c>
      <c r="J40">
        <f t="shared" si="7"/>
        <v>2</v>
      </c>
      <c r="K40">
        <f t="shared" si="8"/>
        <v>0</v>
      </c>
      <c r="L40">
        <f t="shared" si="9"/>
        <v>11</v>
      </c>
      <c r="M40">
        <f t="shared" si="10"/>
        <v>6</v>
      </c>
      <c r="N40">
        <f t="shared" si="11"/>
        <v>1</v>
      </c>
      <c r="O40">
        <f t="shared" si="12"/>
        <v>1</v>
      </c>
      <c r="P40">
        <f t="shared" si="13"/>
        <v>0</v>
      </c>
      <c r="Q40">
        <f t="shared" si="14"/>
        <v>0</v>
      </c>
      <c r="R40">
        <f t="shared" si="15"/>
        <v>46</v>
      </c>
      <c r="S40">
        <f t="shared" si="16"/>
        <v>23</v>
      </c>
    </row>
    <row r="41" spans="1:19" x14ac:dyDescent="0.25">
      <c r="A41" s="6" t="s">
        <v>188</v>
      </c>
      <c r="B41">
        <f t="shared" si="0"/>
        <v>1</v>
      </c>
      <c r="C41">
        <f t="shared" si="1"/>
        <v>0</v>
      </c>
      <c r="D41">
        <f t="shared" si="1"/>
        <v>6</v>
      </c>
      <c r="E41">
        <f t="shared" si="2"/>
        <v>1</v>
      </c>
      <c r="F41">
        <f t="shared" si="3"/>
        <v>1</v>
      </c>
      <c r="G41">
        <f t="shared" si="4"/>
        <v>1</v>
      </c>
      <c r="H41">
        <f t="shared" si="5"/>
        <v>3</v>
      </c>
      <c r="I41">
        <f t="shared" si="6"/>
        <v>0</v>
      </c>
      <c r="J41">
        <f t="shared" si="7"/>
        <v>3</v>
      </c>
      <c r="K41">
        <f t="shared" si="8"/>
        <v>1</v>
      </c>
      <c r="L41">
        <f t="shared" si="9"/>
        <v>4</v>
      </c>
      <c r="M41">
        <f t="shared" si="10"/>
        <v>1</v>
      </c>
      <c r="N41">
        <f t="shared" si="11"/>
        <v>0</v>
      </c>
      <c r="O41">
        <f t="shared" si="12"/>
        <v>0</v>
      </c>
      <c r="P41">
        <f t="shared" si="13"/>
        <v>4</v>
      </c>
      <c r="Q41">
        <f t="shared" si="14"/>
        <v>1</v>
      </c>
      <c r="R41">
        <f t="shared" si="15"/>
        <v>22</v>
      </c>
      <c r="S41">
        <f t="shared" si="16"/>
        <v>5</v>
      </c>
    </row>
    <row r="42" spans="1:19" x14ac:dyDescent="0.25">
      <c r="A42" s="6" t="s">
        <v>209</v>
      </c>
      <c r="B42">
        <f t="shared" si="0"/>
        <v>0</v>
      </c>
      <c r="C42">
        <f t="shared" si="1"/>
        <v>0</v>
      </c>
      <c r="D42">
        <f t="shared" si="1"/>
        <v>0</v>
      </c>
      <c r="E42">
        <f t="shared" si="2"/>
        <v>0</v>
      </c>
      <c r="F42">
        <f t="shared" si="3"/>
        <v>1</v>
      </c>
      <c r="G42">
        <f t="shared" si="4"/>
        <v>0</v>
      </c>
      <c r="H42">
        <f t="shared" si="5"/>
        <v>0</v>
      </c>
      <c r="I42">
        <f t="shared" si="6"/>
        <v>0</v>
      </c>
      <c r="J42">
        <f t="shared" si="7"/>
        <v>0</v>
      </c>
      <c r="K42">
        <f t="shared" si="8"/>
        <v>0</v>
      </c>
      <c r="L42">
        <f t="shared" si="9"/>
        <v>1</v>
      </c>
      <c r="M42">
        <f t="shared" si="10"/>
        <v>0</v>
      </c>
      <c r="N42">
        <f t="shared" si="11"/>
        <v>0</v>
      </c>
      <c r="O42">
        <f t="shared" si="12"/>
        <v>0</v>
      </c>
      <c r="P42">
        <f t="shared" si="13"/>
        <v>1</v>
      </c>
      <c r="Q42">
        <f t="shared" si="14"/>
        <v>0</v>
      </c>
      <c r="R42">
        <f t="shared" si="15"/>
        <v>3</v>
      </c>
      <c r="S42">
        <f t="shared" si="16"/>
        <v>0</v>
      </c>
    </row>
    <row r="43" spans="1:19" x14ac:dyDescent="0.25">
      <c r="A43" s="6" t="s">
        <v>219</v>
      </c>
      <c r="B43">
        <f t="shared" si="0"/>
        <v>0</v>
      </c>
      <c r="C43">
        <f t="shared" si="1"/>
        <v>0</v>
      </c>
      <c r="D43">
        <f t="shared" si="1"/>
        <v>1</v>
      </c>
      <c r="E43">
        <f t="shared" si="2"/>
        <v>1</v>
      </c>
      <c r="F43">
        <f t="shared" si="3"/>
        <v>0</v>
      </c>
      <c r="G43">
        <f t="shared" si="4"/>
        <v>0</v>
      </c>
      <c r="H43">
        <f t="shared" si="5"/>
        <v>2</v>
      </c>
      <c r="I43">
        <f t="shared" si="6"/>
        <v>2</v>
      </c>
      <c r="J43">
        <f t="shared" si="7"/>
        <v>0</v>
      </c>
      <c r="K43">
        <f t="shared" si="8"/>
        <v>0</v>
      </c>
      <c r="L43">
        <f t="shared" si="9"/>
        <v>0</v>
      </c>
      <c r="M43">
        <f t="shared" si="10"/>
        <v>0</v>
      </c>
      <c r="N43">
        <f t="shared" si="11"/>
        <v>0</v>
      </c>
      <c r="O43">
        <f t="shared" si="12"/>
        <v>0</v>
      </c>
      <c r="P43">
        <f t="shared" si="13"/>
        <v>0</v>
      </c>
      <c r="Q43">
        <f t="shared" si="14"/>
        <v>0</v>
      </c>
      <c r="R43">
        <f t="shared" si="15"/>
        <v>3</v>
      </c>
      <c r="S43">
        <f t="shared" si="16"/>
        <v>3</v>
      </c>
    </row>
    <row r="44" spans="1:19" x14ac:dyDescent="0.25">
      <c r="A44" t="s">
        <v>222</v>
      </c>
      <c r="B44">
        <f t="shared" si="0"/>
        <v>0</v>
      </c>
      <c r="C44">
        <f t="shared" si="1"/>
        <v>0</v>
      </c>
      <c r="D44">
        <f t="shared" si="1"/>
        <v>4</v>
      </c>
      <c r="E44">
        <f t="shared" si="2"/>
        <v>0</v>
      </c>
      <c r="F44">
        <f t="shared" si="3"/>
        <v>0</v>
      </c>
      <c r="G44">
        <f t="shared" si="4"/>
        <v>0</v>
      </c>
      <c r="H44">
        <f t="shared" si="5"/>
        <v>5</v>
      </c>
      <c r="I44">
        <f t="shared" si="6"/>
        <v>2</v>
      </c>
      <c r="J44">
        <f t="shared" si="7"/>
        <v>0</v>
      </c>
      <c r="K44">
        <f t="shared" si="8"/>
        <v>0</v>
      </c>
      <c r="L44">
        <f t="shared" si="9"/>
        <v>0</v>
      </c>
      <c r="M44">
        <f t="shared" si="10"/>
        <v>0</v>
      </c>
      <c r="N44">
        <f t="shared" si="11"/>
        <v>0</v>
      </c>
      <c r="O44">
        <f t="shared" si="12"/>
        <v>0</v>
      </c>
      <c r="P44">
        <f t="shared" si="13"/>
        <v>2</v>
      </c>
      <c r="Q44">
        <f t="shared" si="14"/>
        <v>0</v>
      </c>
      <c r="R44">
        <f t="shared" si="15"/>
        <v>11</v>
      </c>
      <c r="S44">
        <f t="shared" si="16"/>
        <v>2</v>
      </c>
    </row>
    <row r="45" spans="1:19" x14ac:dyDescent="0.25">
      <c r="A45" t="s">
        <v>235</v>
      </c>
      <c r="B45">
        <f t="shared" si="0"/>
        <v>7</v>
      </c>
      <c r="C45">
        <f t="shared" si="1"/>
        <v>0</v>
      </c>
      <c r="D45">
        <f t="shared" si="1"/>
        <v>5</v>
      </c>
      <c r="E45">
        <f t="shared" si="2"/>
        <v>0</v>
      </c>
      <c r="F45">
        <f t="shared" si="3"/>
        <v>0</v>
      </c>
      <c r="G45">
        <f t="shared" si="4"/>
        <v>0</v>
      </c>
      <c r="H45">
        <f t="shared" si="5"/>
        <v>4</v>
      </c>
      <c r="I45">
        <f t="shared" si="6"/>
        <v>0</v>
      </c>
      <c r="J45">
        <f t="shared" si="7"/>
        <v>1</v>
      </c>
      <c r="K45">
        <f t="shared" si="8"/>
        <v>0</v>
      </c>
      <c r="L45">
        <f t="shared" si="9"/>
        <v>3</v>
      </c>
      <c r="M45">
        <f t="shared" si="10"/>
        <v>0</v>
      </c>
      <c r="N45">
        <f t="shared" si="11"/>
        <v>0</v>
      </c>
      <c r="O45">
        <f t="shared" si="12"/>
        <v>0</v>
      </c>
      <c r="P45">
        <f t="shared" si="13"/>
        <v>36</v>
      </c>
      <c r="Q45">
        <f t="shared" si="14"/>
        <v>0</v>
      </c>
      <c r="R45">
        <f t="shared" si="15"/>
        <v>56</v>
      </c>
      <c r="S45">
        <f t="shared" si="16"/>
        <v>0</v>
      </c>
    </row>
    <row r="46" spans="1:19" x14ac:dyDescent="0.25">
      <c r="A46" t="s">
        <v>240</v>
      </c>
      <c r="B46">
        <f t="shared" si="0"/>
        <v>10</v>
      </c>
      <c r="C46">
        <f t="shared" si="1"/>
        <v>2</v>
      </c>
      <c r="D46">
        <f t="shared" si="1"/>
        <v>43</v>
      </c>
      <c r="E46">
        <f t="shared" si="2"/>
        <v>13</v>
      </c>
      <c r="F46">
        <f t="shared" si="3"/>
        <v>3</v>
      </c>
      <c r="G46">
        <f t="shared" si="4"/>
        <v>1</v>
      </c>
      <c r="H46">
        <f t="shared" si="5"/>
        <v>63</v>
      </c>
      <c r="I46">
        <f t="shared" si="6"/>
        <v>19</v>
      </c>
      <c r="J46">
        <f t="shared" si="7"/>
        <v>14</v>
      </c>
      <c r="K46">
        <f t="shared" si="8"/>
        <v>1</v>
      </c>
      <c r="L46">
        <f t="shared" si="9"/>
        <v>19</v>
      </c>
      <c r="M46">
        <f t="shared" si="10"/>
        <v>7</v>
      </c>
      <c r="N46">
        <f t="shared" si="11"/>
        <v>1</v>
      </c>
      <c r="O46">
        <f t="shared" si="12"/>
        <v>1</v>
      </c>
      <c r="P46">
        <f t="shared" si="13"/>
        <v>52</v>
      </c>
      <c r="Q46">
        <f t="shared" si="14"/>
        <v>1</v>
      </c>
      <c r="R46">
        <f t="shared" si="15"/>
        <v>205</v>
      </c>
      <c r="S46">
        <f t="shared" si="16"/>
        <v>45</v>
      </c>
    </row>
    <row r="48" spans="1:19" x14ac:dyDescent="0.25">
      <c r="A48" s="26" t="s">
        <v>1736</v>
      </c>
    </row>
    <row r="49" spans="1:33" x14ac:dyDescent="0.25">
      <c r="A49" s="6"/>
      <c r="B49" t="str">
        <f>B19</f>
        <v>R1</v>
      </c>
      <c r="F49" t="str">
        <f>D19</f>
        <v>R2</v>
      </c>
      <c r="J49" t="str">
        <f>F19</f>
        <v>R3</v>
      </c>
      <c r="N49" t="str">
        <f>H19</f>
        <v>R4</v>
      </c>
      <c r="R49" t="str">
        <f>J19</f>
        <v>R5</v>
      </c>
      <c r="V49" t="str">
        <f>L19</f>
        <v>R6</v>
      </c>
      <c r="Z49" t="str">
        <f>N19</f>
        <v>R7</v>
      </c>
      <c r="AD49" t="str">
        <f>P19</f>
        <v>R8</v>
      </c>
    </row>
    <row r="50" spans="1:33" x14ac:dyDescent="0.25">
      <c r="A50" s="6" t="s">
        <v>2</v>
      </c>
      <c r="B50" s="26" t="s">
        <v>1001</v>
      </c>
      <c r="C50" s="26" t="s">
        <v>1000</v>
      </c>
      <c r="D50" s="26" t="s">
        <v>1002</v>
      </c>
      <c r="E50" s="26" t="s">
        <v>1003</v>
      </c>
      <c r="F50" s="26" t="s">
        <v>1001</v>
      </c>
      <c r="G50" s="26" t="s">
        <v>1000</v>
      </c>
      <c r="H50" s="26" t="s">
        <v>1002</v>
      </c>
      <c r="I50" s="26" t="s">
        <v>1003</v>
      </c>
      <c r="J50" s="26" t="s">
        <v>1001</v>
      </c>
      <c r="K50" s="26" t="s">
        <v>1000</v>
      </c>
      <c r="L50" s="26" t="s">
        <v>1002</v>
      </c>
      <c r="M50" s="26" t="s">
        <v>1003</v>
      </c>
      <c r="N50" s="26" t="s">
        <v>1001</v>
      </c>
      <c r="O50" s="26" t="s">
        <v>1000</v>
      </c>
      <c r="P50" s="26" t="s">
        <v>1002</v>
      </c>
      <c r="Q50" s="26" t="s">
        <v>1003</v>
      </c>
      <c r="R50" s="26" t="s">
        <v>1001</v>
      </c>
      <c r="S50" s="26" t="s">
        <v>1000</v>
      </c>
      <c r="T50" s="26" t="s">
        <v>1002</v>
      </c>
      <c r="U50" s="26" t="s">
        <v>1003</v>
      </c>
      <c r="V50" s="26" t="s">
        <v>1001</v>
      </c>
      <c r="W50" s="26" t="s">
        <v>1000</v>
      </c>
      <c r="X50" s="26" t="s">
        <v>1002</v>
      </c>
      <c r="Y50" s="26" t="s">
        <v>1003</v>
      </c>
      <c r="Z50" s="26" t="s">
        <v>1001</v>
      </c>
      <c r="AA50" s="26" t="s">
        <v>1000</v>
      </c>
      <c r="AB50" s="26" t="s">
        <v>1002</v>
      </c>
      <c r="AC50" s="26" t="s">
        <v>1003</v>
      </c>
      <c r="AD50" s="26" t="s">
        <v>1001</v>
      </c>
      <c r="AE50" s="26" t="s">
        <v>1000</v>
      </c>
      <c r="AF50" s="26" t="s">
        <v>1002</v>
      </c>
      <c r="AG50" s="26" t="s">
        <v>1003</v>
      </c>
    </row>
    <row r="51" spans="1:33" x14ac:dyDescent="0.25">
      <c r="A51" s="6"/>
    </row>
    <row r="52" spans="1:33" x14ac:dyDescent="0.25">
      <c r="B52">
        <f>B21</f>
        <v>4</v>
      </c>
      <c r="C52">
        <f>B35</f>
        <v>0</v>
      </c>
      <c r="F52">
        <f>D21</f>
        <v>0</v>
      </c>
      <c r="G52">
        <f>D35</f>
        <v>6</v>
      </c>
      <c r="J52">
        <f>D21</f>
        <v>0</v>
      </c>
      <c r="K52">
        <f>D35</f>
        <v>6</v>
      </c>
      <c r="N52">
        <f>H21</f>
        <v>4</v>
      </c>
      <c r="O52">
        <f>H35</f>
        <v>3</v>
      </c>
      <c r="R52">
        <f>J21</f>
        <v>1</v>
      </c>
      <c r="S52">
        <f>J35</f>
        <v>1</v>
      </c>
      <c r="V52">
        <f>L21</f>
        <v>1</v>
      </c>
      <c r="W52">
        <f>L35</f>
        <v>0</v>
      </c>
      <c r="Z52">
        <v>0</v>
      </c>
      <c r="AA52">
        <v>0</v>
      </c>
      <c r="AD52">
        <f>P21</f>
        <v>3</v>
      </c>
      <c r="AE52">
        <f>P35</f>
        <v>6</v>
      </c>
    </row>
    <row r="53" spans="1:33" x14ac:dyDescent="0.25">
      <c r="D53">
        <f>C21</f>
        <v>4</v>
      </c>
      <c r="E53">
        <f>C35</f>
        <v>0</v>
      </c>
      <c r="H53">
        <f>E21</f>
        <v>6</v>
      </c>
      <c r="I53">
        <f>E35</f>
        <v>0</v>
      </c>
      <c r="L53">
        <f>G21</f>
        <v>2</v>
      </c>
      <c r="M53">
        <v>0</v>
      </c>
      <c r="P53">
        <f>I21</f>
        <v>7</v>
      </c>
      <c r="Q53">
        <f>I35</f>
        <v>0</v>
      </c>
      <c r="T53">
        <f>K21</f>
        <v>2</v>
      </c>
      <c r="U53">
        <v>0</v>
      </c>
      <c r="X53">
        <f>M21</f>
        <v>1</v>
      </c>
      <c r="Y53">
        <f>M35</f>
        <v>0</v>
      </c>
      <c r="AB53">
        <v>0</v>
      </c>
      <c r="AC53">
        <v>0</v>
      </c>
      <c r="AF53">
        <f>Q21</f>
        <v>9</v>
      </c>
      <c r="AG53">
        <f>Q35</f>
        <v>0</v>
      </c>
    </row>
    <row r="54" spans="1:33" x14ac:dyDescent="0.25">
      <c r="A54" s="6" t="s">
        <v>27</v>
      </c>
    </row>
    <row r="55" spans="1:33" x14ac:dyDescent="0.25">
      <c r="A55" s="6"/>
      <c r="B55">
        <f>B22</f>
        <v>4</v>
      </c>
      <c r="C55">
        <f>B36</f>
        <v>0</v>
      </c>
      <c r="F55">
        <f>D22</f>
        <v>2</v>
      </c>
      <c r="G55">
        <f>D36</f>
        <v>0</v>
      </c>
      <c r="J55">
        <f>D22</f>
        <v>2</v>
      </c>
      <c r="K55">
        <f>D36</f>
        <v>0</v>
      </c>
      <c r="N55">
        <f>H22</f>
        <v>4</v>
      </c>
      <c r="O55">
        <f>H36</f>
        <v>0</v>
      </c>
      <c r="R55">
        <f>J22</f>
        <v>2</v>
      </c>
      <c r="S55">
        <f>J36</f>
        <v>0</v>
      </c>
      <c r="V55">
        <f>L22</f>
        <v>2</v>
      </c>
      <c r="W55">
        <f>L36</f>
        <v>0</v>
      </c>
      <c r="Z55">
        <v>0</v>
      </c>
      <c r="AA55">
        <v>0</v>
      </c>
      <c r="AD55">
        <f>P22</f>
        <v>3</v>
      </c>
      <c r="AE55">
        <f>P36</f>
        <v>0</v>
      </c>
    </row>
    <row r="56" spans="1:33" x14ac:dyDescent="0.25">
      <c r="A56" s="6"/>
      <c r="D56">
        <f>C22</f>
        <v>3</v>
      </c>
      <c r="E56">
        <f>C36</f>
        <v>1</v>
      </c>
      <c r="H56">
        <f>E22</f>
        <v>2</v>
      </c>
      <c r="I56">
        <f>E36</f>
        <v>0</v>
      </c>
      <c r="L56">
        <f>G22</f>
        <v>1</v>
      </c>
      <c r="M56">
        <v>0</v>
      </c>
      <c r="P56">
        <f>I22</f>
        <v>4</v>
      </c>
      <c r="Q56">
        <f>I36</f>
        <v>0</v>
      </c>
      <c r="T56">
        <f>K22</f>
        <v>2</v>
      </c>
      <c r="U56">
        <v>0</v>
      </c>
      <c r="X56">
        <f>M22</f>
        <v>2</v>
      </c>
      <c r="Y56">
        <f>M36</f>
        <v>0</v>
      </c>
      <c r="AB56">
        <v>0</v>
      </c>
      <c r="AC56">
        <v>0</v>
      </c>
      <c r="AF56">
        <f>Q22</f>
        <v>3</v>
      </c>
      <c r="AG56">
        <f>Q36</f>
        <v>0</v>
      </c>
    </row>
    <row r="57" spans="1:33" x14ac:dyDescent="0.25">
      <c r="A57" s="6" t="s">
        <v>66</v>
      </c>
    </row>
    <row r="58" spans="1:33" x14ac:dyDescent="0.25">
      <c r="A58" s="6"/>
      <c r="B58">
        <f>B23</f>
        <v>0</v>
      </c>
      <c r="C58">
        <f>B37</f>
        <v>0</v>
      </c>
      <c r="F58">
        <f>D23</f>
        <v>10</v>
      </c>
      <c r="G58">
        <f>D37</f>
        <v>2</v>
      </c>
      <c r="J58">
        <f>D23</f>
        <v>10</v>
      </c>
      <c r="K58">
        <f>D37</f>
        <v>2</v>
      </c>
      <c r="N58">
        <f>H23</f>
        <v>13</v>
      </c>
      <c r="O58">
        <f>H37</f>
        <v>4</v>
      </c>
      <c r="R58">
        <f>J23</f>
        <v>2</v>
      </c>
      <c r="S58">
        <f>J37</f>
        <v>0</v>
      </c>
      <c r="V58">
        <f>L23</f>
        <v>0</v>
      </c>
      <c r="W58">
        <f>L37</f>
        <v>0</v>
      </c>
      <c r="Z58">
        <v>0</v>
      </c>
      <c r="AA58">
        <v>0</v>
      </c>
      <c r="AD58">
        <f>P23</f>
        <v>0</v>
      </c>
      <c r="AE58">
        <f>P37</f>
        <v>0</v>
      </c>
    </row>
    <row r="59" spans="1:33" x14ac:dyDescent="0.25">
      <c r="A59" s="6"/>
      <c r="D59">
        <f>C23</f>
        <v>0</v>
      </c>
      <c r="E59">
        <f>C37</f>
        <v>0</v>
      </c>
      <c r="H59">
        <f>E23</f>
        <v>12</v>
      </c>
      <c r="I59">
        <f>E37</f>
        <v>0</v>
      </c>
      <c r="L59">
        <f>G23</f>
        <v>2</v>
      </c>
      <c r="M59">
        <v>0</v>
      </c>
      <c r="P59">
        <f>I23</f>
        <v>17</v>
      </c>
      <c r="Q59">
        <f>I37</f>
        <v>0</v>
      </c>
      <c r="T59">
        <f>K23</f>
        <v>2</v>
      </c>
      <c r="U59">
        <v>0</v>
      </c>
      <c r="X59">
        <f>M23</f>
        <v>0</v>
      </c>
      <c r="Y59">
        <f>M37</f>
        <v>0</v>
      </c>
      <c r="AB59">
        <v>0</v>
      </c>
      <c r="AC59">
        <v>0</v>
      </c>
      <c r="AF59">
        <f>Q23</f>
        <v>0</v>
      </c>
      <c r="AG59">
        <f>Q37</f>
        <v>0</v>
      </c>
    </row>
    <row r="60" spans="1:33" x14ac:dyDescent="0.25">
      <c r="A60" s="6" t="s">
        <v>82</v>
      </c>
    </row>
    <row r="61" spans="1:33" x14ac:dyDescent="0.25">
      <c r="A61" s="6"/>
      <c r="B61">
        <f>B24</f>
        <v>0</v>
      </c>
      <c r="C61">
        <f>B38</f>
        <v>0</v>
      </c>
      <c r="F61">
        <f>D24</f>
        <v>3</v>
      </c>
      <c r="G61">
        <f>D38</f>
        <v>1</v>
      </c>
      <c r="J61">
        <f>D24</f>
        <v>3</v>
      </c>
      <c r="K61">
        <f>D38</f>
        <v>1</v>
      </c>
      <c r="N61">
        <f>H24</f>
        <v>4</v>
      </c>
      <c r="O61">
        <f>H38</f>
        <v>21</v>
      </c>
      <c r="R61">
        <f>J24</f>
        <v>6</v>
      </c>
      <c r="S61">
        <f>J38</f>
        <v>4</v>
      </c>
      <c r="V61">
        <f>L24</f>
        <v>0</v>
      </c>
      <c r="W61">
        <f>L38</f>
        <v>0</v>
      </c>
      <c r="Z61">
        <v>0</v>
      </c>
      <c r="AA61">
        <v>0</v>
      </c>
      <c r="AD61">
        <f>P24</f>
        <v>0</v>
      </c>
      <c r="AE61">
        <f>P38</f>
        <v>0</v>
      </c>
    </row>
    <row r="62" spans="1:33" x14ac:dyDescent="0.25">
      <c r="A62" s="6"/>
      <c r="D62">
        <f>C24</f>
        <v>0</v>
      </c>
      <c r="E62">
        <f>C38</f>
        <v>0</v>
      </c>
      <c r="H62">
        <f>E24</f>
        <v>3</v>
      </c>
      <c r="I62">
        <f>E38</f>
        <v>1</v>
      </c>
      <c r="L62">
        <f>G24</f>
        <v>4</v>
      </c>
      <c r="M62">
        <v>0</v>
      </c>
      <c r="P62">
        <f>I24</f>
        <v>15</v>
      </c>
      <c r="Q62">
        <f>I38</f>
        <v>10</v>
      </c>
      <c r="T62">
        <f>K24</f>
        <v>10</v>
      </c>
      <c r="U62">
        <v>0</v>
      </c>
      <c r="X62">
        <f>M24</f>
        <v>0</v>
      </c>
      <c r="Y62">
        <f>M38</f>
        <v>0</v>
      </c>
      <c r="AB62">
        <v>0</v>
      </c>
      <c r="AC62">
        <v>0</v>
      </c>
      <c r="AF62">
        <f>Q24</f>
        <v>0</v>
      </c>
      <c r="AG62">
        <f>Q38</f>
        <v>0</v>
      </c>
    </row>
    <row r="63" spans="1:33" x14ac:dyDescent="0.25">
      <c r="A63" s="6" t="s">
        <v>119</v>
      </c>
    </row>
    <row r="64" spans="1:33" x14ac:dyDescent="0.25">
      <c r="A64" s="6"/>
      <c r="B64">
        <f>B25</f>
        <v>0</v>
      </c>
      <c r="C64">
        <f>B39</f>
        <v>0</v>
      </c>
      <c r="F64">
        <f>D25</f>
        <v>3</v>
      </c>
      <c r="G64">
        <f>D39</f>
        <v>4</v>
      </c>
      <c r="J64">
        <f>D25</f>
        <v>3</v>
      </c>
      <c r="K64">
        <f>D39</f>
        <v>4</v>
      </c>
      <c r="N64">
        <f>H25</f>
        <v>17</v>
      </c>
      <c r="O64">
        <f>H39</f>
        <v>6</v>
      </c>
      <c r="R64">
        <f>J25</f>
        <v>4</v>
      </c>
      <c r="S64">
        <f>J39</f>
        <v>3</v>
      </c>
      <c r="V64">
        <f>L25</f>
        <v>1</v>
      </c>
      <c r="W64">
        <f>L39</f>
        <v>0</v>
      </c>
      <c r="Z64">
        <v>0</v>
      </c>
      <c r="AA64">
        <v>0</v>
      </c>
      <c r="AD64">
        <f>P25</f>
        <v>0</v>
      </c>
      <c r="AE64">
        <f>P39</f>
        <v>3</v>
      </c>
    </row>
    <row r="65" spans="1:33" x14ac:dyDescent="0.25">
      <c r="A65" s="6"/>
      <c r="D65">
        <f>C25</f>
        <v>0</v>
      </c>
      <c r="E65">
        <f>C39</f>
        <v>0</v>
      </c>
      <c r="H65">
        <f>E25</f>
        <v>7</v>
      </c>
      <c r="I65">
        <f>E39</f>
        <v>0</v>
      </c>
      <c r="L65">
        <f>G25</f>
        <v>1</v>
      </c>
      <c r="M65">
        <v>0</v>
      </c>
      <c r="P65">
        <f>I25</f>
        <v>23</v>
      </c>
      <c r="Q65">
        <f>I39</f>
        <v>0</v>
      </c>
      <c r="T65">
        <f>K25</f>
        <v>7</v>
      </c>
      <c r="U65">
        <v>0</v>
      </c>
      <c r="X65">
        <f>M25</f>
        <v>1</v>
      </c>
      <c r="Y65">
        <f>M39</f>
        <v>0</v>
      </c>
      <c r="AB65">
        <v>0</v>
      </c>
      <c r="AC65">
        <v>0</v>
      </c>
      <c r="AF65">
        <f>Q25</f>
        <v>3</v>
      </c>
      <c r="AG65">
        <f>Q39</f>
        <v>0</v>
      </c>
    </row>
    <row r="66" spans="1:33" x14ac:dyDescent="0.25">
      <c r="A66" s="6" t="s">
        <v>137</v>
      </c>
    </row>
    <row r="67" spans="1:33" x14ac:dyDescent="0.25">
      <c r="A67" s="6"/>
      <c r="B67">
        <f>B26</f>
        <v>0</v>
      </c>
      <c r="C67">
        <f>B40</f>
        <v>2</v>
      </c>
      <c r="F67">
        <f>D26</f>
        <v>2</v>
      </c>
      <c r="G67">
        <f>D40</f>
        <v>14</v>
      </c>
      <c r="J67">
        <f>D26</f>
        <v>2</v>
      </c>
      <c r="K67">
        <f>D40</f>
        <v>14</v>
      </c>
      <c r="N67">
        <f>H26</f>
        <v>1</v>
      </c>
      <c r="O67">
        <f>H40</f>
        <v>15</v>
      </c>
      <c r="R67">
        <f>J26</f>
        <v>0</v>
      </c>
      <c r="S67">
        <f>J40</f>
        <v>2</v>
      </c>
      <c r="V67">
        <f>L26</f>
        <v>2</v>
      </c>
      <c r="W67">
        <f>L40</f>
        <v>11</v>
      </c>
      <c r="Z67">
        <v>0</v>
      </c>
      <c r="AA67">
        <f>N40</f>
        <v>1</v>
      </c>
      <c r="AD67">
        <f>P26</f>
        <v>1</v>
      </c>
      <c r="AE67">
        <f>P40</f>
        <v>0</v>
      </c>
    </row>
    <row r="68" spans="1:33" x14ac:dyDescent="0.25">
      <c r="A68" s="6"/>
      <c r="D68">
        <f>C26</f>
        <v>1</v>
      </c>
      <c r="E68">
        <f>C40</f>
        <v>1</v>
      </c>
      <c r="H68">
        <f>E26</f>
        <v>6</v>
      </c>
      <c r="I68">
        <f>E40</f>
        <v>10</v>
      </c>
      <c r="L68">
        <f>G26</f>
        <v>1</v>
      </c>
      <c r="M68">
        <v>0</v>
      </c>
      <c r="P68">
        <f>I26</f>
        <v>11</v>
      </c>
      <c r="Q68">
        <f>I40</f>
        <v>5</v>
      </c>
      <c r="T68">
        <f>K26</f>
        <v>2</v>
      </c>
      <c r="U68">
        <v>0</v>
      </c>
      <c r="X68">
        <f>M26</f>
        <v>7</v>
      </c>
      <c r="Y68">
        <f>M40</f>
        <v>6</v>
      </c>
      <c r="AB68">
        <v>0</v>
      </c>
      <c r="AC68">
        <f>O40</f>
        <v>1</v>
      </c>
      <c r="AF68">
        <f>Q26</f>
        <v>1</v>
      </c>
      <c r="AG68">
        <f>Q40</f>
        <v>0</v>
      </c>
    </row>
    <row r="69" spans="1:33" x14ac:dyDescent="0.25">
      <c r="A69" s="6" t="s">
        <v>158</v>
      </c>
    </row>
    <row r="70" spans="1:33" x14ac:dyDescent="0.25">
      <c r="A70" s="6"/>
      <c r="B70">
        <f>B27</f>
        <v>2</v>
      </c>
      <c r="C70">
        <f>B41</f>
        <v>1</v>
      </c>
      <c r="F70">
        <f>D27</f>
        <v>0</v>
      </c>
      <c r="G70">
        <f>D41</f>
        <v>6</v>
      </c>
      <c r="J70">
        <f>D27</f>
        <v>0</v>
      </c>
      <c r="K70">
        <f>D41</f>
        <v>6</v>
      </c>
      <c r="N70">
        <f>H27</f>
        <v>0</v>
      </c>
      <c r="O70">
        <f>H41</f>
        <v>3</v>
      </c>
      <c r="R70">
        <f>J27</f>
        <v>23</v>
      </c>
      <c r="S70">
        <f>J41</f>
        <v>3</v>
      </c>
      <c r="V70">
        <f>L27</f>
        <v>3</v>
      </c>
      <c r="W70">
        <f>L41</f>
        <v>4</v>
      </c>
      <c r="Z70">
        <v>0</v>
      </c>
      <c r="AA70">
        <v>0</v>
      </c>
      <c r="AD70">
        <f>P27</f>
        <v>0</v>
      </c>
      <c r="AE70">
        <f>P41</f>
        <v>4</v>
      </c>
    </row>
    <row r="71" spans="1:33" x14ac:dyDescent="0.25">
      <c r="A71" s="6"/>
      <c r="D71">
        <f>C27</f>
        <v>3</v>
      </c>
      <c r="E71">
        <f>C41</f>
        <v>0</v>
      </c>
      <c r="H71">
        <f>E27</f>
        <v>5</v>
      </c>
      <c r="I71">
        <f>E41</f>
        <v>1</v>
      </c>
      <c r="L71">
        <f>G27</f>
        <v>1</v>
      </c>
      <c r="M71">
        <f>G41</f>
        <v>1</v>
      </c>
      <c r="P71">
        <f>I27</f>
        <v>3</v>
      </c>
      <c r="Q71">
        <f>I41</f>
        <v>0</v>
      </c>
      <c r="T71">
        <f>K27</f>
        <v>25</v>
      </c>
      <c r="U71">
        <f>K41</f>
        <v>1</v>
      </c>
      <c r="X71">
        <f>M27</f>
        <v>6</v>
      </c>
      <c r="Y71">
        <f>M41</f>
        <v>1</v>
      </c>
      <c r="AB71">
        <v>0</v>
      </c>
      <c r="AC71">
        <v>0</v>
      </c>
      <c r="AF71">
        <f>Q27</f>
        <v>3</v>
      </c>
      <c r="AG71">
        <f>Q41</f>
        <v>1</v>
      </c>
    </row>
    <row r="72" spans="1:33" x14ac:dyDescent="0.25">
      <c r="A72" s="6" t="s">
        <v>188</v>
      </c>
    </row>
    <row r="73" spans="1:33" x14ac:dyDescent="0.25">
      <c r="A73" s="6"/>
      <c r="B73">
        <f>B28</f>
        <v>1</v>
      </c>
      <c r="C73">
        <f>B42</f>
        <v>0</v>
      </c>
      <c r="F73">
        <f>D28</f>
        <v>2</v>
      </c>
      <c r="G73">
        <f>D42</f>
        <v>0</v>
      </c>
      <c r="J73">
        <f>D28</f>
        <v>2</v>
      </c>
      <c r="K73">
        <f>D42</f>
        <v>0</v>
      </c>
      <c r="N73">
        <f>H28</f>
        <v>0</v>
      </c>
      <c r="O73">
        <f>H42</f>
        <v>0</v>
      </c>
      <c r="R73">
        <f>J28</f>
        <v>0</v>
      </c>
      <c r="S73">
        <f>J42</f>
        <v>0</v>
      </c>
      <c r="V73">
        <f>L28</f>
        <v>2</v>
      </c>
      <c r="W73">
        <f>L42</f>
        <v>1</v>
      </c>
      <c r="Z73">
        <f>N28</f>
        <v>1</v>
      </c>
      <c r="AA73">
        <v>0</v>
      </c>
      <c r="AD73">
        <f>P28</f>
        <v>0</v>
      </c>
      <c r="AE73">
        <f>P42</f>
        <v>1</v>
      </c>
    </row>
    <row r="74" spans="1:33" x14ac:dyDescent="0.25">
      <c r="A74" s="6"/>
      <c r="D74">
        <f>C28</f>
        <v>1</v>
      </c>
      <c r="E74">
        <f>C42</f>
        <v>0</v>
      </c>
      <c r="H74">
        <f>E28</f>
        <v>2</v>
      </c>
      <c r="I74">
        <f>E42</f>
        <v>0</v>
      </c>
      <c r="L74">
        <f>G28</f>
        <v>3</v>
      </c>
      <c r="M74">
        <v>0</v>
      </c>
      <c r="P74">
        <f>I28</f>
        <v>0</v>
      </c>
      <c r="Q74">
        <f>I42</f>
        <v>0</v>
      </c>
      <c r="T74">
        <f>K28</f>
        <v>0</v>
      </c>
      <c r="U74">
        <v>0</v>
      </c>
      <c r="X74">
        <f>M28</f>
        <v>3</v>
      </c>
      <c r="Y74">
        <f>M42</f>
        <v>0</v>
      </c>
      <c r="AB74">
        <f>O28</f>
        <v>1</v>
      </c>
      <c r="AC74">
        <v>0</v>
      </c>
      <c r="AF74">
        <f>Q28</f>
        <v>1</v>
      </c>
      <c r="AG74">
        <f>Q42</f>
        <v>0</v>
      </c>
    </row>
    <row r="75" spans="1:33" x14ac:dyDescent="0.25">
      <c r="A75" s="6" t="s">
        <v>209</v>
      </c>
    </row>
    <row r="76" spans="1:33" x14ac:dyDescent="0.25">
      <c r="A76" s="6"/>
      <c r="B76">
        <f>B29</f>
        <v>0</v>
      </c>
      <c r="C76">
        <f>B43</f>
        <v>0</v>
      </c>
      <c r="F76">
        <f>D29</f>
        <v>0</v>
      </c>
      <c r="G76">
        <f>D43</f>
        <v>1</v>
      </c>
      <c r="J76">
        <f>D29</f>
        <v>0</v>
      </c>
      <c r="K76">
        <f>D43</f>
        <v>1</v>
      </c>
      <c r="N76">
        <f>H29</f>
        <v>0</v>
      </c>
      <c r="O76">
        <f>H43</f>
        <v>2</v>
      </c>
      <c r="R76">
        <f>J29</f>
        <v>0</v>
      </c>
      <c r="S76">
        <f>J43</f>
        <v>0</v>
      </c>
      <c r="V76">
        <f>L29</f>
        <v>0</v>
      </c>
      <c r="W76">
        <f>L43</f>
        <v>0</v>
      </c>
      <c r="Z76">
        <v>0</v>
      </c>
      <c r="AA76">
        <v>0</v>
      </c>
      <c r="AD76">
        <f>P29</f>
        <v>0</v>
      </c>
      <c r="AE76">
        <f>P43</f>
        <v>0</v>
      </c>
    </row>
    <row r="77" spans="1:33" x14ac:dyDescent="0.25">
      <c r="A77" s="6"/>
      <c r="D77">
        <f>C29</f>
        <v>0</v>
      </c>
      <c r="E77">
        <f>C43</f>
        <v>0</v>
      </c>
      <c r="H77">
        <f>E29</f>
        <v>0</v>
      </c>
      <c r="I77">
        <f>E43</f>
        <v>1</v>
      </c>
      <c r="L77">
        <f>G29</f>
        <v>0</v>
      </c>
      <c r="M77">
        <v>0</v>
      </c>
      <c r="P77">
        <f>I29</f>
        <v>0</v>
      </c>
      <c r="Q77">
        <f>I43</f>
        <v>2</v>
      </c>
      <c r="T77">
        <f>K29</f>
        <v>0</v>
      </c>
      <c r="U77">
        <v>0</v>
      </c>
      <c r="X77">
        <f>M29</f>
        <v>0</v>
      </c>
      <c r="Y77">
        <f>M43</f>
        <v>0</v>
      </c>
      <c r="AB77">
        <v>0</v>
      </c>
      <c r="AC77">
        <v>0</v>
      </c>
      <c r="AF77">
        <f>Q29</f>
        <v>0</v>
      </c>
      <c r="AG77">
        <f>Q43</f>
        <v>0</v>
      </c>
    </row>
    <row r="78" spans="1:33" x14ac:dyDescent="0.25">
      <c r="A78" s="6" t="s">
        <v>219</v>
      </c>
    </row>
    <row r="79" spans="1:33" x14ac:dyDescent="0.25">
      <c r="A79" s="6"/>
      <c r="B79">
        <f>B30</f>
        <v>0</v>
      </c>
      <c r="C79">
        <f>B44</f>
        <v>0</v>
      </c>
      <c r="F79">
        <f>D30</f>
        <v>1</v>
      </c>
      <c r="G79">
        <f>D44</f>
        <v>4</v>
      </c>
      <c r="J79">
        <f>D30</f>
        <v>1</v>
      </c>
      <c r="K79">
        <f>D44</f>
        <v>4</v>
      </c>
      <c r="N79">
        <f>H30</f>
        <v>5</v>
      </c>
      <c r="O79">
        <f>H44</f>
        <v>5</v>
      </c>
      <c r="R79">
        <f>J30</f>
        <v>3</v>
      </c>
      <c r="S79">
        <f>J44</f>
        <v>0</v>
      </c>
      <c r="V79">
        <f>L30</f>
        <v>0</v>
      </c>
      <c r="W79">
        <f>L44</f>
        <v>0</v>
      </c>
      <c r="Z79">
        <v>0</v>
      </c>
      <c r="AA79">
        <v>0</v>
      </c>
      <c r="AD79">
        <f>P30</f>
        <v>1</v>
      </c>
      <c r="AE79">
        <f>P44</f>
        <v>2</v>
      </c>
    </row>
    <row r="80" spans="1:33" x14ac:dyDescent="0.25">
      <c r="A80" s="6"/>
      <c r="D80">
        <f>C30</f>
        <v>0</v>
      </c>
      <c r="E80">
        <f>C44</f>
        <v>0</v>
      </c>
      <c r="H80">
        <f>E30</f>
        <v>5</v>
      </c>
      <c r="I80">
        <f>E44</f>
        <v>0</v>
      </c>
      <c r="L80">
        <f>G30</f>
        <v>2</v>
      </c>
      <c r="M80">
        <v>0</v>
      </c>
      <c r="P80">
        <f>I30</f>
        <v>8</v>
      </c>
      <c r="Q80">
        <f>I44</f>
        <v>2</v>
      </c>
      <c r="T80">
        <f>K30</f>
        <v>3</v>
      </c>
      <c r="U80">
        <v>0</v>
      </c>
      <c r="X80">
        <f>M30</f>
        <v>0</v>
      </c>
      <c r="Y80">
        <f>M44</f>
        <v>0</v>
      </c>
      <c r="AB80">
        <v>0</v>
      </c>
      <c r="AC80">
        <v>0</v>
      </c>
      <c r="AF80">
        <f>Q30</f>
        <v>3</v>
      </c>
      <c r="AG80">
        <f>Q44</f>
        <v>0</v>
      </c>
    </row>
    <row r="81" spans="1:33" x14ac:dyDescent="0.25">
      <c r="A81" t="s">
        <v>222</v>
      </c>
    </row>
    <row r="82" spans="1:33" x14ac:dyDescent="0.25">
      <c r="B82">
        <f>B31</f>
        <v>0</v>
      </c>
      <c r="C82">
        <f>B45</f>
        <v>7</v>
      </c>
      <c r="F82">
        <f>D31</f>
        <v>0</v>
      </c>
      <c r="G82">
        <f>D45</f>
        <v>5</v>
      </c>
      <c r="J82">
        <f>D31</f>
        <v>0</v>
      </c>
      <c r="K82">
        <f>D45</f>
        <v>5</v>
      </c>
      <c r="N82">
        <f>H31</f>
        <v>0</v>
      </c>
      <c r="O82">
        <f>H45</f>
        <v>4</v>
      </c>
      <c r="R82">
        <f>J31</f>
        <v>0</v>
      </c>
      <c r="S82">
        <f>J45</f>
        <v>1</v>
      </c>
      <c r="V82">
        <f>L31</f>
        <v>0</v>
      </c>
      <c r="W82">
        <f>L45</f>
        <v>3</v>
      </c>
      <c r="Z82">
        <v>0</v>
      </c>
      <c r="AA82">
        <v>0</v>
      </c>
      <c r="AD82">
        <f>P31</f>
        <v>0</v>
      </c>
      <c r="AE82">
        <f>P45</f>
        <v>36</v>
      </c>
    </row>
    <row r="83" spans="1:33" x14ac:dyDescent="0.25">
      <c r="D83">
        <f>C31</f>
        <v>7</v>
      </c>
      <c r="E83">
        <f>C45</f>
        <v>0</v>
      </c>
      <c r="H83">
        <f>E31</f>
        <v>5</v>
      </c>
      <c r="I83">
        <f>E45</f>
        <v>0</v>
      </c>
      <c r="L83">
        <f>G31</f>
        <v>0</v>
      </c>
      <c r="M83">
        <v>0</v>
      </c>
      <c r="P83">
        <f>I31</f>
        <v>4</v>
      </c>
      <c r="Q83">
        <f>I45</f>
        <v>0</v>
      </c>
      <c r="T83">
        <f>K31</f>
        <v>1</v>
      </c>
      <c r="U83">
        <v>0</v>
      </c>
      <c r="X83">
        <f>M31</f>
        <v>3</v>
      </c>
      <c r="Y83">
        <f>M45</f>
        <v>0</v>
      </c>
      <c r="AB83">
        <v>0</v>
      </c>
      <c r="AC83">
        <v>0</v>
      </c>
      <c r="AF83">
        <f>Q31</f>
        <v>36</v>
      </c>
      <c r="AG83">
        <f>Q45</f>
        <v>0</v>
      </c>
    </row>
    <row r="84" spans="1:33" x14ac:dyDescent="0.25">
      <c r="A84" t="s">
        <v>235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130" zoomScaleNormal="130" workbookViewId="0"/>
  </sheetViews>
  <sheetFormatPr defaultRowHeight="15" x14ac:dyDescent="0.25"/>
  <cols>
    <col min="1" max="1" width="17" customWidth="1"/>
    <col min="2" max="2" width="46.140625" customWidth="1"/>
    <col min="3" max="3" width="49" bestFit="1" customWidth="1"/>
    <col min="4" max="4" width="32.85546875" customWidth="1"/>
    <col min="5" max="5" width="26.42578125" customWidth="1"/>
    <col min="6" max="6" width="51.140625" customWidth="1"/>
  </cols>
  <sheetData>
    <row r="1" spans="1:5" ht="30" x14ac:dyDescent="0.25">
      <c r="A1" s="65" t="s">
        <v>1928</v>
      </c>
      <c r="B1" s="66" t="s">
        <v>1929</v>
      </c>
      <c r="C1" s="67" t="s">
        <v>1917</v>
      </c>
      <c r="D1" s="67" t="s">
        <v>1916</v>
      </c>
      <c r="E1" s="67" t="s">
        <v>1915</v>
      </c>
    </row>
    <row r="2" spans="1:5" x14ac:dyDescent="0.25">
      <c r="A2" s="57" t="s">
        <v>9</v>
      </c>
      <c r="B2" s="46" t="s">
        <v>1930</v>
      </c>
      <c r="C2" s="52" t="s">
        <v>1910</v>
      </c>
      <c r="D2" s="48" t="s">
        <v>1909</v>
      </c>
      <c r="E2" s="48" t="s">
        <v>1908</v>
      </c>
    </row>
    <row r="3" spans="1:5" x14ac:dyDescent="0.25">
      <c r="A3" s="57" t="s">
        <v>10</v>
      </c>
      <c r="B3" s="46" t="s">
        <v>1931</v>
      </c>
      <c r="C3" s="48" t="s">
        <v>1900</v>
      </c>
      <c r="D3" s="68" t="s">
        <v>1899</v>
      </c>
      <c r="E3" s="46" t="s">
        <v>1898</v>
      </c>
    </row>
    <row r="4" spans="1:5" x14ac:dyDescent="0.25">
      <c r="A4" s="57" t="s">
        <v>11</v>
      </c>
      <c r="B4" s="46" t="s">
        <v>1932</v>
      </c>
      <c r="C4" s="69" t="s">
        <v>1892</v>
      </c>
      <c r="D4" s="68" t="s">
        <v>1891</v>
      </c>
      <c r="E4" s="46" t="s">
        <v>1890</v>
      </c>
    </row>
    <row r="5" spans="1:5" x14ac:dyDescent="0.25">
      <c r="A5" s="57" t="s">
        <v>12</v>
      </c>
      <c r="B5" s="46" t="s">
        <v>1933</v>
      </c>
      <c r="C5" s="48" t="s">
        <v>1889</v>
      </c>
      <c r="D5" s="68" t="s">
        <v>1888</v>
      </c>
      <c r="E5" s="68" t="s">
        <v>1887</v>
      </c>
    </row>
    <row r="6" spans="1:5" x14ac:dyDescent="0.25">
      <c r="A6" s="57" t="s">
        <v>13</v>
      </c>
      <c r="B6" s="46" t="s">
        <v>1934</v>
      </c>
      <c r="C6" s="46" t="s">
        <v>1883</v>
      </c>
      <c r="D6" s="46" t="s">
        <v>1882</v>
      </c>
      <c r="E6" s="46" t="s">
        <v>1881</v>
      </c>
    </row>
    <row r="7" spans="1:5" x14ac:dyDescent="0.25">
      <c r="A7" s="57" t="s">
        <v>14</v>
      </c>
      <c r="B7" s="46" t="s">
        <v>1935</v>
      </c>
      <c r="C7" s="48" t="s">
        <v>1879</v>
      </c>
      <c r="D7" s="46" t="s">
        <v>1878</v>
      </c>
      <c r="E7" s="46" t="s">
        <v>1877</v>
      </c>
    </row>
    <row r="8" spans="1:5" x14ac:dyDescent="0.25">
      <c r="A8" s="57" t="s">
        <v>16</v>
      </c>
      <c r="B8" s="46" t="s">
        <v>1936</v>
      </c>
      <c r="C8" s="48" t="s">
        <v>1868</v>
      </c>
      <c r="D8" s="48" t="s">
        <v>1867</v>
      </c>
      <c r="E8" s="48" t="s">
        <v>1866</v>
      </c>
    </row>
    <row r="9" spans="1:5" x14ac:dyDescent="0.25">
      <c r="A9" s="57" t="s">
        <v>17</v>
      </c>
      <c r="B9" s="46" t="s">
        <v>1937</v>
      </c>
      <c r="C9" s="46" t="s">
        <v>1862</v>
      </c>
      <c r="D9" s="46" t="s">
        <v>1861</v>
      </c>
      <c r="E9" s="46" t="s">
        <v>1860</v>
      </c>
    </row>
    <row r="10" spans="1:5" x14ac:dyDescent="0.25">
      <c r="A10" s="57" t="s">
        <v>18</v>
      </c>
      <c r="B10" s="46" t="s">
        <v>1938</v>
      </c>
      <c r="C10" s="47" t="s">
        <v>1858</v>
      </c>
      <c r="D10" s="47" t="s">
        <v>1857</v>
      </c>
      <c r="E10" s="47" t="s">
        <v>1856</v>
      </c>
    </row>
    <row r="11" spans="1:5" x14ac:dyDescent="0.25">
      <c r="A11" s="57" t="s">
        <v>19</v>
      </c>
      <c r="B11" s="46" t="s">
        <v>1939</v>
      </c>
      <c r="C11" s="46" t="s">
        <v>1854</v>
      </c>
      <c r="D11" s="46" t="s">
        <v>1853</v>
      </c>
      <c r="E11" s="46" t="s">
        <v>1852</v>
      </c>
    </row>
    <row r="12" spans="1:5" x14ac:dyDescent="0.25">
      <c r="A12" s="57" t="s">
        <v>20</v>
      </c>
      <c r="B12" s="46" t="s">
        <v>1940</v>
      </c>
      <c r="C12" s="46" t="s">
        <v>1847</v>
      </c>
      <c r="D12" s="68" t="s">
        <v>1846</v>
      </c>
      <c r="E12" s="46" t="s">
        <v>1845</v>
      </c>
    </row>
    <row r="13" spans="1:5" x14ac:dyDescent="0.25">
      <c r="A13" s="57" t="s">
        <v>21</v>
      </c>
      <c r="B13" s="46" t="s">
        <v>1941</v>
      </c>
      <c r="C13" s="46" t="s">
        <v>1838</v>
      </c>
      <c r="D13" s="46" t="s">
        <v>1837</v>
      </c>
      <c r="E13" s="46" t="s">
        <v>1836</v>
      </c>
    </row>
    <row r="14" spans="1:5" x14ac:dyDescent="0.25">
      <c r="A14" s="57" t="s">
        <v>22</v>
      </c>
      <c r="B14" s="46" t="s">
        <v>1942</v>
      </c>
      <c r="C14" s="46" t="s">
        <v>1835</v>
      </c>
      <c r="D14" s="68" t="s">
        <v>1834</v>
      </c>
      <c r="E14" s="46" t="s">
        <v>1833</v>
      </c>
    </row>
    <row r="15" spans="1:5" x14ac:dyDescent="0.25">
      <c r="A15" s="57" t="s">
        <v>23</v>
      </c>
      <c r="B15" s="46" t="s">
        <v>1943</v>
      </c>
      <c r="C15" s="46" t="s">
        <v>1825</v>
      </c>
      <c r="D15" s="68" t="s">
        <v>1824</v>
      </c>
      <c r="E15" s="46" t="s">
        <v>1823</v>
      </c>
    </row>
    <row r="16" spans="1:5" x14ac:dyDescent="0.25">
      <c r="A16" s="57" t="s">
        <v>24</v>
      </c>
      <c r="B16" s="46" t="s">
        <v>1944</v>
      </c>
      <c r="C16" s="48" t="s">
        <v>1821</v>
      </c>
      <c r="D16" s="48" t="s">
        <v>1820</v>
      </c>
      <c r="E16" s="48" t="s">
        <v>1819</v>
      </c>
    </row>
    <row r="17" spans="1:5" x14ac:dyDescent="0.25">
      <c r="A17" s="57" t="s">
        <v>25</v>
      </c>
      <c r="B17" s="46" t="s">
        <v>1945</v>
      </c>
      <c r="C17" s="48" t="s">
        <v>1817</v>
      </c>
      <c r="D17" s="48" t="s">
        <v>1816</v>
      </c>
      <c r="E17" s="48" t="s">
        <v>1815</v>
      </c>
    </row>
    <row r="18" spans="1:5" x14ac:dyDescent="0.25">
      <c r="A18" s="57" t="s">
        <v>1913</v>
      </c>
      <c r="B18" s="46" t="s">
        <v>1946</v>
      </c>
      <c r="C18" s="57" t="s">
        <v>1951</v>
      </c>
      <c r="D18" s="70" t="s">
        <v>1997</v>
      </c>
      <c r="E18" s="46" t="s">
        <v>1998</v>
      </c>
    </row>
    <row r="19" spans="1:5" x14ac:dyDescent="0.25">
      <c r="A19" s="57" t="s">
        <v>1913</v>
      </c>
      <c r="B19" s="46" t="s">
        <v>1946</v>
      </c>
      <c r="C19" s="57" t="s">
        <v>1952</v>
      </c>
      <c r="D19" s="57" t="s">
        <v>1999</v>
      </c>
      <c r="E19" s="46" t="s">
        <v>2000</v>
      </c>
    </row>
    <row r="20" spans="1:5" x14ac:dyDescent="0.25">
      <c r="A20" s="57" t="s">
        <v>1913</v>
      </c>
      <c r="B20" s="46" t="s">
        <v>1946</v>
      </c>
      <c r="C20" s="57" t="s">
        <v>1953</v>
      </c>
      <c r="D20" s="57" t="s">
        <v>2001</v>
      </c>
      <c r="E20" s="46" t="s">
        <v>2002</v>
      </c>
    </row>
    <row r="21" spans="1:5" x14ac:dyDescent="0.25">
      <c r="A21" s="57" t="s">
        <v>1913</v>
      </c>
      <c r="B21" s="46" t="s">
        <v>1946</v>
      </c>
      <c r="C21" s="46" t="s">
        <v>1956</v>
      </c>
      <c r="D21" s="46" t="s">
        <v>1912</v>
      </c>
      <c r="E21" s="46" t="s">
        <v>1911</v>
      </c>
    </row>
    <row r="22" spans="1:5" s="21" customFormat="1" x14ac:dyDescent="0.25">
      <c r="A22" s="46" t="s">
        <v>15</v>
      </c>
      <c r="B22" s="46" t="s">
        <v>2025</v>
      </c>
      <c r="C22" s="46" t="s">
        <v>2021</v>
      </c>
      <c r="D22" s="46" t="s">
        <v>2023</v>
      </c>
      <c r="E22" s="46" t="s">
        <v>2024</v>
      </c>
    </row>
    <row r="24" spans="1:5" x14ac:dyDescent="0.25">
      <c r="A24" t="s">
        <v>1955</v>
      </c>
      <c r="B24" s="58" t="s">
        <v>1954</v>
      </c>
    </row>
    <row r="26" spans="1:5" x14ac:dyDescent="0.25">
      <c r="A26" s="90"/>
    </row>
  </sheetData>
  <hyperlinks>
    <hyperlink ref="D3" r:id="rId1" display="mailto:rsshively@usgs.gov"/>
    <hyperlink ref="D4" r:id="rId2" display="https://mail.google.com/mail/?view=cm&amp;fs=1&amp;tf=1&amp;to=sktaylor@usgs.gov"/>
    <hyperlink ref="D5" r:id="rId3" display="mailto:kberg@usgs.gov"/>
    <hyperlink ref="E5" r:id="rId4" display="tel:541-750-1035"/>
    <hyperlink ref="D12" r:id="rId5" display="mailto:jbfrench@usgs.gov"/>
    <hyperlink ref="D14" r:id="rId6" display="mailto:mgaikowski@usgs.gov"/>
    <hyperlink ref="D15" r:id="rId7" display="mailto:krice@usgs.gov"/>
    <hyperlink ref="B24" r:id="rId8"/>
    <hyperlink ref="D18" r:id="rId9" display="mailto:barry_grand@usgs.gov"/>
  </hyperlinks>
  <pageMargins left="0.7" right="0.7" top="0.75" bottom="0.75" header="0.3" footer="0.3"/>
  <pageSetup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45"/>
  <sheetViews>
    <sheetView zoomScale="115" zoomScaleNormal="115" workbookViewId="0">
      <selection activeCell="A365" sqref="A365"/>
    </sheetView>
  </sheetViews>
  <sheetFormatPr defaultRowHeight="15.75" customHeight="1" x14ac:dyDescent="0.25"/>
  <cols>
    <col min="1" max="1" width="16" style="34" customWidth="1"/>
    <col min="2" max="2" width="25.28515625" style="34" customWidth="1"/>
    <col min="3" max="3" width="35.5703125" style="34" customWidth="1"/>
    <col min="4" max="4" width="11.42578125" style="125" customWidth="1"/>
    <col min="5" max="5" width="8.7109375" style="34" customWidth="1"/>
    <col min="6" max="6" width="9.85546875" style="34" customWidth="1"/>
    <col min="7" max="7" width="14.85546875" style="34" customWidth="1"/>
    <col min="8" max="9" width="14.5703125" style="34" customWidth="1"/>
    <col min="10" max="15" width="8" style="35" customWidth="1"/>
    <col min="16" max="16" width="8.85546875" style="35" customWidth="1"/>
    <col min="17" max="26" width="8" style="35" customWidth="1"/>
    <col min="27" max="27" width="8" style="5" customWidth="1"/>
    <col min="28" max="16384" width="9.140625" style="34"/>
  </cols>
  <sheetData>
    <row r="1" spans="1:27" ht="15.75" customHeight="1" thickBot="1" x14ac:dyDescent="0.3">
      <c r="A1" s="59"/>
      <c r="B1" s="59"/>
      <c r="C1" s="59"/>
      <c r="D1" s="131" t="s">
        <v>0</v>
      </c>
      <c r="E1" s="131"/>
      <c r="F1" s="131"/>
      <c r="G1" s="131"/>
      <c r="H1" s="131"/>
      <c r="I1" s="148" t="s">
        <v>1733</v>
      </c>
      <c r="J1" s="148"/>
      <c r="K1" s="148"/>
      <c r="L1" s="148"/>
      <c r="M1" s="148"/>
      <c r="N1" s="148"/>
      <c r="O1" s="148"/>
      <c r="P1" s="148"/>
      <c r="Q1" s="148"/>
      <c r="R1" s="148"/>
      <c r="S1" s="148"/>
      <c r="T1" s="148"/>
      <c r="U1" s="148"/>
      <c r="V1" s="148"/>
      <c r="W1" s="148"/>
      <c r="X1" s="148"/>
      <c r="Y1" s="148"/>
      <c r="Z1" s="148"/>
      <c r="AA1" s="148"/>
    </row>
    <row r="2" spans="1:27" ht="31.5" customHeight="1" thickBot="1" x14ac:dyDescent="0.3">
      <c r="A2" s="60" t="s">
        <v>2</v>
      </c>
      <c r="B2" s="60" t="s">
        <v>1732</v>
      </c>
      <c r="C2" s="60" t="s">
        <v>1</v>
      </c>
      <c r="D2" s="124" t="s">
        <v>3</v>
      </c>
      <c r="E2" s="1" t="s">
        <v>4</v>
      </c>
      <c r="F2" s="1" t="s">
        <v>5</v>
      </c>
      <c r="G2" s="1" t="s">
        <v>6</v>
      </c>
      <c r="H2" s="1" t="s">
        <v>7</v>
      </c>
      <c r="I2" s="56" t="s">
        <v>8</v>
      </c>
      <c r="J2" s="36" t="s">
        <v>9</v>
      </c>
      <c r="K2" s="36" t="s">
        <v>10</v>
      </c>
      <c r="L2" s="36" t="s">
        <v>11</v>
      </c>
      <c r="M2" s="36" t="s">
        <v>12</v>
      </c>
      <c r="N2" s="36" t="s">
        <v>13</v>
      </c>
      <c r="O2" s="36" t="s">
        <v>14</v>
      </c>
      <c r="P2" s="56" t="s">
        <v>15</v>
      </c>
      <c r="Q2" s="36" t="s">
        <v>16</v>
      </c>
      <c r="R2" s="36" t="s">
        <v>17</v>
      </c>
      <c r="S2" s="36" t="s">
        <v>18</v>
      </c>
      <c r="T2" s="36" t="s">
        <v>19</v>
      </c>
      <c r="U2" s="36" t="s">
        <v>20</v>
      </c>
      <c r="V2" s="36" t="s">
        <v>21</v>
      </c>
      <c r="W2" s="36" t="s">
        <v>22</v>
      </c>
      <c r="X2" s="36" t="s">
        <v>23</v>
      </c>
      <c r="Y2" s="36" t="s">
        <v>24</v>
      </c>
      <c r="Z2" s="36" t="s">
        <v>25</v>
      </c>
      <c r="AA2" s="2" t="s">
        <v>26</v>
      </c>
    </row>
    <row r="3" spans="1:27" s="35" customFormat="1" ht="15.75" customHeight="1" thickBot="1" x14ac:dyDescent="0.3">
      <c r="A3" s="35" t="s">
        <v>27</v>
      </c>
      <c r="B3" s="35" t="s">
        <v>1063</v>
      </c>
      <c r="C3" s="35" t="s">
        <v>1062</v>
      </c>
      <c r="D3" s="127"/>
      <c r="E3" s="4" t="s">
        <v>43</v>
      </c>
      <c r="F3" s="37">
        <v>5</v>
      </c>
      <c r="G3" s="4" t="s">
        <v>29</v>
      </c>
      <c r="H3" s="4" t="s">
        <v>45</v>
      </c>
      <c r="I3" s="35" t="s">
        <v>31</v>
      </c>
      <c r="K3" s="35" t="s">
        <v>32</v>
      </c>
      <c r="L3" s="35" t="s">
        <v>32</v>
      </c>
      <c r="M3" s="35" t="s">
        <v>38</v>
      </c>
      <c r="O3" s="35" t="s">
        <v>33</v>
      </c>
      <c r="Q3" s="35" t="s">
        <v>33</v>
      </c>
      <c r="U3" s="35" t="s">
        <v>32</v>
      </c>
      <c r="W3" s="35" t="s">
        <v>32</v>
      </c>
      <c r="X3" s="35" t="s">
        <v>32</v>
      </c>
      <c r="AA3" s="38"/>
    </row>
    <row r="4" spans="1:27" s="35" customFormat="1" ht="15.75" customHeight="1" thickBot="1" x14ac:dyDescent="0.3">
      <c r="A4" s="35" t="s">
        <v>27</v>
      </c>
      <c r="B4" s="35" t="s">
        <v>1061</v>
      </c>
      <c r="C4" s="35" t="s">
        <v>1060</v>
      </c>
      <c r="D4" s="127"/>
      <c r="E4" s="4" t="s">
        <v>43</v>
      </c>
      <c r="F4" s="37">
        <v>5</v>
      </c>
      <c r="G4" s="4" t="s">
        <v>47</v>
      </c>
      <c r="H4" s="4" t="s">
        <v>45</v>
      </c>
      <c r="I4" s="35" t="s">
        <v>31</v>
      </c>
      <c r="K4" s="35" t="s">
        <v>32</v>
      </c>
      <c r="L4" s="35" t="s">
        <v>32</v>
      </c>
      <c r="M4" s="35" t="s">
        <v>31</v>
      </c>
      <c r="O4" s="35" t="s">
        <v>32</v>
      </c>
      <c r="P4" s="35" t="s">
        <v>38</v>
      </c>
      <c r="Q4" s="35" t="s">
        <v>38</v>
      </c>
      <c r="U4" s="35" t="s">
        <v>32</v>
      </c>
      <c r="W4" s="35" t="s">
        <v>32</v>
      </c>
      <c r="X4" s="35" t="s">
        <v>32</v>
      </c>
      <c r="Y4" s="35" t="s">
        <v>38</v>
      </c>
      <c r="AA4" s="38"/>
    </row>
    <row r="5" spans="1:27" s="35" customFormat="1" ht="15.75" customHeight="1" thickBot="1" x14ac:dyDescent="0.3">
      <c r="A5" s="35" t="s">
        <v>27</v>
      </c>
      <c r="B5" s="35" t="s">
        <v>1065</v>
      </c>
      <c r="C5" s="35" t="s">
        <v>1064</v>
      </c>
      <c r="D5" s="127"/>
      <c r="E5" s="4" t="s">
        <v>43</v>
      </c>
      <c r="F5" s="37">
        <v>3</v>
      </c>
      <c r="G5" s="4" t="s">
        <v>40</v>
      </c>
      <c r="H5" s="4" t="s">
        <v>45</v>
      </c>
      <c r="I5" s="35" t="s">
        <v>31</v>
      </c>
      <c r="K5" s="35" t="s">
        <v>32</v>
      </c>
      <c r="L5" s="35" t="s">
        <v>32</v>
      </c>
      <c r="M5" s="35" t="s">
        <v>38</v>
      </c>
      <c r="O5" s="35" t="s">
        <v>33</v>
      </c>
      <c r="Q5" s="35" t="s">
        <v>33</v>
      </c>
      <c r="U5" s="35" t="s">
        <v>32</v>
      </c>
      <c r="W5" s="35" t="s">
        <v>32</v>
      </c>
      <c r="X5" s="35" t="s">
        <v>32</v>
      </c>
      <c r="AA5" s="38"/>
    </row>
    <row r="6" spans="1:27" s="35" customFormat="1" ht="15.75" customHeight="1" thickBot="1" x14ac:dyDescent="0.3">
      <c r="A6" s="35" t="s">
        <v>27</v>
      </c>
      <c r="B6" s="35" t="s">
        <v>1022</v>
      </c>
      <c r="C6" s="35" t="s">
        <v>1021</v>
      </c>
      <c r="D6" s="127"/>
      <c r="E6" s="4" t="s">
        <v>43</v>
      </c>
      <c r="F6" s="37">
        <v>3</v>
      </c>
      <c r="G6" s="4" t="s">
        <v>44</v>
      </c>
      <c r="H6" s="4" t="s">
        <v>45</v>
      </c>
      <c r="I6" s="35" t="s">
        <v>31</v>
      </c>
      <c r="K6" s="35" t="s">
        <v>32</v>
      </c>
      <c r="L6" s="35" t="s">
        <v>32</v>
      </c>
      <c r="M6" s="35" t="s">
        <v>38</v>
      </c>
      <c r="O6" s="35" t="s">
        <v>33</v>
      </c>
      <c r="Q6" s="35" t="s">
        <v>33</v>
      </c>
      <c r="U6" s="35" t="s">
        <v>32</v>
      </c>
      <c r="W6" s="35" t="s">
        <v>32</v>
      </c>
      <c r="X6" s="35" t="s">
        <v>32</v>
      </c>
      <c r="AA6" s="38" t="s">
        <v>31</v>
      </c>
    </row>
    <row r="7" spans="1:27" s="35" customFormat="1" ht="15.75" customHeight="1" thickBot="1" x14ac:dyDescent="0.3">
      <c r="A7" s="35" t="s">
        <v>66</v>
      </c>
      <c r="B7" s="35" t="s">
        <v>1727</v>
      </c>
      <c r="C7" s="35" t="s">
        <v>1081</v>
      </c>
      <c r="D7" s="127"/>
      <c r="E7" s="4" t="s">
        <v>43</v>
      </c>
      <c r="F7" s="37">
        <v>3</v>
      </c>
      <c r="G7" s="4" t="s">
        <v>44</v>
      </c>
      <c r="H7" s="4" t="s">
        <v>75</v>
      </c>
      <c r="I7" s="35" t="s">
        <v>31</v>
      </c>
      <c r="K7" s="35" t="s">
        <v>32</v>
      </c>
      <c r="L7" s="35" t="s">
        <v>31</v>
      </c>
      <c r="M7" s="35" t="s">
        <v>32</v>
      </c>
      <c r="O7" s="35" t="s">
        <v>32</v>
      </c>
      <c r="Q7" s="35" t="s">
        <v>33</v>
      </c>
      <c r="U7" s="35" t="s">
        <v>38</v>
      </c>
      <c r="W7" s="35" t="s">
        <v>32</v>
      </c>
      <c r="X7" s="35" t="s">
        <v>32</v>
      </c>
      <c r="Y7" s="35" t="s">
        <v>33</v>
      </c>
      <c r="AA7" s="38"/>
    </row>
    <row r="8" spans="1:27" s="35" customFormat="1" ht="15.75" customHeight="1" thickBot="1" x14ac:dyDescent="0.3">
      <c r="A8" s="35" t="s">
        <v>66</v>
      </c>
      <c r="B8" s="35" t="s">
        <v>1087</v>
      </c>
      <c r="C8" s="35" t="s">
        <v>1086</v>
      </c>
      <c r="D8" s="127"/>
      <c r="E8" s="4" t="s">
        <v>43</v>
      </c>
      <c r="F8" s="37">
        <v>2</v>
      </c>
      <c r="G8" s="4" t="s">
        <v>36</v>
      </c>
      <c r="H8" s="4" t="s">
        <v>73</v>
      </c>
      <c r="I8" s="35" t="s">
        <v>31</v>
      </c>
      <c r="K8" s="35" t="s">
        <v>32</v>
      </c>
      <c r="L8" s="35" t="s">
        <v>33</v>
      </c>
      <c r="M8" s="35" t="s">
        <v>38</v>
      </c>
      <c r="O8" s="35" t="s">
        <v>31</v>
      </c>
      <c r="P8" s="35" t="s">
        <v>38</v>
      </c>
      <c r="Q8" s="35" t="s">
        <v>38</v>
      </c>
      <c r="U8" s="35" t="s">
        <v>31</v>
      </c>
      <c r="V8" s="35" t="s">
        <v>31</v>
      </c>
      <c r="W8" s="35" t="s">
        <v>38</v>
      </c>
      <c r="X8" s="35" t="s">
        <v>32</v>
      </c>
      <c r="AA8" s="38" t="s">
        <v>31</v>
      </c>
    </row>
    <row r="9" spans="1:27" s="35" customFormat="1" ht="15.75" customHeight="1" thickBot="1" x14ac:dyDescent="0.3">
      <c r="A9" s="35" t="s">
        <v>66</v>
      </c>
      <c r="B9" s="35" t="s">
        <v>1473</v>
      </c>
      <c r="C9" s="35" t="s">
        <v>1472</v>
      </c>
      <c r="D9" s="127"/>
      <c r="E9" s="4" t="s">
        <v>43</v>
      </c>
      <c r="F9" s="37">
        <v>1</v>
      </c>
      <c r="G9" s="4" t="s">
        <v>36</v>
      </c>
      <c r="H9" s="4" t="s">
        <v>202</v>
      </c>
      <c r="I9" s="35" t="s">
        <v>38</v>
      </c>
      <c r="K9" s="35" t="s">
        <v>32</v>
      </c>
      <c r="L9" s="35" t="s">
        <v>32</v>
      </c>
      <c r="M9" s="35" t="s">
        <v>32</v>
      </c>
      <c r="O9" s="35" t="s">
        <v>38</v>
      </c>
      <c r="U9" s="35" t="s">
        <v>32</v>
      </c>
      <c r="W9" s="35" t="s">
        <v>32</v>
      </c>
      <c r="X9" s="35" t="s">
        <v>32</v>
      </c>
      <c r="AA9" s="38"/>
    </row>
    <row r="10" spans="1:27" s="35" customFormat="1" ht="15.75" customHeight="1" thickBot="1" x14ac:dyDescent="0.3">
      <c r="A10" s="35" t="s">
        <v>66</v>
      </c>
      <c r="B10" s="35" t="s">
        <v>1077</v>
      </c>
      <c r="C10" s="35" t="s">
        <v>1076</v>
      </c>
      <c r="D10" s="127"/>
      <c r="E10" s="4" t="s">
        <v>43</v>
      </c>
      <c r="F10" s="37">
        <v>3</v>
      </c>
      <c r="G10" s="4" t="s">
        <v>42</v>
      </c>
      <c r="H10" s="4" t="s">
        <v>73</v>
      </c>
      <c r="I10" s="35" t="s">
        <v>31</v>
      </c>
      <c r="K10" s="35" t="s">
        <v>32</v>
      </c>
      <c r="L10" s="35" t="s">
        <v>32</v>
      </c>
      <c r="M10" s="35" t="s">
        <v>32</v>
      </c>
      <c r="O10" s="35" t="s">
        <v>32</v>
      </c>
      <c r="U10" s="35" t="s">
        <v>33</v>
      </c>
      <c r="W10" s="35" t="s">
        <v>32</v>
      </c>
      <c r="X10" s="35" t="s">
        <v>32</v>
      </c>
      <c r="Y10" s="35" t="s">
        <v>31</v>
      </c>
      <c r="AA10" s="38" t="s">
        <v>31</v>
      </c>
    </row>
    <row r="11" spans="1:27" s="35" customFormat="1" ht="15.75" customHeight="1" thickBot="1" x14ac:dyDescent="0.3">
      <c r="A11" s="35" t="s">
        <v>158</v>
      </c>
      <c r="B11" s="35" t="s">
        <v>1714</v>
      </c>
      <c r="C11" s="35" t="s">
        <v>1411</v>
      </c>
      <c r="D11" s="127"/>
      <c r="E11" s="4" t="s">
        <v>43</v>
      </c>
      <c r="F11" s="37">
        <v>3</v>
      </c>
      <c r="G11" s="4" t="s">
        <v>50</v>
      </c>
      <c r="H11" s="4" t="s">
        <v>75</v>
      </c>
      <c r="I11" s="35" t="s">
        <v>32</v>
      </c>
      <c r="K11" s="35" t="s">
        <v>32</v>
      </c>
      <c r="L11" s="35" t="s">
        <v>32</v>
      </c>
      <c r="M11" s="35" t="s">
        <v>32</v>
      </c>
      <c r="O11" s="35" t="s">
        <v>32</v>
      </c>
      <c r="U11" s="35" t="s">
        <v>32</v>
      </c>
      <c r="W11" s="35" t="s">
        <v>32</v>
      </c>
      <c r="X11" s="35" t="s">
        <v>32</v>
      </c>
      <c r="AA11" s="38"/>
    </row>
    <row r="12" spans="1:27" s="35" customFormat="1" ht="15.75" customHeight="1" thickBot="1" x14ac:dyDescent="0.3">
      <c r="A12" s="35" t="s">
        <v>158</v>
      </c>
      <c r="B12" s="35" t="s">
        <v>1402</v>
      </c>
      <c r="C12" s="35" t="s">
        <v>1401</v>
      </c>
      <c r="D12" s="127"/>
      <c r="E12" s="4" t="s">
        <v>43</v>
      </c>
      <c r="F12" s="37">
        <v>4</v>
      </c>
      <c r="G12" s="4" t="s">
        <v>40</v>
      </c>
      <c r="H12" s="4" t="s">
        <v>183</v>
      </c>
      <c r="I12" s="35" t="s">
        <v>33</v>
      </c>
      <c r="K12" s="35" t="s">
        <v>32</v>
      </c>
      <c r="L12" s="35" t="s">
        <v>32</v>
      </c>
      <c r="M12" s="35" t="s">
        <v>32</v>
      </c>
      <c r="O12" s="35" t="s">
        <v>32</v>
      </c>
      <c r="U12" s="35" t="s">
        <v>32</v>
      </c>
      <c r="W12" s="35" t="s">
        <v>32</v>
      </c>
      <c r="X12" s="35" t="s">
        <v>32</v>
      </c>
      <c r="Y12" s="35" t="s">
        <v>33</v>
      </c>
      <c r="AA12" s="39"/>
    </row>
    <row r="13" spans="1:27" s="35" customFormat="1" ht="15.75" customHeight="1" thickBot="1" x14ac:dyDescent="0.3">
      <c r="A13" s="35" t="s">
        <v>188</v>
      </c>
      <c r="B13" s="35" t="s">
        <v>1434</v>
      </c>
      <c r="C13" s="35" t="s">
        <v>1433</v>
      </c>
      <c r="D13" s="127"/>
      <c r="E13" s="4" t="s">
        <v>43</v>
      </c>
      <c r="F13" s="37">
        <v>2</v>
      </c>
      <c r="G13" s="4" t="s">
        <v>50</v>
      </c>
      <c r="H13" s="4" t="s">
        <v>183</v>
      </c>
      <c r="I13" s="35" t="s">
        <v>31</v>
      </c>
      <c r="K13" s="35" t="s">
        <v>32</v>
      </c>
      <c r="L13" s="35" t="s">
        <v>32</v>
      </c>
      <c r="M13" s="35" t="s">
        <v>32</v>
      </c>
      <c r="O13" s="35" t="s">
        <v>33</v>
      </c>
      <c r="U13" s="35" t="s">
        <v>32</v>
      </c>
      <c r="W13" s="35" t="s">
        <v>31</v>
      </c>
      <c r="X13" s="35" t="s">
        <v>32</v>
      </c>
      <c r="AA13" s="39"/>
    </row>
    <row r="14" spans="1:27" s="35" customFormat="1" ht="15.75" customHeight="1" thickBot="1" x14ac:dyDescent="0.3">
      <c r="A14" s="35" t="s">
        <v>188</v>
      </c>
      <c r="B14" s="35" t="s">
        <v>1450</v>
      </c>
      <c r="C14" s="35" t="s">
        <v>1449</v>
      </c>
      <c r="D14" s="127"/>
      <c r="E14" s="4" t="s">
        <v>43</v>
      </c>
      <c r="F14" s="4" t="s">
        <v>157</v>
      </c>
      <c r="G14" s="4" t="s">
        <v>36</v>
      </c>
      <c r="H14" s="4" t="s">
        <v>75</v>
      </c>
      <c r="I14" s="35" t="s">
        <v>31</v>
      </c>
      <c r="K14" s="35" t="s">
        <v>32</v>
      </c>
      <c r="L14" s="35" t="s">
        <v>32</v>
      </c>
      <c r="M14" s="35" t="s">
        <v>32</v>
      </c>
      <c r="O14" s="35" t="s">
        <v>31</v>
      </c>
      <c r="U14" s="35" t="s">
        <v>33</v>
      </c>
      <c r="W14" s="35" t="s">
        <v>32</v>
      </c>
      <c r="X14" s="35" t="s">
        <v>32</v>
      </c>
      <c r="AA14" s="38"/>
    </row>
    <row r="15" spans="1:27" s="35" customFormat="1" ht="15.75" customHeight="1" thickBot="1" x14ac:dyDescent="0.3">
      <c r="A15" s="35" t="s">
        <v>188</v>
      </c>
      <c r="B15" s="35" t="s">
        <v>1446</v>
      </c>
      <c r="C15" s="35" t="s">
        <v>1445</v>
      </c>
      <c r="D15" s="127"/>
      <c r="E15" s="4" t="s">
        <v>43</v>
      </c>
      <c r="F15" s="37">
        <v>4</v>
      </c>
      <c r="G15" s="4" t="s">
        <v>42</v>
      </c>
      <c r="H15" s="4" t="s">
        <v>75</v>
      </c>
      <c r="I15" s="35" t="s">
        <v>33</v>
      </c>
      <c r="K15" s="35" t="s">
        <v>32</v>
      </c>
      <c r="L15" s="35" t="s">
        <v>32</v>
      </c>
      <c r="M15" s="35" t="s">
        <v>32</v>
      </c>
      <c r="O15" s="35" t="s">
        <v>32</v>
      </c>
      <c r="U15" s="35" t="s">
        <v>33</v>
      </c>
      <c r="W15" s="35" t="s">
        <v>32</v>
      </c>
      <c r="X15" s="35" t="s">
        <v>32</v>
      </c>
      <c r="AA15" s="38"/>
    </row>
    <row r="16" spans="1:27" s="35" customFormat="1" ht="15.75" customHeight="1" thickBot="1" x14ac:dyDescent="0.3">
      <c r="A16" s="35" t="s">
        <v>209</v>
      </c>
      <c r="B16" s="35" t="s">
        <v>1526</v>
      </c>
      <c r="C16" s="35" t="s">
        <v>1525</v>
      </c>
      <c r="D16" s="127"/>
      <c r="E16" s="4" t="s">
        <v>43</v>
      </c>
      <c r="F16" s="4" t="s">
        <v>211</v>
      </c>
      <c r="G16" s="4" t="s">
        <v>42</v>
      </c>
      <c r="H16" s="4" t="s">
        <v>183</v>
      </c>
      <c r="I16" s="35" t="s">
        <v>31</v>
      </c>
      <c r="K16" s="35" t="s">
        <v>32</v>
      </c>
      <c r="L16" s="35" t="s">
        <v>33</v>
      </c>
      <c r="M16" s="35" t="s">
        <v>38</v>
      </c>
      <c r="O16" s="35" t="s">
        <v>33</v>
      </c>
      <c r="Q16" s="35" t="s">
        <v>38</v>
      </c>
      <c r="U16" s="35" t="s">
        <v>32</v>
      </c>
      <c r="W16" s="35" t="s">
        <v>31</v>
      </c>
      <c r="X16" s="35" t="s">
        <v>32</v>
      </c>
      <c r="AA16" s="38" t="s">
        <v>31</v>
      </c>
    </row>
    <row r="17" spans="1:27" s="35" customFormat="1" ht="15.75" customHeight="1" thickBot="1" x14ac:dyDescent="0.3">
      <c r="A17" s="35" t="s">
        <v>235</v>
      </c>
      <c r="B17" s="35" t="s">
        <v>1704</v>
      </c>
      <c r="C17" s="35" t="s">
        <v>1603</v>
      </c>
      <c r="D17" s="127"/>
      <c r="E17" s="4" t="s">
        <v>43</v>
      </c>
      <c r="F17" s="37">
        <v>5</v>
      </c>
      <c r="G17" s="4" t="s">
        <v>40</v>
      </c>
      <c r="H17" s="4" t="s">
        <v>45</v>
      </c>
      <c r="I17" s="35" t="s">
        <v>33</v>
      </c>
      <c r="K17" s="35" t="s">
        <v>33</v>
      </c>
      <c r="L17" s="35" t="s">
        <v>32</v>
      </c>
      <c r="M17" s="35" t="s">
        <v>32</v>
      </c>
      <c r="O17" s="35" t="s">
        <v>32</v>
      </c>
      <c r="U17" s="35" t="s">
        <v>32</v>
      </c>
      <c r="W17" s="35" t="s">
        <v>32</v>
      </c>
      <c r="X17" s="35" t="s">
        <v>32</v>
      </c>
      <c r="AA17" s="38"/>
    </row>
    <row r="18" spans="1:27" s="35" customFormat="1" ht="15.75" customHeight="1" thickBot="1" x14ac:dyDescent="0.3">
      <c r="A18" s="35" t="s">
        <v>235</v>
      </c>
      <c r="B18" s="35" t="s">
        <v>1609</v>
      </c>
      <c r="C18" s="35" t="s">
        <v>1608</v>
      </c>
      <c r="D18" s="127"/>
      <c r="E18" s="4" t="s">
        <v>43</v>
      </c>
      <c r="F18" s="37">
        <v>5</v>
      </c>
      <c r="G18" s="4" t="s">
        <v>29</v>
      </c>
      <c r="H18" s="4" t="s">
        <v>75</v>
      </c>
      <c r="I18" s="35" t="s">
        <v>33</v>
      </c>
      <c r="K18" s="35" t="s">
        <v>33</v>
      </c>
      <c r="L18" s="35" t="s">
        <v>32</v>
      </c>
      <c r="M18" s="35" t="s">
        <v>32</v>
      </c>
      <c r="O18" s="35" t="s">
        <v>32</v>
      </c>
      <c r="U18" s="35" t="s">
        <v>32</v>
      </c>
      <c r="W18" s="35" t="s">
        <v>32</v>
      </c>
      <c r="X18" s="35" t="s">
        <v>32</v>
      </c>
      <c r="AA18" s="38"/>
    </row>
    <row r="19" spans="1:27" s="35" customFormat="1" ht="15.75" customHeight="1" thickBot="1" x14ac:dyDescent="0.3">
      <c r="A19" s="35" t="s">
        <v>235</v>
      </c>
      <c r="B19" s="35" t="s">
        <v>1596</v>
      </c>
      <c r="C19" s="35" t="s">
        <v>1595</v>
      </c>
      <c r="D19" s="127"/>
      <c r="E19" s="4" t="s">
        <v>43</v>
      </c>
      <c r="F19" s="37">
        <v>5</v>
      </c>
      <c r="G19" s="4" t="s">
        <v>47</v>
      </c>
      <c r="H19" s="4" t="s">
        <v>45</v>
      </c>
      <c r="I19" s="35" t="s">
        <v>33</v>
      </c>
      <c r="K19" s="35" t="s">
        <v>33</v>
      </c>
      <c r="L19" s="35" t="s">
        <v>32</v>
      </c>
      <c r="M19" s="35" t="s">
        <v>32</v>
      </c>
      <c r="O19" s="35" t="s">
        <v>32</v>
      </c>
      <c r="U19" s="35" t="s">
        <v>32</v>
      </c>
      <c r="W19" s="35" t="s">
        <v>32</v>
      </c>
      <c r="X19" s="35" t="s">
        <v>32</v>
      </c>
      <c r="AA19" s="38"/>
    </row>
    <row r="20" spans="1:27" s="35" customFormat="1" ht="15.75" customHeight="1" thickBot="1" x14ac:dyDescent="0.3">
      <c r="A20" s="35" t="s">
        <v>235</v>
      </c>
      <c r="B20" s="35" t="s">
        <v>1607</v>
      </c>
      <c r="C20" s="35" t="s">
        <v>1606</v>
      </c>
      <c r="D20" s="127"/>
      <c r="E20" s="4" t="s">
        <v>43</v>
      </c>
      <c r="F20" s="37">
        <v>5</v>
      </c>
      <c r="G20" s="4" t="s">
        <v>40</v>
      </c>
      <c r="H20" s="4" t="s">
        <v>45</v>
      </c>
      <c r="I20" s="35" t="s">
        <v>33</v>
      </c>
      <c r="K20" s="35" t="s">
        <v>33</v>
      </c>
      <c r="L20" s="35" t="s">
        <v>32</v>
      </c>
      <c r="M20" s="35" t="s">
        <v>32</v>
      </c>
      <c r="O20" s="35" t="s">
        <v>32</v>
      </c>
      <c r="U20" s="35" t="s">
        <v>32</v>
      </c>
      <c r="W20" s="35" t="s">
        <v>32</v>
      </c>
      <c r="X20" s="35" t="s">
        <v>32</v>
      </c>
      <c r="AA20" s="38"/>
    </row>
    <row r="21" spans="1:27" s="35" customFormat="1" ht="15.75" customHeight="1" thickBot="1" x14ac:dyDescent="0.3">
      <c r="A21" s="35" t="s">
        <v>235</v>
      </c>
      <c r="B21" s="35" t="s">
        <v>1598</v>
      </c>
      <c r="C21" s="35" t="s">
        <v>1597</v>
      </c>
      <c r="D21" s="127"/>
      <c r="E21" s="4" t="s">
        <v>43</v>
      </c>
      <c r="F21" s="37">
        <v>5</v>
      </c>
      <c r="G21" s="4" t="s">
        <v>47</v>
      </c>
      <c r="H21" s="4" t="s">
        <v>45</v>
      </c>
      <c r="I21" s="35" t="s">
        <v>33</v>
      </c>
      <c r="K21" s="35" t="s">
        <v>33</v>
      </c>
      <c r="L21" s="35" t="s">
        <v>32</v>
      </c>
      <c r="M21" s="35" t="s">
        <v>32</v>
      </c>
      <c r="O21" s="35" t="s">
        <v>32</v>
      </c>
      <c r="U21" s="35" t="s">
        <v>32</v>
      </c>
      <c r="W21" s="35" t="s">
        <v>32</v>
      </c>
      <c r="X21" s="35" t="s">
        <v>32</v>
      </c>
      <c r="AA21" s="38"/>
    </row>
    <row r="22" spans="1:27" s="35" customFormat="1" ht="15.75" customHeight="1" thickBot="1" x14ac:dyDescent="0.3">
      <c r="A22" s="35" t="s">
        <v>235</v>
      </c>
      <c r="B22" s="35" t="s">
        <v>1693</v>
      </c>
      <c r="C22" s="35" t="s">
        <v>1692</v>
      </c>
      <c r="D22" s="127"/>
      <c r="E22" s="4" t="s">
        <v>43</v>
      </c>
      <c r="F22" s="37">
        <v>5</v>
      </c>
      <c r="G22" s="4" t="s">
        <v>29</v>
      </c>
      <c r="H22" s="4" t="s">
        <v>75</v>
      </c>
      <c r="I22" s="35" t="s">
        <v>33</v>
      </c>
      <c r="K22" s="35" t="s">
        <v>33</v>
      </c>
      <c r="L22" s="35" t="s">
        <v>32</v>
      </c>
      <c r="M22" s="35" t="s">
        <v>32</v>
      </c>
      <c r="O22" s="35" t="s">
        <v>33</v>
      </c>
      <c r="U22" s="35" t="s">
        <v>32</v>
      </c>
      <c r="W22" s="35" t="s">
        <v>32</v>
      </c>
      <c r="X22" s="35" t="s">
        <v>32</v>
      </c>
      <c r="AA22" s="38"/>
    </row>
    <row r="23" spans="1:27" s="35" customFormat="1" ht="15.75" customHeight="1" thickBot="1" x14ac:dyDescent="0.3">
      <c r="A23" s="35" t="s">
        <v>235</v>
      </c>
      <c r="B23" s="35" t="s">
        <v>1594</v>
      </c>
      <c r="C23" s="35" t="s">
        <v>1593</v>
      </c>
      <c r="D23" s="127"/>
      <c r="E23" s="4" t="s">
        <v>43</v>
      </c>
      <c r="F23" s="37">
        <v>5</v>
      </c>
      <c r="G23" s="4" t="s">
        <v>44</v>
      </c>
      <c r="H23" s="4" t="s">
        <v>45</v>
      </c>
      <c r="I23" s="35" t="s">
        <v>33</v>
      </c>
      <c r="K23" s="35" t="s">
        <v>33</v>
      </c>
      <c r="L23" s="35" t="s">
        <v>32</v>
      </c>
      <c r="M23" s="35" t="s">
        <v>32</v>
      </c>
      <c r="O23" s="35" t="s">
        <v>32</v>
      </c>
      <c r="U23" s="35" t="s">
        <v>32</v>
      </c>
      <c r="W23" s="35" t="s">
        <v>32</v>
      </c>
      <c r="X23" s="35" t="s">
        <v>32</v>
      </c>
      <c r="AA23" s="39"/>
    </row>
    <row r="24" spans="1:27" s="35" customFormat="1" ht="15.75" customHeight="1" thickBot="1" x14ac:dyDescent="0.3">
      <c r="A24" s="35" t="s">
        <v>27</v>
      </c>
      <c r="B24" s="35" t="s">
        <v>1024</v>
      </c>
      <c r="C24" s="35" t="s">
        <v>1023</v>
      </c>
      <c r="D24" s="127"/>
      <c r="E24" s="4" t="s">
        <v>46</v>
      </c>
      <c r="F24" s="37">
        <v>5</v>
      </c>
      <c r="G24" s="4" t="s">
        <v>47</v>
      </c>
      <c r="H24" s="4" t="s">
        <v>48</v>
      </c>
      <c r="I24" s="35" t="s">
        <v>33</v>
      </c>
      <c r="K24" s="35" t="s">
        <v>32</v>
      </c>
      <c r="L24" s="35" t="s">
        <v>32</v>
      </c>
      <c r="M24" s="35" t="s">
        <v>32</v>
      </c>
      <c r="O24" s="35" t="s">
        <v>32</v>
      </c>
      <c r="Q24" s="35" t="s">
        <v>33</v>
      </c>
      <c r="U24" s="35" t="s">
        <v>32</v>
      </c>
      <c r="W24" s="35" t="s">
        <v>32</v>
      </c>
      <c r="X24" s="35" t="s">
        <v>32</v>
      </c>
      <c r="AA24" s="38" t="s">
        <v>33</v>
      </c>
    </row>
    <row r="25" spans="1:27" s="35" customFormat="1" ht="15.75" customHeight="1" thickBot="1" x14ac:dyDescent="0.3">
      <c r="A25" s="35" t="s">
        <v>27</v>
      </c>
      <c r="B25" s="35" t="s">
        <v>1032</v>
      </c>
      <c r="C25" s="35" t="s">
        <v>1031</v>
      </c>
      <c r="D25" s="128" t="s">
        <v>52</v>
      </c>
      <c r="E25" s="4" t="s">
        <v>46</v>
      </c>
      <c r="F25" s="37">
        <v>3</v>
      </c>
      <c r="G25" s="4" t="s">
        <v>40</v>
      </c>
      <c r="H25" s="4" t="s">
        <v>53</v>
      </c>
      <c r="I25" s="35" t="s">
        <v>33</v>
      </c>
      <c r="K25" s="35" t="s">
        <v>32</v>
      </c>
      <c r="L25" s="35" t="s">
        <v>32</v>
      </c>
      <c r="M25" s="35" t="s">
        <v>32</v>
      </c>
      <c r="O25" s="35" t="s">
        <v>33</v>
      </c>
      <c r="Q25" s="35" t="s">
        <v>33</v>
      </c>
      <c r="U25" s="35" t="s">
        <v>32</v>
      </c>
      <c r="W25" s="35" t="s">
        <v>32</v>
      </c>
      <c r="X25" s="35" t="s">
        <v>32</v>
      </c>
      <c r="AA25" s="38"/>
    </row>
    <row r="26" spans="1:27" s="35" customFormat="1" ht="15.75" customHeight="1" thickBot="1" x14ac:dyDescent="0.3">
      <c r="A26" s="35" t="s">
        <v>27</v>
      </c>
      <c r="B26" s="35" t="s">
        <v>1028</v>
      </c>
      <c r="C26" s="35" t="s">
        <v>1027</v>
      </c>
      <c r="D26" s="128" t="s">
        <v>52</v>
      </c>
      <c r="E26" s="4" t="s">
        <v>46</v>
      </c>
      <c r="F26" s="37">
        <v>3</v>
      </c>
      <c r="G26" s="4" t="s">
        <v>40</v>
      </c>
      <c r="H26" s="4" t="s">
        <v>53</v>
      </c>
      <c r="I26" s="35" t="s">
        <v>33</v>
      </c>
      <c r="K26" s="35" t="s">
        <v>32</v>
      </c>
      <c r="L26" s="35" t="s">
        <v>32</v>
      </c>
      <c r="M26" s="35" t="s">
        <v>32</v>
      </c>
      <c r="O26" s="35" t="s">
        <v>33</v>
      </c>
      <c r="Q26" s="35" t="s">
        <v>33</v>
      </c>
      <c r="U26" s="35" t="s">
        <v>32</v>
      </c>
      <c r="W26" s="35" t="s">
        <v>32</v>
      </c>
      <c r="X26" s="35" t="s">
        <v>32</v>
      </c>
      <c r="AA26" s="38"/>
    </row>
    <row r="27" spans="1:27" s="35" customFormat="1" ht="15.75" customHeight="1" thickBot="1" x14ac:dyDescent="0.3">
      <c r="A27" s="35" t="s">
        <v>27</v>
      </c>
      <c r="B27" s="35" t="s">
        <v>1036</v>
      </c>
      <c r="C27" s="35" t="s">
        <v>1035</v>
      </c>
      <c r="D27" s="128" t="s">
        <v>52</v>
      </c>
      <c r="E27" s="4" t="s">
        <v>46</v>
      </c>
      <c r="F27" s="37">
        <v>3</v>
      </c>
      <c r="G27" s="4" t="s">
        <v>40</v>
      </c>
      <c r="H27" s="4" t="s">
        <v>53</v>
      </c>
      <c r="I27" s="35" t="s">
        <v>33</v>
      </c>
      <c r="K27" s="35" t="s">
        <v>32</v>
      </c>
      <c r="L27" s="35" t="s">
        <v>32</v>
      </c>
      <c r="M27" s="35" t="s">
        <v>32</v>
      </c>
      <c r="O27" s="35" t="s">
        <v>33</v>
      </c>
      <c r="Q27" s="35" t="s">
        <v>33</v>
      </c>
      <c r="U27" s="35" t="s">
        <v>32</v>
      </c>
      <c r="W27" s="35" t="s">
        <v>32</v>
      </c>
      <c r="X27" s="35" t="s">
        <v>32</v>
      </c>
      <c r="AA27" s="38"/>
    </row>
    <row r="28" spans="1:27" s="35" customFormat="1" ht="15.75" customHeight="1" thickBot="1" x14ac:dyDescent="0.3">
      <c r="A28" s="35" t="s">
        <v>27</v>
      </c>
      <c r="B28" s="35" t="s">
        <v>1034</v>
      </c>
      <c r="C28" s="35" t="s">
        <v>1033</v>
      </c>
      <c r="D28" s="128" t="s">
        <v>52</v>
      </c>
      <c r="E28" s="4" t="s">
        <v>46</v>
      </c>
      <c r="F28" s="37">
        <v>3</v>
      </c>
      <c r="G28" s="4" t="s">
        <v>40</v>
      </c>
      <c r="H28" s="4" t="s">
        <v>53</v>
      </c>
      <c r="I28" s="35" t="s">
        <v>33</v>
      </c>
      <c r="K28" s="35" t="s">
        <v>32</v>
      </c>
      <c r="L28" s="35" t="s">
        <v>32</v>
      </c>
      <c r="M28" s="35" t="s">
        <v>32</v>
      </c>
      <c r="O28" s="35" t="s">
        <v>33</v>
      </c>
      <c r="Q28" s="35" t="s">
        <v>33</v>
      </c>
      <c r="U28" s="35" t="s">
        <v>32</v>
      </c>
      <c r="W28" s="35" t="s">
        <v>32</v>
      </c>
      <c r="X28" s="35" t="s">
        <v>32</v>
      </c>
      <c r="AA28" s="38"/>
    </row>
    <row r="29" spans="1:27" s="35" customFormat="1" ht="15.75" customHeight="1" thickBot="1" x14ac:dyDescent="0.3">
      <c r="A29" s="35" t="s">
        <v>27</v>
      </c>
      <c r="B29" s="35" t="s">
        <v>1030</v>
      </c>
      <c r="C29" s="35" t="s">
        <v>1029</v>
      </c>
      <c r="D29" s="128" t="s">
        <v>52</v>
      </c>
      <c r="E29" s="4" t="s">
        <v>46</v>
      </c>
      <c r="F29" s="37">
        <v>3</v>
      </c>
      <c r="G29" s="4" t="s">
        <v>40</v>
      </c>
      <c r="H29" s="4" t="s">
        <v>53</v>
      </c>
      <c r="I29" s="35" t="s">
        <v>33</v>
      </c>
      <c r="K29" s="35" t="s">
        <v>32</v>
      </c>
      <c r="L29" s="35" t="s">
        <v>32</v>
      </c>
      <c r="M29" s="35" t="s">
        <v>32</v>
      </c>
      <c r="O29" s="35" t="s">
        <v>33</v>
      </c>
      <c r="Q29" s="35" t="s">
        <v>33</v>
      </c>
      <c r="U29" s="35" t="s">
        <v>32</v>
      </c>
      <c r="W29" s="35" t="s">
        <v>32</v>
      </c>
      <c r="X29" s="35" t="s">
        <v>32</v>
      </c>
      <c r="AA29" s="38"/>
    </row>
    <row r="30" spans="1:27" s="35" customFormat="1" ht="15.75" customHeight="1" thickBot="1" x14ac:dyDescent="0.3">
      <c r="A30" s="35" t="s">
        <v>66</v>
      </c>
      <c r="B30" s="35" t="s">
        <v>1723</v>
      </c>
      <c r="C30" s="35" t="s">
        <v>1090</v>
      </c>
      <c r="D30" s="127"/>
      <c r="E30" s="4" t="s">
        <v>46</v>
      </c>
      <c r="F30" s="4" t="s">
        <v>35</v>
      </c>
      <c r="G30" s="4" t="s">
        <v>36</v>
      </c>
      <c r="H30" s="4" t="s">
        <v>80</v>
      </c>
      <c r="I30" s="35" t="s">
        <v>31</v>
      </c>
      <c r="K30" s="35" t="s">
        <v>32</v>
      </c>
      <c r="L30" s="35" t="s">
        <v>31</v>
      </c>
      <c r="M30" s="35" t="s">
        <v>33</v>
      </c>
      <c r="O30" s="35" t="s">
        <v>32</v>
      </c>
      <c r="P30" s="35" t="s">
        <v>38</v>
      </c>
      <c r="R30" s="35" t="s">
        <v>33</v>
      </c>
      <c r="U30" s="35" t="s">
        <v>32</v>
      </c>
      <c r="W30" s="35" t="s">
        <v>38</v>
      </c>
      <c r="X30" s="35" t="s">
        <v>32</v>
      </c>
      <c r="Y30" s="35" t="s">
        <v>33</v>
      </c>
      <c r="AA30" s="38" t="s">
        <v>31</v>
      </c>
    </row>
    <row r="31" spans="1:27" s="35" customFormat="1" ht="15.75" customHeight="1" thickBot="1" x14ac:dyDescent="0.3">
      <c r="A31" s="35" t="s">
        <v>66</v>
      </c>
      <c r="B31" s="35" t="s">
        <v>1730</v>
      </c>
      <c r="C31" s="35" t="s">
        <v>1070</v>
      </c>
      <c r="D31" s="127"/>
      <c r="E31" s="4" t="s">
        <v>46</v>
      </c>
      <c r="F31" s="4" t="s">
        <v>68</v>
      </c>
      <c r="G31" s="4" t="s">
        <v>50</v>
      </c>
      <c r="H31" s="4" t="s">
        <v>69</v>
      </c>
      <c r="I31" s="35" t="s">
        <v>31</v>
      </c>
      <c r="K31" s="35" t="s">
        <v>32</v>
      </c>
      <c r="L31" s="35" t="s">
        <v>32</v>
      </c>
      <c r="M31" s="35" t="s">
        <v>33</v>
      </c>
      <c r="O31" s="35" t="s">
        <v>32</v>
      </c>
      <c r="U31" s="35" t="s">
        <v>33</v>
      </c>
      <c r="W31" s="35" t="s">
        <v>32</v>
      </c>
      <c r="X31" s="35" t="s">
        <v>32</v>
      </c>
      <c r="AA31" s="38" t="s">
        <v>31</v>
      </c>
    </row>
    <row r="32" spans="1:27" s="35" customFormat="1" ht="15.75" customHeight="1" thickBot="1" x14ac:dyDescent="0.3">
      <c r="A32" s="35" t="s">
        <v>82</v>
      </c>
      <c r="B32" s="35" t="s">
        <v>1145</v>
      </c>
      <c r="C32" s="35" t="s">
        <v>1144</v>
      </c>
      <c r="D32" s="129" t="s">
        <v>92</v>
      </c>
      <c r="E32" s="4" t="s">
        <v>46</v>
      </c>
      <c r="F32" s="37">
        <v>1</v>
      </c>
      <c r="G32" s="4" t="s">
        <v>50</v>
      </c>
      <c r="H32" s="4" t="s">
        <v>53</v>
      </c>
      <c r="I32" s="35" t="s">
        <v>31</v>
      </c>
      <c r="K32" s="35" t="s">
        <v>33</v>
      </c>
      <c r="L32" s="35" t="s">
        <v>32</v>
      </c>
      <c r="M32" s="35" t="s">
        <v>32</v>
      </c>
      <c r="O32" s="35" t="s">
        <v>31</v>
      </c>
      <c r="U32" s="35" t="s">
        <v>32</v>
      </c>
      <c r="W32" s="35" t="s">
        <v>32</v>
      </c>
      <c r="X32" s="35" t="s">
        <v>38</v>
      </c>
      <c r="AA32" s="38"/>
    </row>
    <row r="33" spans="1:27" s="35" customFormat="1" ht="15.75" customHeight="1" thickBot="1" x14ac:dyDescent="0.3">
      <c r="A33" s="35" t="s">
        <v>82</v>
      </c>
      <c r="B33" s="35" t="s">
        <v>1139</v>
      </c>
      <c r="C33" s="35" t="s">
        <v>1138</v>
      </c>
      <c r="D33" s="129" t="s">
        <v>113</v>
      </c>
      <c r="E33" s="4" t="s">
        <v>46</v>
      </c>
      <c r="F33" s="4" t="s">
        <v>55</v>
      </c>
      <c r="G33" s="4" t="s">
        <v>44</v>
      </c>
      <c r="H33" s="4" t="s">
        <v>53</v>
      </c>
      <c r="I33" s="35" t="s">
        <v>31</v>
      </c>
      <c r="K33" s="35" t="s">
        <v>33</v>
      </c>
      <c r="L33" s="35" t="s">
        <v>32</v>
      </c>
      <c r="M33" s="35" t="s">
        <v>32</v>
      </c>
      <c r="O33" s="35" t="s">
        <v>33</v>
      </c>
      <c r="U33" s="35" t="s">
        <v>32</v>
      </c>
      <c r="W33" s="35" t="s">
        <v>32</v>
      </c>
      <c r="X33" s="35" t="s">
        <v>38</v>
      </c>
      <c r="AA33" s="38"/>
    </row>
    <row r="34" spans="1:27" s="35" customFormat="1" ht="15.75" customHeight="1" thickBot="1" x14ac:dyDescent="0.3">
      <c r="A34" s="35" t="s">
        <v>82</v>
      </c>
      <c r="B34" s="35" t="s">
        <v>1129</v>
      </c>
      <c r="C34" s="35" t="s">
        <v>1128</v>
      </c>
      <c r="D34" s="129" t="s">
        <v>88</v>
      </c>
      <c r="E34" s="4" t="s">
        <v>46</v>
      </c>
      <c r="F34" s="37">
        <v>3</v>
      </c>
      <c r="G34" s="4" t="s">
        <v>42</v>
      </c>
      <c r="H34" s="4" t="s">
        <v>103</v>
      </c>
      <c r="I34" s="35" t="s">
        <v>31</v>
      </c>
      <c r="K34" s="35" t="s">
        <v>33</v>
      </c>
      <c r="L34" s="35" t="s">
        <v>32</v>
      </c>
      <c r="M34" s="35" t="s">
        <v>32</v>
      </c>
      <c r="O34" s="35" t="s">
        <v>31</v>
      </c>
      <c r="U34" s="35" t="s">
        <v>32</v>
      </c>
      <c r="W34" s="35" t="s">
        <v>32</v>
      </c>
      <c r="X34" s="35" t="s">
        <v>38</v>
      </c>
      <c r="AA34" s="38"/>
    </row>
    <row r="35" spans="1:27" s="35" customFormat="1" ht="15.75" customHeight="1" thickBot="1" x14ac:dyDescent="0.3">
      <c r="A35" s="35" t="s">
        <v>82</v>
      </c>
      <c r="B35" s="35" t="s">
        <v>1153</v>
      </c>
      <c r="C35" s="35" t="s">
        <v>1152</v>
      </c>
      <c r="D35" s="129" t="s">
        <v>106</v>
      </c>
      <c r="E35" s="4" t="s">
        <v>46</v>
      </c>
      <c r="F35" s="37">
        <v>3</v>
      </c>
      <c r="G35" s="4" t="s">
        <v>47</v>
      </c>
      <c r="H35" s="4" t="s">
        <v>53</v>
      </c>
      <c r="I35" s="35" t="s">
        <v>31</v>
      </c>
      <c r="K35" s="35" t="s">
        <v>33</v>
      </c>
      <c r="L35" s="35" t="s">
        <v>32</v>
      </c>
      <c r="M35" s="35" t="s">
        <v>32</v>
      </c>
      <c r="O35" s="35" t="s">
        <v>33</v>
      </c>
      <c r="U35" s="35" t="s">
        <v>32</v>
      </c>
      <c r="W35" s="35" t="s">
        <v>32</v>
      </c>
      <c r="X35" s="35" t="s">
        <v>38</v>
      </c>
      <c r="AA35" s="38"/>
    </row>
    <row r="36" spans="1:27" s="35" customFormat="1" ht="15.75" customHeight="1" thickBot="1" x14ac:dyDescent="0.3">
      <c r="A36" s="35" t="s">
        <v>82</v>
      </c>
      <c r="B36" s="35" t="s">
        <v>1137</v>
      </c>
      <c r="C36" s="35" t="s">
        <v>1136</v>
      </c>
      <c r="D36" s="129" t="s">
        <v>106</v>
      </c>
      <c r="E36" s="4" t="s">
        <v>46</v>
      </c>
      <c r="F36" s="37">
        <v>3</v>
      </c>
      <c r="G36" s="4" t="s">
        <v>47</v>
      </c>
      <c r="H36" s="4" t="s">
        <v>53</v>
      </c>
      <c r="I36" s="35" t="s">
        <v>33</v>
      </c>
      <c r="K36" s="35" t="s">
        <v>33</v>
      </c>
      <c r="L36" s="35" t="s">
        <v>32</v>
      </c>
      <c r="M36" s="35" t="s">
        <v>32</v>
      </c>
      <c r="O36" s="35" t="s">
        <v>33</v>
      </c>
      <c r="U36" s="35" t="s">
        <v>32</v>
      </c>
      <c r="W36" s="35" t="s">
        <v>32</v>
      </c>
      <c r="X36" s="35" t="s">
        <v>32</v>
      </c>
      <c r="AA36" s="38"/>
    </row>
    <row r="37" spans="1:27" s="35" customFormat="1" ht="15.75" customHeight="1" thickBot="1" x14ac:dyDescent="0.3">
      <c r="A37" s="35" t="s">
        <v>82</v>
      </c>
      <c r="B37" s="35" t="s">
        <v>1123</v>
      </c>
      <c r="C37" s="35" t="s">
        <v>1122</v>
      </c>
      <c r="D37" s="127"/>
      <c r="E37" s="4" t="s">
        <v>46</v>
      </c>
      <c r="F37" s="37">
        <v>3</v>
      </c>
      <c r="G37" s="4" t="s">
        <v>29</v>
      </c>
      <c r="H37" s="4" t="s">
        <v>100</v>
      </c>
      <c r="I37" s="35" t="s">
        <v>33</v>
      </c>
      <c r="K37" s="35" t="s">
        <v>33</v>
      </c>
      <c r="L37" s="35" t="s">
        <v>32</v>
      </c>
      <c r="M37" s="35" t="s">
        <v>32</v>
      </c>
      <c r="O37" s="35" t="s">
        <v>33</v>
      </c>
      <c r="U37" s="35" t="s">
        <v>32</v>
      </c>
      <c r="W37" s="35" t="s">
        <v>32</v>
      </c>
      <c r="X37" s="35" t="s">
        <v>32</v>
      </c>
      <c r="AA37" s="38"/>
    </row>
    <row r="38" spans="1:27" s="35" customFormat="1" ht="15.75" customHeight="1" thickBot="1" x14ac:dyDescent="0.3">
      <c r="A38" s="35" t="s">
        <v>82</v>
      </c>
      <c r="B38" s="35" t="s">
        <v>1141</v>
      </c>
      <c r="C38" s="35" t="s">
        <v>1140</v>
      </c>
      <c r="D38" s="129" t="s">
        <v>113</v>
      </c>
      <c r="E38" s="4" t="s">
        <v>46</v>
      </c>
      <c r="F38" s="4" t="s">
        <v>55</v>
      </c>
      <c r="G38" s="4" t="s">
        <v>44</v>
      </c>
      <c r="H38" s="4" t="s">
        <v>53</v>
      </c>
      <c r="I38" s="35" t="s">
        <v>31</v>
      </c>
      <c r="K38" s="35" t="s">
        <v>33</v>
      </c>
      <c r="L38" s="35" t="s">
        <v>32</v>
      </c>
      <c r="M38" s="35" t="s">
        <v>32</v>
      </c>
      <c r="O38" s="35" t="s">
        <v>33</v>
      </c>
      <c r="U38" s="35" t="s">
        <v>32</v>
      </c>
      <c r="W38" s="35" t="s">
        <v>32</v>
      </c>
      <c r="X38" s="35" t="s">
        <v>38</v>
      </c>
      <c r="AA38" s="38"/>
    </row>
    <row r="39" spans="1:27" s="35" customFormat="1" ht="15.75" customHeight="1" thickBot="1" x14ac:dyDescent="0.3">
      <c r="A39" s="35" t="s">
        <v>82</v>
      </c>
      <c r="B39" s="35" t="s">
        <v>1109</v>
      </c>
      <c r="C39" s="35" t="s">
        <v>1108</v>
      </c>
      <c r="D39" s="129" t="s">
        <v>92</v>
      </c>
      <c r="E39" s="4" t="s">
        <v>46</v>
      </c>
      <c r="F39" s="4" t="s">
        <v>68</v>
      </c>
      <c r="G39" s="4" t="s">
        <v>50</v>
      </c>
      <c r="H39" s="4" t="s">
        <v>53</v>
      </c>
      <c r="I39" s="35" t="s">
        <v>31</v>
      </c>
      <c r="K39" s="35" t="s">
        <v>33</v>
      </c>
      <c r="L39" s="35" t="s">
        <v>32</v>
      </c>
      <c r="M39" s="35" t="s">
        <v>32</v>
      </c>
      <c r="O39" s="35" t="s">
        <v>31</v>
      </c>
      <c r="U39" s="35" t="s">
        <v>32</v>
      </c>
      <c r="W39" s="35" t="s">
        <v>32</v>
      </c>
      <c r="X39" s="35" t="s">
        <v>38</v>
      </c>
      <c r="AA39" s="38"/>
    </row>
    <row r="40" spans="1:27" s="35" customFormat="1" ht="15.75" customHeight="1" thickBot="1" x14ac:dyDescent="0.3">
      <c r="A40" s="35" t="s">
        <v>82</v>
      </c>
      <c r="B40" s="35" t="s">
        <v>1155</v>
      </c>
      <c r="C40" s="35" t="s">
        <v>1154</v>
      </c>
      <c r="D40" s="129" t="s">
        <v>92</v>
      </c>
      <c r="E40" s="4" t="s">
        <v>46</v>
      </c>
      <c r="F40" s="4" t="s">
        <v>68</v>
      </c>
      <c r="G40" s="4" t="s">
        <v>50</v>
      </c>
      <c r="H40" s="4" t="s">
        <v>53</v>
      </c>
      <c r="I40" s="35" t="s">
        <v>31</v>
      </c>
      <c r="K40" s="35" t="s">
        <v>33</v>
      </c>
      <c r="L40" s="35" t="s">
        <v>32</v>
      </c>
      <c r="M40" s="35" t="s">
        <v>32</v>
      </c>
      <c r="O40" s="35" t="s">
        <v>31</v>
      </c>
      <c r="U40" s="35" t="s">
        <v>32</v>
      </c>
      <c r="W40" s="35" t="s">
        <v>32</v>
      </c>
      <c r="X40" s="35" t="s">
        <v>38</v>
      </c>
      <c r="AA40" s="38"/>
    </row>
    <row r="41" spans="1:27" s="35" customFormat="1" ht="15.75" customHeight="1" thickBot="1" x14ac:dyDescent="0.3">
      <c r="A41" s="35" t="s">
        <v>82</v>
      </c>
      <c r="B41" s="35" t="s">
        <v>1135</v>
      </c>
      <c r="C41" s="35" t="s">
        <v>1134</v>
      </c>
      <c r="D41" s="129" t="s">
        <v>88</v>
      </c>
      <c r="E41" s="4" t="s">
        <v>46</v>
      </c>
      <c r="F41" s="37">
        <v>3</v>
      </c>
      <c r="G41" s="4" t="s">
        <v>42</v>
      </c>
      <c r="H41" s="4" t="s">
        <v>53</v>
      </c>
      <c r="I41" s="35" t="s">
        <v>31</v>
      </c>
      <c r="K41" s="35" t="s">
        <v>33</v>
      </c>
      <c r="L41" s="35" t="s">
        <v>32</v>
      </c>
      <c r="M41" s="35" t="s">
        <v>32</v>
      </c>
      <c r="O41" s="35" t="s">
        <v>33</v>
      </c>
      <c r="U41" s="35" t="s">
        <v>32</v>
      </c>
      <c r="W41" s="35" t="s">
        <v>32</v>
      </c>
      <c r="X41" s="35" t="s">
        <v>38</v>
      </c>
      <c r="AA41" s="38"/>
    </row>
    <row r="42" spans="1:27" s="35" customFormat="1" ht="15.75" customHeight="1" thickBot="1" x14ac:dyDescent="0.3">
      <c r="A42" s="35" t="s">
        <v>82</v>
      </c>
      <c r="B42" s="35" t="s">
        <v>1143</v>
      </c>
      <c r="C42" s="35" t="s">
        <v>1142</v>
      </c>
      <c r="D42" s="129" t="s">
        <v>92</v>
      </c>
      <c r="E42" s="4" t="s">
        <v>46</v>
      </c>
      <c r="F42" s="4" t="s">
        <v>68</v>
      </c>
      <c r="G42" s="4" t="s">
        <v>50</v>
      </c>
      <c r="H42" s="4" t="s">
        <v>53</v>
      </c>
      <c r="I42" s="35" t="s">
        <v>31</v>
      </c>
      <c r="K42" s="35" t="s">
        <v>33</v>
      </c>
      <c r="L42" s="35" t="s">
        <v>32</v>
      </c>
      <c r="M42" s="35" t="s">
        <v>32</v>
      </c>
      <c r="O42" s="35" t="s">
        <v>31</v>
      </c>
      <c r="U42" s="35" t="s">
        <v>32</v>
      </c>
      <c r="W42" s="35" t="s">
        <v>32</v>
      </c>
      <c r="X42" s="35" t="s">
        <v>38</v>
      </c>
      <c r="AA42" s="38"/>
    </row>
    <row r="43" spans="1:27" s="35" customFormat="1" ht="15.75" customHeight="1" thickBot="1" x14ac:dyDescent="0.3">
      <c r="A43" s="35" t="s">
        <v>82</v>
      </c>
      <c r="B43" s="35" t="s">
        <v>1103</v>
      </c>
      <c r="C43" s="35" t="s">
        <v>1102</v>
      </c>
      <c r="D43" s="129" t="s">
        <v>88</v>
      </c>
      <c r="E43" s="4" t="s">
        <v>46</v>
      </c>
      <c r="F43" s="37">
        <v>3</v>
      </c>
      <c r="G43" s="4" t="s">
        <v>42</v>
      </c>
      <c r="H43" s="4" t="s">
        <v>53</v>
      </c>
      <c r="I43" s="35" t="s">
        <v>31</v>
      </c>
      <c r="K43" s="35" t="s">
        <v>33</v>
      </c>
      <c r="L43" s="35" t="s">
        <v>32</v>
      </c>
      <c r="M43" s="35" t="s">
        <v>32</v>
      </c>
      <c r="O43" s="35" t="s">
        <v>31</v>
      </c>
      <c r="U43" s="35" t="s">
        <v>32</v>
      </c>
      <c r="W43" s="35" t="s">
        <v>32</v>
      </c>
      <c r="X43" s="35" t="s">
        <v>38</v>
      </c>
      <c r="AA43" s="38"/>
    </row>
    <row r="44" spans="1:27" s="35" customFormat="1" ht="15.75" customHeight="1" thickBot="1" x14ac:dyDescent="0.3">
      <c r="A44" s="35" t="s">
        <v>119</v>
      </c>
      <c r="B44" s="35" t="s">
        <v>1181</v>
      </c>
      <c r="C44" s="35" t="s">
        <v>1180</v>
      </c>
      <c r="D44" s="129" t="s">
        <v>123</v>
      </c>
      <c r="E44" s="4" t="s">
        <v>46</v>
      </c>
      <c r="F44" s="37">
        <v>2</v>
      </c>
      <c r="G44" s="4" t="s">
        <v>29</v>
      </c>
      <c r="H44" s="4" t="s">
        <v>124</v>
      </c>
      <c r="I44" s="35" t="s">
        <v>31</v>
      </c>
      <c r="K44" s="35" t="s">
        <v>32</v>
      </c>
      <c r="L44" s="35" t="s">
        <v>32</v>
      </c>
      <c r="M44" s="35" t="s">
        <v>32</v>
      </c>
      <c r="O44" s="35" t="s">
        <v>33</v>
      </c>
      <c r="U44" s="35" t="s">
        <v>32</v>
      </c>
      <c r="W44" s="35" t="s">
        <v>32</v>
      </c>
      <c r="X44" s="35" t="s">
        <v>32</v>
      </c>
      <c r="AA44" s="38" t="s">
        <v>31</v>
      </c>
    </row>
    <row r="45" spans="1:27" s="35" customFormat="1" ht="15.75" customHeight="1" thickBot="1" x14ac:dyDescent="0.3">
      <c r="A45" s="35" t="s">
        <v>119</v>
      </c>
      <c r="B45" s="35" t="s">
        <v>1211</v>
      </c>
      <c r="C45" s="35" t="s">
        <v>1210</v>
      </c>
      <c r="D45" s="129" t="s">
        <v>123</v>
      </c>
      <c r="E45" s="4" t="s">
        <v>46</v>
      </c>
      <c r="F45" s="37">
        <v>2</v>
      </c>
      <c r="G45" s="4" t="s">
        <v>29</v>
      </c>
      <c r="H45" s="4" t="s">
        <v>124</v>
      </c>
      <c r="I45" s="35" t="s">
        <v>31</v>
      </c>
      <c r="K45" s="35" t="s">
        <v>32</v>
      </c>
      <c r="L45" s="35" t="s">
        <v>32</v>
      </c>
      <c r="M45" s="35" t="s">
        <v>32</v>
      </c>
      <c r="O45" s="35" t="s">
        <v>33</v>
      </c>
      <c r="U45" s="35" t="s">
        <v>32</v>
      </c>
      <c r="W45" s="35" t="s">
        <v>32</v>
      </c>
      <c r="X45" s="35" t="s">
        <v>32</v>
      </c>
      <c r="AA45" s="38" t="s">
        <v>31</v>
      </c>
    </row>
    <row r="46" spans="1:27" s="35" customFormat="1" ht="15.75" customHeight="1" thickBot="1" x14ac:dyDescent="0.3">
      <c r="A46" s="35" t="s">
        <v>119</v>
      </c>
      <c r="B46" s="35" t="s">
        <v>1183</v>
      </c>
      <c r="C46" s="35" t="s">
        <v>1182</v>
      </c>
      <c r="D46" s="129" t="s">
        <v>123</v>
      </c>
      <c r="E46" s="4" t="s">
        <v>46</v>
      </c>
      <c r="F46" s="37">
        <v>2</v>
      </c>
      <c r="G46" s="4" t="s">
        <v>29</v>
      </c>
      <c r="H46" s="4" t="s">
        <v>124</v>
      </c>
      <c r="I46" s="35" t="s">
        <v>31</v>
      </c>
      <c r="K46" s="35" t="s">
        <v>32</v>
      </c>
      <c r="L46" s="35" t="s">
        <v>32</v>
      </c>
      <c r="M46" s="35" t="s">
        <v>32</v>
      </c>
      <c r="O46" s="35" t="s">
        <v>32</v>
      </c>
      <c r="U46" s="35" t="s">
        <v>32</v>
      </c>
      <c r="W46" s="35" t="s">
        <v>32</v>
      </c>
      <c r="X46" s="35" t="s">
        <v>32</v>
      </c>
      <c r="AA46" s="38" t="s">
        <v>31</v>
      </c>
    </row>
    <row r="47" spans="1:27" s="35" customFormat="1" ht="15.75" customHeight="1" thickBot="1" x14ac:dyDescent="0.3">
      <c r="A47" s="35" t="s">
        <v>119</v>
      </c>
      <c r="B47" s="35" t="s">
        <v>1197</v>
      </c>
      <c r="C47" s="35" t="s">
        <v>1196</v>
      </c>
      <c r="D47" s="129" t="s">
        <v>52</v>
      </c>
      <c r="E47" s="4" t="s">
        <v>46</v>
      </c>
      <c r="F47" s="37">
        <v>3</v>
      </c>
      <c r="G47" s="4" t="s">
        <v>40</v>
      </c>
      <c r="H47" s="4" t="s">
        <v>53</v>
      </c>
      <c r="I47" s="35" t="s">
        <v>32</v>
      </c>
      <c r="K47" s="35" t="s">
        <v>32</v>
      </c>
      <c r="L47" s="35" t="s">
        <v>32</v>
      </c>
      <c r="M47" s="35" t="s">
        <v>32</v>
      </c>
      <c r="O47" s="35" t="s">
        <v>32</v>
      </c>
      <c r="U47" s="35" t="s">
        <v>32</v>
      </c>
      <c r="W47" s="35" t="s">
        <v>32</v>
      </c>
      <c r="X47" s="35" t="s">
        <v>32</v>
      </c>
      <c r="AA47" s="38"/>
    </row>
    <row r="48" spans="1:27" s="35" customFormat="1" ht="15.75" customHeight="1" thickBot="1" x14ac:dyDescent="0.3">
      <c r="A48" s="35" t="s">
        <v>137</v>
      </c>
      <c r="B48" s="35" t="s">
        <v>1289</v>
      </c>
      <c r="C48" s="35" t="s">
        <v>1288</v>
      </c>
      <c r="D48" s="127"/>
      <c r="E48" s="4" t="s">
        <v>46</v>
      </c>
      <c r="F48" s="37">
        <v>2</v>
      </c>
      <c r="G48" s="4" t="s">
        <v>50</v>
      </c>
      <c r="H48" s="4" t="s">
        <v>148</v>
      </c>
      <c r="I48" s="35" t="s">
        <v>31</v>
      </c>
      <c r="K48" s="35" t="s">
        <v>33</v>
      </c>
      <c r="L48" s="35" t="s">
        <v>32</v>
      </c>
      <c r="M48" s="35" t="s">
        <v>32</v>
      </c>
      <c r="O48" s="35" t="s">
        <v>33</v>
      </c>
      <c r="Q48" s="35" t="s">
        <v>33</v>
      </c>
      <c r="U48" s="35" t="s">
        <v>32</v>
      </c>
      <c r="W48" s="35" t="s">
        <v>33</v>
      </c>
      <c r="X48" s="35" t="s">
        <v>32</v>
      </c>
      <c r="AA48" s="38" t="s">
        <v>31</v>
      </c>
    </row>
    <row r="49" spans="1:27" s="35" customFormat="1" ht="15.75" customHeight="1" thickBot="1" x14ac:dyDescent="0.3">
      <c r="A49" s="35" t="s">
        <v>137</v>
      </c>
      <c r="B49" s="35" t="s">
        <v>1283</v>
      </c>
      <c r="C49" s="35" t="s">
        <v>1282</v>
      </c>
      <c r="D49" s="127"/>
      <c r="E49" s="4" t="s">
        <v>46</v>
      </c>
      <c r="F49" s="37">
        <v>3</v>
      </c>
      <c r="G49" s="4" t="s">
        <v>44</v>
      </c>
      <c r="H49" s="4" t="s">
        <v>53</v>
      </c>
      <c r="I49" s="35" t="s">
        <v>33</v>
      </c>
      <c r="K49" s="35" t="s">
        <v>33</v>
      </c>
      <c r="L49" s="35" t="s">
        <v>32</v>
      </c>
      <c r="M49" s="35" t="s">
        <v>32</v>
      </c>
      <c r="O49" s="35" t="s">
        <v>33</v>
      </c>
      <c r="Q49" s="35" t="s">
        <v>33</v>
      </c>
      <c r="U49" s="35" t="s">
        <v>32</v>
      </c>
      <c r="W49" s="35" t="s">
        <v>33</v>
      </c>
      <c r="X49" s="35" t="s">
        <v>32</v>
      </c>
      <c r="AA49" s="38" t="s">
        <v>33</v>
      </c>
    </row>
    <row r="50" spans="1:27" s="35" customFormat="1" ht="15.75" customHeight="1" thickBot="1" x14ac:dyDescent="0.3">
      <c r="A50" s="35" t="s">
        <v>137</v>
      </c>
      <c r="B50" s="35" t="s">
        <v>1251</v>
      </c>
      <c r="C50" s="35" t="s">
        <v>1250</v>
      </c>
      <c r="D50" s="127"/>
      <c r="E50" s="4" t="s">
        <v>46</v>
      </c>
      <c r="F50" s="37">
        <v>3</v>
      </c>
      <c r="G50" s="4" t="s">
        <v>44</v>
      </c>
      <c r="H50" s="4" t="s">
        <v>139</v>
      </c>
      <c r="I50" s="35" t="s">
        <v>31</v>
      </c>
      <c r="K50" s="35" t="s">
        <v>33</v>
      </c>
      <c r="L50" s="35" t="s">
        <v>32</v>
      </c>
      <c r="M50" s="35" t="s">
        <v>32</v>
      </c>
      <c r="O50" s="35" t="s">
        <v>33</v>
      </c>
      <c r="Q50" s="35" t="s">
        <v>33</v>
      </c>
      <c r="U50" s="35" t="s">
        <v>32</v>
      </c>
      <c r="W50" s="35" t="s">
        <v>33</v>
      </c>
      <c r="X50" s="35" t="s">
        <v>32</v>
      </c>
      <c r="AA50" s="38" t="s">
        <v>31</v>
      </c>
    </row>
    <row r="51" spans="1:27" s="35" customFormat="1" ht="15.75" customHeight="1" thickBot="1" x14ac:dyDescent="0.3">
      <c r="A51" s="35" t="s">
        <v>137</v>
      </c>
      <c r="B51" s="35" t="s">
        <v>1281</v>
      </c>
      <c r="C51" s="35" t="s">
        <v>1280</v>
      </c>
      <c r="D51" s="127"/>
      <c r="E51" s="4" t="s">
        <v>46</v>
      </c>
      <c r="F51" s="37">
        <v>2</v>
      </c>
      <c r="G51" s="4" t="s">
        <v>36</v>
      </c>
      <c r="H51" s="4" t="s">
        <v>53</v>
      </c>
      <c r="I51" s="35" t="s">
        <v>33</v>
      </c>
      <c r="K51" s="35" t="s">
        <v>33</v>
      </c>
      <c r="L51" s="35" t="s">
        <v>32</v>
      </c>
      <c r="M51" s="35" t="s">
        <v>32</v>
      </c>
      <c r="O51" s="35" t="s">
        <v>33</v>
      </c>
      <c r="Q51" s="35" t="s">
        <v>33</v>
      </c>
      <c r="U51" s="35" t="s">
        <v>32</v>
      </c>
      <c r="W51" s="35" t="s">
        <v>33</v>
      </c>
      <c r="X51" s="35" t="s">
        <v>32</v>
      </c>
      <c r="AA51" s="38"/>
    </row>
    <row r="52" spans="1:27" s="35" customFormat="1" ht="15.75" customHeight="1" thickBot="1" x14ac:dyDescent="0.3">
      <c r="A52" s="35" t="s">
        <v>137</v>
      </c>
      <c r="B52" s="35" t="s">
        <v>1326</v>
      </c>
      <c r="C52" s="35" t="s">
        <v>1325</v>
      </c>
      <c r="D52" s="129" t="s">
        <v>52</v>
      </c>
      <c r="E52" s="4" t="s">
        <v>46</v>
      </c>
      <c r="F52" s="37">
        <v>3</v>
      </c>
      <c r="G52" s="4" t="s">
        <v>40</v>
      </c>
      <c r="H52" s="4" t="s">
        <v>53</v>
      </c>
      <c r="I52" s="35" t="s">
        <v>33</v>
      </c>
      <c r="K52" s="35" t="s">
        <v>33</v>
      </c>
      <c r="L52" s="35" t="s">
        <v>32</v>
      </c>
      <c r="M52" s="35" t="s">
        <v>32</v>
      </c>
      <c r="O52" s="35" t="s">
        <v>33</v>
      </c>
      <c r="Q52" s="35" t="s">
        <v>33</v>
      </c>
      <c r="U52" s="35" t="s">
        <v>32</v>
      </c>
      <c r="W52" s="35" t="s">
        <v>33</v>
      </c>
      <c r="X52" s="35" t="s">
        <v>32</v>
      </c>
      <c r="AA52" s="39"/>
    </row>
    <row r="53" spans="1:27" s="35" customFormat="1" ht="15.75" customHeight="1" thickBot="1" x14ac:dyDescent="0.3">
      <c r="A53" s="35" t="s">
        <v>137</v>
      </c>
      <c r="B53" s="35" t="s">
        <v>1253</v>
      </c>
      <c r="C53" s="35" t="s">
        <v>1252</v>
      </c>
      <c r="D53" s="127"/>
      <c r="E53" s="4" t="s">
        <v>46</v>
      </c>
      <c r="F53" s="37">
        <v>4</v>
      </c>
      <c r="G53" s="4" t="s">
        <v>29</v>
      </c>
      <c r="H53" s="4" t="s">
        <v>100</v>
      </c>
      <c r="I53" s="35" t="s">
        <v>31</v>
      </c>
      <c r="K53" s="35" t="s">
        <v>33</v>
      </c>
      <c r="L53" s="35" t="s">
        <v>32</v>
      </c>
      <c r="M53" s="35" t="s">
        <v>32</v>
      </c>
      <c r="O53" s="35" t="s">
        <v>33</v>
      </c>
      <c r="Q53" s="35" t="s">
        <v>33</v>
      </c>
      <c r="U53" s="35" t="s">
        <v>32</v>
      </c>
      <c r="W53" s="35" t="s">
        <v>33</v>
      </c>
      <c r="X53" s="35" t="s">
        <v>32</v>
      </c>
      <c r="AA53" s="38" t="s">
        <v>31</v>
      </c>
    </row>
    <row r="54" spans="1:27" s="35" customFormat="1" ht="15.75" customHeight="1" thickBot="1" x14ac:dyDescent="0.3">
      <c r="A54" s="35" t="s">
        <v>137</v>
      </c>
      <c r="B54" s="35" t="s">
        <v>1321</v>
      </c>
      <c r="C54" s="35" t="s">
        <v>1320</v>
      </c>
      <c r="D54" s="129" t="s">
        <v>52</v>
      </c>
      <c r="E54" s="4" t="s">
        <v>46</v>
      </c>
      <c r="F54" s="37">
        <v>3</v>
      </c>
      <c r="G54" s="4" t="s">
        <v>40</v>
      </c>
      <c r="H54" s="4" t="s">
        <v>53</v>
      </c>
      <c r="I54" s="35" t="s">
        <v>33</v>
      </c>
      <c r="K54" s="35" t="s">
        <v>33</v>
      </c>
      <c r="L54" s="35" t="s">
        <v>32</v>
      </c>
      <c r="M54" s="35" t="s">
        <v>32</v>
      </c>
      <c r="O54" s="35" t="s">
        <v>33</v>
      </c>
      <c r="Q54" s="35" t="s">
        <v>33</v>
      </c>
      <c r="U54" s="35" t="s">
        <v>32</v>
      </c>
      <c r="W54" s="35" t="s">
        <v>33</v>
      </c>
      <c r="X54" s="35" t="s">
        <v>32</v>
      </c>
      <c r="AA54" s="39"/>
    </row>
    <row r="55" spans="1:27" s="35" customFormat="1" ht="15.75" customHeight="1" thickBot="1" x14ac:dyDescent="0.3">
      <c r="A55" s="35" t="s">
        <v>158</v>
      </c>
      <c r="B55" s="35" t="s">
        <v>1376</v>
      </c>
      <c r="C55" s="35" t="s">
        <v>1375</v>
      </c>
      <c r="D55" s="129" t="s">
        <v>176</v>
      </c>
      <c r="E55" s="4" t="s">
        <v>46</v>
      </c>
      <c r="F55" s="37">
        <v>2</v>
      </c>
      <c r="G55" s="4" t="s">
        <v>50</v>
      </c>
      <c r="H55" s="4" t="s">
        <v>177</v>
      </c>
      <c r="I55" s="35" t="s">
        <v>32</v>
      </c>
      <c r="K55" s="35" t="s">
        <v>32</v>
      </c>
      <c r="L55" s="35" t="s">
        <v>32</v>
      </c>
      <c r="M55" s="35" t="s">
        <v>32</v>
      </c>
      <c r="O55" s="35" t="s">
        <v>32</v>
      </c>
      <c r="U55" s="35" t="s">
        <v>32</v>
      </c>
      <c r="W55" s="35" t="s">
        <v>32</v>
      </c>
      <c r="X55" s="35" t="s">
        <v>32</v>
      </c>
      <c r="AA55" s="39"/>
    </row>
    <row r="56" spans="1:27" s="35" customFormat="1" ht="15.75" customHeight="1" thickBot="1" x14ac:dyDescent="0.3">
      <c r="A56" s="35" t="s">
        <v>158</v>
      </c>
      <c r="B56" s="35" t="s">
        <v>1398</v>
      </c>
      <c r="C56" s="35" t="s">
        <v>1397</v>
      </c>
      <c r="D56" s="129" t="s">
        <v>176</v>
      </c>
      <c r="E56" s="4" t="s">
        <v>46</v>
      </c>
      <c r="F56" s="37">
        <v>2</v>
      </c>
      <c r="G56" s="4" t="s">
        <v>50</v>
      </c>
      <c r="H56" s="4" t="s">
        <v>177</v>
      </c>
      <c r="I56" s="35" t="s">
        <v>33</v>
      </c>
      <c r="K56" s="35" t="s">
        <v>32</v>
      </c>
      <c r="L56" s="35" t="s">
        <v>32</v>
      </c>
      <c r="M56" s="35" t="s">
        <v>32</v>
      </c>
      <c r="O56" s="35" t="s">
        <v>32</v>
      </c>
      <c r="U56" s="35" t="s">
        <v>32</v>
      </c>
      <c r="V56" s="35" t="s">
        <v>33</v>
      </c>
      <c r="W56" s="35" t="s">
        <v>32</v>
      </c>
      <c r="X56" s="35" t="s">
        <v>32</v>
      </c>
      <c r="AA56" s="39"/>
    </row>
    <row r="57" spans="1:27" s="35" customFormat="1" ht="15.75" customHeight="1" thickBot="1" x14ac:dyDescent="0.3">
      <c r="A57" s="35" t="s">
        <v>158</v>
      </c>
      <c r="B57" s="35" t="s">
        <v>1406</v>
      </c>
      <c r="C57" s="35" t="s">
        <v>1405</v>
      </c>
      <c r="D57" s="129" t="s">
        <v>175</v>
      </c>
      <c r="E57" s="4" t="s">
        <v>46</v>
      </c>
      <c r="F57" s="37">
        <v>4</v>
      </c>
      <c r="G57" s="4" t="s">
        <v>47</v>
      </c>
      <c r="H57" s="4" t="s">
        <v>53</v>
      </c>
      <c r="K57" s="35" t="s">
        <v>32</v>
      </c>
      <c r="L57" s="35" t="s">
        <v>32</v>
      </c>
      <c r="M57" s="35" t="s">
        <v>32</v>
      </c>
      <c r="O57" s="35" t="s">
        <v>32</v>
      </c>
      <c r="U57" s="35" t="s">
        <v>32</v>
      </c>
      <c r="W57" s="35" t="s">
        <v>32</v>
      </c>
      <c r="X57" s="35" t="s">
        <v>32</v>
      </c>
      <c r="AA57" s="39"/>
    </row>
    <row r="58" spans="1:27" s="35" customFormat="1" ht="15.75" customHeight="1" thickBot="1" x14ac:dyDescent="0.3">
      <c r="A58" s="35" t="s">
        <v>158</v>
      </c>
      <c r="B58" s="35" t="s">
        <v>1417</v>
      </c>
      <c r="C58" s="35" t="s">
        <v>1416</v>
      </c>
      <c r="D58" s="127"/>
      <c r="E58" s="4" t="s">
        <v>46</v>
      </c>
      <c r="F58" s="4" t="s">
        <v>55</v>
      </c>
      <c r="G58" s="4" t="s">
        <v>42</v>
      </c>
      <c r="H58" s="4" t="s">
        <v>53</v>
      </c>
      <c r="I58" s="35" t="s">
        <v>32</v>
      </c>
      <c r="K58" s="35" t="s">
        <v>32</v>
      </c>
      <c r="L58" s="35" t="s">
        <v>32</v>
      </c>
      <c r="M58" s="35" t="s">
        <v>32</v>
      </c>
      <c r="O58" s="35" t="s">
        <v>32</v>
      </c>
      <c r="U58" s="35" t="s">
        <v>32</v>
      </c>
      <c r="W58" s="35" t="s">
        <v>32</v>
      </c>
      <c r="X58" s="35" t="s">
        <v>32</v>
      </c>
      <c r="AA58" s="38"/>
    </row>
    <row r="59" spans="1:27" s="35" customFormat="1" ht="15.75" customHeight="1" thickBot="1" x14ac:dyDescent="0.3">
      <c r="A59" s="35" t="s">
        <v>158</v>
      </c>
      <c r="B59" s="35" t="s">
        <v>1374</v>
      </c>
      <c r="C59" s="35" t="s">
        <v>1373</v>
      </c>
      <c r="D59" s="129" t="s">
        <v>175</v>
      </c>
      <c r="E59" s="4" t="s">
        <v>46</v>
      </c>
      <c r="F59" s="37">
        <v>4</v>
      </c>
      <c r="G59" s="4" t="s">
        <v>47</v>
      </c>
      <c r="H59" s="4" t="s">
        <v>69</v>
      </c>
      <c r="I59" s="35" t="s">
        <v>32</v>
      </c>
      <c r="K59" s="35" t="s">
        <v>32</v>
      </c>
      <c r="L59" s="35" t="s">
        <v>32</v>
      </c>
      <c r="M59" s="35" t="s">
        <v>32</v>
      </c>
      <c r="O59" s="35" t="s">
        <v>32</v>
      </c>
      <c r="U59" s="35" t="s">
        <v>32</v>
      </c>
      <c r="W59" s="35" t="s">
        <v>32</v>
      </c>
      <c r="X59" s="35" t="s">
        <v>32</v>
      </c>
      <c r="AA59" s="39"/>
    </row>
    <row r="60" spans="1:27" s="35" customFormat="1" ht="15.75" customHeight="1" thickBot="1" x14ac:dyDescent="0.3">
      <c r="A60" s="35" t="s">
        <v>158</v>
      </c>
      <c r="B60" s="35" t="s">
        <v>1715</v>
      </c>
      <c r="C60" s="35" t="s">
        <v>1396</v>
      </c>
      <c r="D60" s="129" t="s">
        <v>160</v>
      </c>
      <c r="E60" s="4" t="s">
        <v>46</v>
      </c>
      <c r="F60" s="37">
        <v>3</v>
      </c>
      <c r="G60" s="4" t="s">
        <v>42</v>
      </c>
      <c r="H60" s="4" t="s">
        <v>53</v>
      </c>
      <c r="I60" s="35" t="s">
        <v>32</v>
      </c>
      <c r="K60" s="35" t="s">
        <v>32</v>
      </c>
      <c r="L60" s="35" t="s">
        <v>32</v>
      </c>
      <c r="M60" s="35" t="s">
        <v>32</v>
      </c>
      <c r="O60" s="35" t="s">
        <v>32</v>
      </c>
      <c r="U60" s="35" t="s">
        <v>32</v>
      </c>
      <c r="W60" s="35" t="s">
        <v>32</v>
      </c>
      <c r="X60" s="35" t="s">
        <v>32</v>
      </c>
      <c r="AA60" s="39"/>
    </row>
    <row r="61" spans="1:27" s="35" customFormat="1" ht="15.75" customHeight="1" thickBot="1" x14ac:dyDescent="0.3">
      <c r="A61" s="35" t="s">
        <v>158</v>
      </c>
      <c r="B61" s="35" t="s">
        <v>1400</v>
      </c>
      <c r="C61" s="35" t="s">
        <v>1399</v>
      </c>
      <c r="D61" s="127"/>
      <c r="E61" s="4" t="s">
        <v>46</v>
      </c>
      <c r="F61" s="37">
        <v>2</v>
      </c>
      <c r="G61" s="4" t="s">
        <v>50</v>
      </c>
      <c r="H61" s="4" t="s">
        <v>182</v>
      </c>
      <c r="I61" s="35" t="s">
        <v>32</v>
      </c>
      <c r="K61" s="35" t="s">
        <v>32</v>
      </c>
      <c r="L61" s="35" t="s">
        <v>32</v>
      </c>
      <c r="M61" s="35" t="s">
        <v>32</v>
      </c>
      <c r="O61" s="35" t="s">
        <v>32</v>
      </c>
      <c r="U61" s="35" t="s">
        <v>32</v>
      </c>
      <c r="W61" s="35" t="s">
        <v>32</v>
      </c>
      <c r="X61" s="35" t="s">
        <v>32</v>
      </c>
      <c r="AA61" s="39"/>
    </row>
    <row r="62" spans="1:27" s="35" customFormat="1" ht="15.75" customHeight="1" thickBot="1" x14ac:dyDescent="0.3">
      <c r="A62" s="35" t="s">
        <v>158</v>
      </c>
      <c r="B62" s="35" t="s">
        <v>1380</v>
      </c>
      <c r="C62" s="35" t="s">
        <v>1379</v>
      </c>
      <c r="D62" s="129" t="s">
        <v>175</v>
      </c>
      <c r="E62" s="4" t="s">
        <v>46</v>
      </c>
      <c r="F62" s="37">
        <v>4</v>
      </c>
      <c r="G62" s="4" t="s">
        <v>47</v>
      </c>
      <c r="H62" s="4" t="s">
        <v>179</v>
      </c>
      <c r="I62" s="35" t="s">
        <v>33</v>
      </c>
      <c r="K62" s="35" t="s">
        <v>32</v>
      </c>
      <c r="L62" s="35" t="s">
        <v>32</v>
      </c>
      <c r="M62" s="35" t="s">
        <v>32</v>
      </c>
      <c r="O62" s="35" t="s">
        <v>32</v>
      </c>
      <c r="U62" s="35" t="s">
        <v>32</v>
      </c>
      <c r="V62" s="35" t="s">
        <v>33</v>
      </c>
      <c r="W62" s="35" t="s">
        <v>32</v>
      </c>
      <c r="X62" s="35" t="s">
        <v>32</v>
      </c>
      <c r="AA62" s="38"/>
    </row>
    <row r="63" spans="1:27" s="35" customFormat="1" ht="15.75" customHeight="1" thickBot="1" x14ac:dyDescent="0.3">
      <c r="A63" s="35" t="s">
        <v>158</v>
      </c>
      <c r="B63" s="35" t="s">
        <v>1358</v>
      </c>
      <c r="C63" s="35" t="s">
        <v>1357</v>
      </c>
      <c r="D63" s="129" t="s">
        <v>162</v>
      </c>
      <c r="E63" s="4" t="s">
        <v>46</v>
      </c>
      <c r="F63" s="37">
        <v>3</v>
      </c>
      <c r="G63" s="4" t="s">
        <v>47</v>
      </c>
      <c r="H63" s="4" t="s">
        <v>171</v>
      </c>
      <c r="I63" s="35" t="s">
        <v>33</v>
      </c>
      <c r="K63" s="35" t="s">
        <v>32</v>
      </c>
      <c r="L63" s="35" t="s">
        <v>32</v>
      </c>
      <c r="M63" s="35" t="s">
        <v>32</v>
      </c>
      <c r="O63" s="35" t="s">
        <v>32</v>
      </c>
      <c r="U63" s="35" t="s">
        <v>32</v>
      </c>
      <c r="W63" s="35" t="s">
        <v>32</v>
      </c>
      <c r="X63" s="35" t="s">
        <v>32</v>
      </c>
      <c r="Y63" s="35" t="s">
        <v>33</v>
      </c>
      <c r="AA63" s="39"/>
    </row>
    <row r="64" spans="1:27" s="35" customFormat="1" ht="15.75" customHeight="1" thickBot="1" x14ac:dyDescent="0.3">
      <c r="A64" s="35" t="s">
        <v>158</v>
      </c>
      <c r="B64" s="35" t="s">
        <v>1329</v>
      </c>
      <c r="C64" s="35" t="s">
        <v>1328</v>
      </c>
      <c r="D64" s="129" t="s">
        <v>160</v>
      </c>
      <c r="E64" s="4" t="s">
        <v>46</v>
      </c>
      <c r="F64" s="37">
        <v>3</v>
      </c>
      <c r="G64" s="4" t="s">
        <v>42</v>
      </c>
      <c r="H64" s="4" t="s">
        <v>53</v>
      </c>
      <c r="I64" s="35" t="s">
        <v>32</v>
      </c>
      <c r="K64" s="35" t="s">
        <v>32</v>
      </c>
      <c r="L64" s="35" t="s">
        <v>32</v>
      </c>
      <c r="M64" s="35" t="s">
        <v>32</v>
      </c>
      <c r="O64" s="35" t="s">
        <v>32</v>
      </c>
      <c r="U64" s="35" t="s">
        <v>32</v>
      </c>
      <c r="W64" s="35" t="s">
        <v>32</v>
      </c>
      <c r="X64" s="35" t="s">
        <v>32</v>
      </c>
      <c r="AA64" s="38"/>
    </row>
    <row r="65" spans="1:27" s="35" customFormat="1" ht="15.75" customHeight="1" thickBot="1" x14ac:dyDescent="0.3">
      <c r="A65" s="35" t="s">
        <v>158</v>
      </c>
      <c r="B65" s="35" t="s">
        <v>1335</v>
      </c>
      <c r="C65" s="35" t="s">
        <v>1334</v>
      </c>
      <c r="D65" s="129" t="s">
        <v>160</v>
      </c>
      <c r="E65" s="4" t="s">
        <v>46</v>
      </c>
      <c r="F65" s="37">
        <v>3</v>
      </c>
      <c r="G65" s="4" t="s">
        <v>42</v>
      </c>
      <c r="H65" s="4" t="s">
        <v>69</v>
      </c>
      <c r="I65" s="35" t="s">
        <v>31</v>
      </c>
      <c r="K65" s="35" t="s">
        <v>32</v>
      </c>
      <c r="L65" s="35" t="s">
        <v>32</v>
      </c>
      <c r="M65" s="35" t="s">
        <v>32</v>
      </c>
      <c r="O65" s="35" t="s">
        <v>32</v>
      </c>
      <c r="U65" s="35" t="s">
        <v>32</v>
      </c>
      <c r="W65" s="35" t="s">
        <v>31</v>
      </c>
      <c r="X65" s="35" t="s">
        <v>32</v>
      </c>
      <c r="AA65" s="38" t="s">
        <v>33</v>
      </c>
    </row>
    <row r="66" spans="1:27" s="35" customFormat="1" ht="15.75" customHeight="1" thickBot="1" x14ac:dyDescent="0.3">
      <c r="A66" s="35" t="s">
        <v>158</v>
      </c>
      <c r="B66" s="35" t="s">
        <v>1337</v>
      </c>
      <c r="C66" s="35" t="s">
        <v>1336</v>
      </c>
      <c r="D66" s="129" t="s">
        <v>160</v>
      </c>
      <c r="E66" s="4" t="s">
        <v>46</v>
      </c>
      <c r="F66" s="37">
        <v>3</v>
      </c>
      <c r="G66" s="4" t="s">
        <v>42</v>
      </c>
      <c r="H66" s="4" t="s">
        <v>163</v>
      </c>
      <c r="I66" s="35" t="s">
        <v>32</v>
      </c>
      <c r="K66" s="35" t="s">
        <v>32</v>
      </c>
      <c r="L66" s="35" t="s">
        <v>32</v>
      </c>
      <c r="M66" s="35" t="s">
        <v>32</v>
      </c>
      <c r="O66" s="35" t="s">
        <v>32</v>
      </c>
      <c r="U66" s="35" t="s">
        <v>32</v>
      </c>
      <c r="W66" s="35" t="s">
        <v>32</v>
      </c>
      <c r="X66" s="35" t="s">
        <v>32</v>
      </c>
      <c r="AA66" s="38"/>
    </row>
    <row r="67" spans="1:27" s="35" customFormat="1" ht="15.75" customHeight="1" thickBot="1" x14ac:dyDescent="0.3">
      <c r="A67" s="35" t="s">
        <v>158</v>
      </c>
      <c r="B67" s="35" t="s">
        <v>1378</v>
      </c>
      <c r="C67" s="35" t="s">
        <v>1377</v>
      </c>
      <c r="D67" s="129" t="s">
        <v>160</v>
      </c>
      <c r="E67" s="4" t="s">
        <v>46</v>
      </c>
      <c r="F67" s="37">
        <v>3</v>
      </c>
      <c r="G67" s="4" t="s">
        <v>42</v>
      </c>
      <c r="H67" s="4" t="s">
        <v>178</v>
      </c>
      <c r="I67" s="35" t="s">
        <v>33</v>
      </c>
      <c r="K67" s="35" t="s">
        <v>33</v>
      </c>
      <c r="L67" s="35" t="s">
        <v>32</v>
      </c>
      <c r="M67" s="35" t="s">
        <v>32</v>
      </c>
      <c r="O67" s="35" t="s">
        <v>32</v>
      </c>
      <c r="U67" s="35" t="s">
        <v>32</v>
      </c>
      <c r="W67" s="35" t="s">
        <v>32</v>
      </c>
      <c r="X67" s="35" t="s">
        <v>32</v>
      </c>
      <c r="AA67" s="39"/>
    </row>
    <row r="68" spans="1:27" s="35" customFormat="1" ht="15.75" customHeight="1" thickBot="1" x14ac:dyDescent="0.3">
      <c r="A68" s="35" t="s">
        <v>158</v>
      </c>
      <c r="B68" s="35" t="s">
        <v>1350</v>
      </c>
      <c r="C68" s="35" t="s">
        <v>1349</v>
      </c>
      <c r="D68" s="129" t="s">
        <v>160</v>
      </c>
      <c r="E68" s="4" t="s">
        <v>46</v>
      </c>
      <c r="F68" s="37">
        <v>3</v>
      </c>
      <c r="G68" s="4" t="s">
        <v>42</v>
      </c>
      <c r="H68" s="4" t="s">
        <v>53</v>
      </c>
      <c r="I68" s="35" t="s">
        <v>32</v>
      </c>
      <c r="K68" s="35" t="s">
        <v>32</v>
      </c>
      <c r="L68" s="35" t="s">
        <v>32</v>
      </c>
      <c r="M68" s="35" t="s">
        <v>32</v>
      </c>
      <c r="O68" s="35" t="s">
        <v>32</v>
      </c>
      <c r="U68" s="35" t="s">
        <v>32</v>
      </c>
      <c r="W68" s="35" t="s">
        <v>32</v>
      </c>
      <c r="X68" s="35" t="s">
        <v>32</v>
      </c>
      <c r="AA68" s="38"/>
    </row>
    <row r="69" spans="1:27" s="35" customFormat="1" ht="15.75" customHeight="1" thickBot="1" x14ac:dyDescent="0.3">
      <c r="A69" s="35" t="s">
        <v>158</v>
      </c>
      <c r="B69" s="35" t="s">
        <v>1333</v>
      </c>
      <c r="C69" s="35" t="s">
        <v>1332</v>
      </c>
      <c r="D69" s="129" t="s">
        <v>162</v>
      </c>
      <c r="E69" s="4" t="s">
        <v>46</v>
      </c>
      <c r="F69" s="37">
        <v>3</v>
      </c>
      <c r="G69" s="4" t="s">
        <v>47</v>
      </c>
      <c r="H69" s="4" t="s">
        <v>139</v>
      </c>
      <c r="I69" s="35" t="s">
        <v>32</v>
      </c>
      <c r="K69" s="35" t="s">
        <v>32</v>
      </c>
      <c r="L69" s="35" t="s">
        <v>32</v>
      </c>
      <c r="M69" s="35" t="s">
        <v>32</v>
      </c>
      <c r="O69" s="35" t="s">
        <v>32</v>
      </c>
      <c r="U69" s="35" t="s">
        <v>32</v>
      </c>
      <c r="W69" s="35" t="s">
        <v>32</v>
      </c>
      <c r="X69" s="35" t="s">
        <v>32</v>
      </c>
      <c r="AA69" s="38"/>
    </row>
    <row r="70" spans="1:27" s="35" customFormat="1" ht="15.75" customHeight="1" thickBot="1" x14ac:dyDescent="0.3">
      <c r="A70" s="35" t="s">
        <v>158</v>
      </c>
      <c r="B70" s="35" t="s">
        <v>1360</v>
      </c>
      <c r="C70" s="35" t="s">
        <v>1359</v>
      </c>
      <c r="D70" s="127"/>
      <c r="E70" s="4" t="s">
        <v>46</v>
      </c>
      <c r="F70" s="4" t="s">
        <v>55</v>
      </c>
      <c r="G70" s="4" t="s">
        <v>36</v>
      </c>
      <c r="H70" s="4" t="s">
        <v>100</v>
      </c>
      <c r="I70" s="35" t="s">
        <v>31</v>
      </c>
      <c r="K70" s="35" t="s">
        <v>32</v>
      </c>
      <c r="L70" s="35" t="s">
        <v>32</v>
      </c>
      <c r="M70" s="35" t="s">
        <v>32</v>
      </c>
      <c r="N70" s="35" t="s">
        <v>33</v>
      </c>
      <c r="O70" s="35" t="s">
        <v>32</v>
      </c>
      <c r="U70" s="35" t="s">
        <v>32</v>
      </c>
      <c r="W70" s="35" t="s">
        <v>32</v>
      </c>
      <c r="X70" s="35" t="s">
        <v>32</v>
      </c>
      <c r="Y70" s="35" t="s">
        <v>33</v>
      </c>
      <c r="AA70" s="38" t="s">
        <v>31</v>
      </c>
    </row>
    <row r="71" spans="1:27" s="35" customFormat="1" ht="15.75" customHeight="1" thickBot="1" x14ac:dyDescent="0.3">
      <c r="A71" s="35" t="s">
        <v>188</v>
      </c>
      <c r="B71" s="35" t="s">
        <v>1429</v>
      </c>
      <c r="C71" s="35" t="s">
        <v>1428</v>
      </c>
      <c r="D71" s="129" t="s">
        <v>191</v>
      </c>
      <c r="E71" s="4" t="s">
        <v>46</v>
      </c>
      <c r="F71" s="37">
        <v>5</v>
      </c>
      <c r="G71" s="4" t="s">
        <v>29</v>
      </c>
      <c r="H71" s="4" t="s">
        <v>177</v>
      </c>
      <c r="I71" s="35" t="s">
        <v>33</v>
      </c>
      <c r="K71" s="35" t="s">
        <v>32</v>
      </c>
      <c r="L71" s="35" t="s">
        <v>32</v>
      </c>
      <c r="M71" s="35" t="s">
        <v>32</v>
      </c>
      <c r="O71" s="35" t="s">
        <v>32</v>
      </c>
      <c r="U71" s="35" t="s">
        <v>32</v>
      </c>
      <c r="V71" s="35" t="s">
        <v>33</v>
      </c>
      <c r="W71" s="35" t="s">
        <v>32</v>
      </c>
      <c r="X71" s="35" t="s">
        <v>32</v>
      </c>
      <c r="AA71" s="39"/>
    </row>
    <row r="72" spans="1:27" s="35" customFormat="1" ht="15.75" customHeight="1" thickBot="1" x14ac:dyDescent="0.3">
      <c r="A72" s="35" t="s">
        <v>188</v>
      </c>
      <c r="B72" s="35" t="s">
        <v>1516</v>
      </c>
      <c r="C72" s="35" t="s">
        <v>1515</v>
      </c>
      <c r="D72" s="127"/>
      <c r="E72" s="4" t="s">
        <v>46</v>
      </c>
      <c r="F72" s="37">
        <v>3</v>
      </c>
      <c r="G72" s="4" t="s">
        <v>29</v>
      </c>
      <c r="H72" s="4" t="s">
        <v>103</v>
      </c>
      <c r="I72" s="35" t="s">
        <v>32</v>
      </c>
      <c r="K72" s="35" t="s">
        <v>32</v>
      </c>
      <c r="L72" s="35" t="s">
        <v>32</v>
      </c>
      <c r="M72" s="35" t="s">
        <v>32</v>
      </c>
      <c r="O72" s="35" t="s">
        <v>32</v>
      </c>
      <c r="U72" s="35" t="s">
        <v>32</v>
      </c>
      <c r="W72" s="35" t="s">
        <v>32</v>
      </c>
      <c r="X72" s="35" t="s">
        <v>32</v>
      </c>
      <c r="AA72" s="38"/>
    </row>
    <row r="73" spans="1:27" s="35" customFormat="1" ht="15.75" customHeight="1" thickBot="1" x14ac:dyDescent="0.3">
      <c r="A73" s="35" t="s">
        <v>188</v>
      </c>
      <c r="B73" s="35" t="s">
        <v>1469</v>
      </c>
      <c r="C73" s="35" t="s">
        <v>1468</v>
      </c>
      <c r="D73" s="129" t="s">
        <v>191</v>
      </c>
      <c r="E73" s="4" t="s">
        <v>46</v>
      </c>
      <c r="F73" s="37">
        <v>5</v>
      </c>
      <c r="G73" s="4" t="s">
        <v>29</v>
      </c>
      <c r="H73" s="4" t="s">
        <v>177</v>
      </c>
      <c r="I73" s="35" t="s">
        <v>33</v>
      </c>
      <c r="K73" s="35" t="s">
        <v>32</v>
      </c>
      <c r="L73" s="35" t="s">
        <v>32</v>
      </c>
      <c r="M73" s="35" t="s">
        <v>32</v>
      </c>
      <c r="O73" s="35" t="s">
        <v>32</v>
      </c>
      <c r="U73" s="35" t="s">
        <v>33</v>
      </c>
      <c r="W73" s="35" t="s">
        <v>32</v>
      </c>
      <c r="X73" s="35" t="s">
        <v>32</v>
      </c>
      <c r="AA73" s="38"/>
    </row>
    <row r="74" spans="1:27" s="35" customFormat="1" ht="15.75" customHeight="1" thickBot="1" x14ac:dyDescent="0.3">
      <c r="A74" s="35" t="s">
        <v>188</v>
      </c>
      <c r="B74" s="35" t="s">
        <v>1464</v>
      </c>
      <c r="C74" s="35" t="s">
        <v>1463</v>
      </c>
      <c r="D74" s="129" t="s">
        <v>191</v>
      </c>
      <c r="E74" s="4" t="s">
        <v>46</v>
      </c>
      <c r="F74" s="37">
        <v>5</v>
      </c>
      <c r="G74" s="4" t="s">
        <v>29</v>
      </c>
      <c r="H74" s="4" t="s">
        <v>177</v>
      </c>
      <c r="I74" s="35" t="s">
        <v>33</v>
      </c>
      <c r="K74" s="35" t="s">
        <v>32</v>
      </c>
      <c r="L74" s="35" t="s">
        <v>32</v>
      </c>
      <c r="M74" s="35" t="s">
        <v>32</v>
      </c>
      <c r="O74" s="35" t="s">
        <v>32</v>
      </c>
      <c r="U74" s="35" t="s">
        <v>32</v>
      </c>
      <c r="V74" s="35" t="s">
        <v>33</v>
      </c>
      <c r="W74" s="35" t="s">
        <v>32</v>
      </c>
      <c r="X74" s="35" t="s">
        <v>32</v>
      </c>
      <c r="AA74" s="38"/>
    </row>
    <row r="75" spans="1:27" s="35" customFormat="1" ht="15.75" customHeight="1" thickBot="1" x14ac:dyDescent="0.3">
      <c r="A75" s="35" t="s">
        <v>188</v>
      </c>
      <c r="B75" s="35" t="s">
        <v>1467</v>
      </c>
      <c r="C75" s="35" t="s">
        <v>1466</v>
      </c>
      <c r="D75" s="129" t="s">
        <v>191</v>
      </c>
      <c r="E75" s="4" t="s">
        <v>46</v>
      </c>
      <c r="F75" s="37">
        <v>5</v>
      </c>
      <c r="G75" s="4" t="s">
        <v>29</v>
      </c>
      <c r="H75" s="4" t="s">
        <v>177</v>
      </c>
      <c r="I75" s="35" t="s">
        <v>33</v>
      </c>
      <c r="K75" s="35" t="s">
        <v>32</v>
      </c>
      <c r="L75" s="35" t="s">
        <v>32</v>
      </c>
      <c r="M75" s="35" t="s">
        <v>32</v>
      </c>
      <c r="O75" s="35" t="s">
        <v>32</v>
      </c>
      <c r="U75" s="35" t="s">
        <v>32</v>
      </c>
      <c r="V75" s="35" t="s">
        <v>33</v>
      </c>
      <c r="W75" s="35" t="s">
        <v>32</v>
      </c>
      <c r="X75" s="35" t="s">
        <v>32</v>
      </c>
      <c r="AA75" s="38"/>
    </row>
    <row r="76" spans="1:27" s="35" customFormat="1" ht="15.75" customHeight="1" thickBot="1" x14ac:dyDescent="0.3">
      <c r="A76" s="35" t="s">
        <v>188</v>
      </c>
      <c r="B76" s="35" t="s">
        <v>1460</v>
      </c>
      <c r="C76" s="35" t="s">
        <v>1459</v>
      </c>
      <c r="D76" s="129" t="s">
        <v>52</v>
      </c>
      <c r="E76" s="4" t="s">
        <v>46</v>
      </c>
      <c r="F76" s="37">
        <v>3</v>
      </c>
      <c r="G76" s="4" t="s">
        <v>40</v>
      </c>
      <c r="H76" s="4" t="s">
        <v>53</v>
      </c>
      <c r="I76" s="35" t="s">
        <v>33</v>
      </c>
      <c r="K76" s="35" t="s">
        <v>32</v>
      </c>
      <c r="L76" s="35" t="s">
        <v>32</v>
      </c>
      <c r="M76" s="35" t="s">
        <v>32</v>
      </c>
      <c r="O76" s="35" t="s">
        <v>32</v>
      </c>
      <c r="U76" s="35" t="s">
        <v>32</v>
      </c>
      <c r="V76" s="35" t="s">
        <v>33</v>
      </c>
      <c r="W76" s="35" t="s">
        <v>32</v>
      </c>
      <c r="X76" s="35" t="s">
        <v>32</v>
      </c>
      <c r="AA76" s="38"/>
    </row>
    <row r="77" spans="1:27" s="35" customFormat="1" ht="15.75" customHeight="1" thickBot="1" x14ac:dyDescent="0.3">
      <c r="A77" s="35" t="s">
        <v>209</v>
      </c>
      <c r="B77" s="35" t="s">
        <v>1541</v>
      </c>
      <c r="C77" s="35" t="s">
        <v>1540</v>
      </c>
      <c r="D77" s="127"/>
      <c r="E77" s="4" t="s">
        <v>46</v>
      </c>
      <c r="F77" s="4" t="s">
        <v>218</v>
      </c>
      <c r="G77" s="4" t="s">
        <v>42</v>
      </c>
      <c r="H77" s="4" t="s">
        <v>100</v>
      </c>
      <c r="I77" s="35" t="s">
        <v>31</v>
      </c>
      <c r="K77" s="35" t="s">
        <v>33</v>
      </c>
      <c r="L77" s="35" t="s">
        <v>33</v>
      </c>
      <c r="M77" s="35" t="s">
        <v>32</v>
      </c>
      <c r="O77" s="35" t="s">
        <v>33</v>
      </c>
      <c r="Q77" s="35" t="s">
        <v>31</v>
      </c>
      <c r="U77" s="35" t="s">
        <v>33</v>
      </c>
      <c r="W77" s="35" t="s">
        <v>33</v>
      </c>
      <c r="X77" s="35" t="s">
        <v>32</v>
      </c>
      <c r="Y77" s="35" t="s">
        <v>33</v>
      </c>
      <c r="AA77" s="38"/>
    </row>
    <row r="78" spans="1:27" s="35" customFormat="1" ht="15.75" customHeight="1" thickBot="1" x14ac:dyDescent="0.3">
      <c r="A78" s="35" t="s">
        <v>209</v>
      </c>
      <c r="B78" s="35" t="s">
        <v>1529</v>
      </c>
      <c r="C78" s="35" t="s">
        <v>1528</v>
      </c>
      <c r="D78" s="127"/>
      <c r="E78" s="4" t="s">
        <v>46</v>
      </c>
      <c r="F78" s="37">
        <v>3</v>
      </c>
      <c r="G78" s="4" t="s">
        <v>44</v>
      </c>
      <c r="H78" s="4" t="s">
        <v>53</v>
      </c>
      <c r="I78" s="35" t="s">
        <v>31</v>
      </c>
      <c r="K78" s="35" t="s">
        <v>33</v>
      </c>
      <c r="L78" s="35" t="s">
        <v>32</v>
      </c>
      <c r="M78" s="35" t="s">
        <v>38</v>
      </c>
      <c r="O78" s="35" t="s">
        <v>33</v>
      </c>
      <c r="Q78" s="35" t="s">
        <v>33</v>
      </c>
      <c r="U78" s="35" t="s">
        <v>33</v>
      </c>
      <c r="W78" s="35" t="s">
        <v>31</v>
      </c>
      <c r="X78" s="35" t="s">
        <v>32</v>
      </c>
      <c r="AA78" s="38" t="s">
        <v>33</v>
      </c>
    </row>
    <row r="79" spans="1:27" s="35" customFormat="1" ht="15.75" customHeight="1" thickBot="1" x14ac:dyDescent="0.3">
      <c r="A79" s="35" t="s">
        <v>219</v>
      </c>
      <c r="B79" s="35" t="s">
        <v>1545</v>
      </c>
      <c r="C79" s="35" t="s">
        <v>1544</v>
      </c>
      <c r="D79" s="127"/>
      <c r="E79" s="4" t="s">
        <v>46</v>
      </c>
      <c r="F79" s="37">
        <v>2</v>
      </c>
      <c r="G79" s="4" t="s">
        <v>50</v>
      </c>
      <c r="H79" s="4" t="s">
        <v>53</v>
      </c>
      <c r="I79" s="35" t="s">
        <v>32</v>
      </c>
      <c r="K79" s="35" t="s">
        <v>32</v>
      </c>
      <c r="L79" s="35" t="s">
        <v>32</v>
      </c>
      <c r="M79" s="35" t="s">
        <v>32</v>
      </c>
      <c r="O79" s="35" t="s">
        <v>32</v>
      </c>
      <c r="U79" s="35" t="s">
        <v>32</v>
      </c>
      <c r="W79" s="35" t="s">
        <v>32</v>
      </c>
      <c r="X79" s="35" t="s">
        <v>32</v>
      </c>
      <c r="AA79" s="38"/>
    </row>
    <row r="80" spans="1:27" s="35" customFormat="1" ht="15.75" customHeight="1" thickBot="1" x14ac:dyDescent="0.3">
      <c r="A80" s="35" t="s">
        <v>222</v>
      </c>
      <c r="B80" s="35" t="s">
        <v>1553</v>
      </c>
      <c r="C80" s="35" t="s">
        <v>1552</v>
      </c>
      <c r="D80" s="127"/>
      <c r="E80" s="4" t="s">
        <v>46</v>
      </c>
      <c r="F80" s="37">
        <v>2</v>
      </c>
      <c r="G80" s="4" t="s">
        <v>50</v>
      </c>
      <c r="H80" s="4" t="s">
        <v>177</v>
      </c>
      <c r="I80" s="35" t="s">
        <v>33</v>
      </c>
      <c r="K80" s="35" t="s">
        <v>32</v>
      </c>
      <c r="L80" s="35" t="s">
        <v>32</v>
      </c>
      <c r="M80" s="35" t="s">
        <v>32</v>
      </c>
      <c r="O80" s="35" t="s">
        <v>32</v>
      </c>
      <c r="U80" s="35" t="s">
        <v>32</v>
      </c>
      <c r="W80" s="35" t="s">
        <v>32</v>
      </c>
      <c r="X80" s="35" t="s">
        <v>32</v>
      </c>
      <c r="AA80" s="38" t="s">
        <v>33</v>
      </c>
    </row>
    <row r="81" spans="1:27" s="35" customFormat="1" ht="15.75" customHeight="1" thickBot="1" x14ac:dyDescent="0.3">
      <c r="A81" s="35" t="s">
        <v>222</v>
      </c>
      <c r="B81" s="35" t="s">
        <v>1589</v>
      </c>
      <c r="C81" s="35" t="s">
        <v>1588</v>
      </c>
      <c r="D81" s="127"/>
      <c r="E81" s="4" t="s">
        <v>46</v>
      </c>
      <c r="F81" s="37">
        <v>3</v>
      </c>
      <c r="G81" s="4" t="s">
        <v>44</v>
      </c>
      <c r="H81" s="4" t="s">
        <v>234</v>
      </c>
      <c r="I81" s="35" t="s">
        <v>33</v>
      </c>
      <c r="K81" s="35" t="s">
        <v>32</v>
      </c>
      <c r="L81" s="35" t="s">
        <v>32</v>
      </c>
      <c r="M81" s="35" t="s">
        <v>32</v>
      </c>
      <c r="O81" s="35" t="s">
        <v>32</v>
      </c>
      <c r="U81" s="35" t="s">
        <v>32</v>
      </c>
      <c r="W81" s="35" t="s">
        <v>32</v>
      </c>
      <c r="X81" s="35" t="s">
        <v>32</v>
      </c>
      <c r="AA81" s="38" t="s">
        <v>33</v>
      </c>
    </row>
    <row r="82" spans="1:27" s="35" customFormat="1" ht="15.75" customHeight="1" thickBot="1" x14ac:dyDescent="0.3">
      <c r="A82" s="35" t="s">
        <v>222</v>
      </c>
      <c r="B82" s="35" t="s">
        <v>1586</v>
      </c>
      <c r="C82" s="35" t="s">
        <v>1585</v>
      </c>
      <c r="D82" s="127"/>
      <c r="E82" s="4" t="s">
        <v>46</v>
      </c>
      <c r="F82" s="37">
        <v>4</v>
      </c>
      <c r="G82" s="4" t="s">
        <v>29</v>
      </c>
      <c r="H82" s="4" t="s">
        <v>139</v>
      </c>
      <c r="I82" s="35" t="s">
        <v>31</v>
      </c>
      <c r="K82" s="35" t="s">
        <v>32</v>
      </c>
      <c r="L82" s="35" t="s">
        <v>32</v>
      </c>
      <c r="M82" s="35" t="s">
        <v>32</v>
      </c>
      <c r="O82" s="35" t="s">
        <v>33</v>
      </c>
      <c r="P82" s="35" t="s">
        <v>38</v>
      </c>
      <c r="U82" s="35" t="s">
        <v>33</v>
      </c>
      <c r="W82" s="35" t="s">
        <v>32</v>
      </c>
      <c r="X82" s="35" t="s">
        <v>32</v>
      </c>
      <c r="AA82" s="38"/>
    </row>
    <row r="83" spans="1:27" s="35" customFormat="1" ht="15.75" customHeight="1" thickBot="1" x14ac:dyDescent="0.3">
      <c r="A83" s="35" t="s">
        <v>222</v>
      </c>
      <c r="B83" s="35" t="s">
        <v>1707</v>
      </c>
      <c r="C83" s="35" t="s">
        <v>1580</v>
      </c>
      <c r="D83" s="127"/>
      <c r="E83" s="4" t="s">
        <v>46</v>
      </c>
      <c r="F83" s="37">
        <v>3</v>
      </c>
      <c r="G83" s="4" t="s">
        <v>44</v>
      </c>
      <c r="H83" s="4" t="s">
        <v>53</v>
      </c>
      <c r="I83" s="35" t="s">
        <v>33</v>
      </c>
      <c r="K83" s="35" t="s">
        <v>33</v>
      </c>
      <c r="L83" s="35" t="s">
        <v>32</v>
      </c>
      <c r="M83" s="35" t="s">
        <v>32</v>
      </c>
      <c r="O83" s="35" t="s">
        <v>32</v>
      </c>
      <c r="U83" s="35" t="s">
        <v>32</v>
      </c>
      <c r="W83" s="35" t="s">
        <v>32</v>
      </c>
      <c r="X83" s="35" t="s">
        <v>32</v>
      </c>
      <c r="AA83" s="38"/>
    </row>
    <row r="84" spans="1:27" s="35" customFormat="1" ht="15.75" customHeight="1" thickBot="1" x14ac:dyDescent="0.3">
      <c r="A84" s="35" t="s">
        <v>222</v>
      </c>
      <c r="B84" s="35" t="s">
        <v>1561</v>
      </c>
      <c r="C84" s="35" t="s">
        <v>1560</v>
      </c>
      <c r="D84" s="127"/>
      <c r="E84" s="4" t="s">
        <v>46</v>
      </c>
      <c r="F84" s="37">
        <v>3</v>
      </c>
      <c r="G84" s="4" t="s">
        <v>47</v>
      </c>
      <c r="H84" s="4" t="s">
        <v>226</v>
      </c>
      <c r="I84" s="35" t="s">
        <v>33</v>
      </c>
      <c r="K84" s="35" t="s">
        <v>32</v>
      </c>
      <c r="L84" s="35" t="s">
        <v>32</v>
      </c>
      <c r="M84" s="35" t="s">
        <v>32</v>
      </c>
      <c r="O84" s="35" t="s">
        <v>33</v>
      </c>
      <c r="U84" s="35" t="s">
        <v>32</v>
      </c>
      <c r="W84" s="35" t="s">
        <v>32</v>
      </c>
      <c r="X84" s="35" t="s">
        <v>33</v>
      </c>
      <c r="AA84" s="38"/>
    </row>
    <row r="85" spans="1:27" s="35" customFormat="1" ht="15.75" customHeight="1" thickBot="1" x14ac:dyDescent="0.3">
      <c r="A85" s="35" t="s">
        <v>235</v>
      </c>
      <c r="B85" s="35" t="s">
        <v>1611</v>
      </c>
      <c r="C85" s="35" t="s">
        <v>1610</v>
      </c>
      <c r="D85" s="129" t="s">
        <v>52</v>
      </c>
      <c r="E85" s="4" t="s">
        <v>46</v>
      </c>
      <c r="F85" s="37">
        <v>3</v>
      </c>
      <c r="G85" s="4" t="s">
        <v>40</v>
      </c>
      <c r="H85" s="4" t="s">
        <v>53</v>
      </c>
      <c r="I85" s="35" t="s">
        <v>33</v>
      </c>
      <c r="K85" s="35" t="s">
        <v>33</v>
      </c>
      <c r="L85" s="35" t="s">
        <v>32</v>
      </c>
      <c r="M85" s="35" t="s">
        <v>32</v>
      </c>
      <c r="O85" s="35" t="s">
        <v>32</v>
      </c>
      <c r="U85" s="35" t="s">
        <v>32</v>
      </c>
      <c r="W85" s="35" t="s">
        <v>32</v>
      </c>
      <c r="X85" s="35" t="s">
        <v>32</v>
      </c>
      <c r="AA85" s="38"/>
    </row>
    <row r="86" spans="1:27" s="35" customFormat="1" ht="15.75" customHeight="1" thickBot="1" x14ac:dyDescent="0.3">
      <c r="A86" s="35" t="s">
        <v>235</v>
      </c>
      <c r="B86" s="35" t="s">
        <v>1675</v>
      </c>
      <c r="C86" s="35" t="s">
        <v>1674</v>
      </c>
      <c r="D86" s="129" t="s">
        <v>237</v>
      </c>
      <c r="E86" s="4" t="s">
        <v>46</v>
      </c>
      <c r="F86" s="37">
        <v>4</v>
      </c>
      <c r="G86" s="4" t="s">
        <v>44</v>
      </c>
      <c r="H86" s="4" t="s">
        <v>177</v>
      </c>
      <c r="I86" s="35" t="s">
        <v>33</v>
      </c>
      <c r="K86" s="35" t="s">
        <v>33</v>
      </c>
      <c r="L86" s="35" t="s">
        <v>32</v>
      </c>
      <c r="M86" s="35" t="s">
        <v>32</v>
      </c>
      <c r="O86" s="35" t="s">
        <v>32</v>
      </c>
      <c r="U86" s="35" t="s">
        <v>32</v>
      </c>
      <c r="W86" s="35" t="s">
        <v>32</v>
      </c>
      <c r="X86" s="35" t="s">
        <v>32</v>
      </c>
      <c r="AA86" s="38" t="s">
        <v>33</v>
      </c>
    </row>
    <row r="87" spans="1:27" s="35" customFormat="1" ht="15.75" customHeight="1" thickBot="1" x14ac:dyDescent="0.3">
      <c r="A87" s="35" t="s">
        <v>235</v>
      </c>
      <c r="B87" s="35" t="s">
        <v>1689</v>
      </c>
      <c r="C87" s="35" t="s">
        <v>1688</v>
      </c>
      <c r="D87" s="129" t="s">
        <v>237</v>
      </c>
      <c r="E87" s="4" t="s">
        <v>46</v>
      </c>
      <c r="F87" s="37">
        <v>4</v>
      </c>
      <c r="G87" s="4" t="s">
        <v>44</v>
      </c>
      <c r="H87" s="4" t="s">
        <v>177</v>
      </c>
      <c r="I87" s="35" t="s">
        <v>33</v>
      </c>
      <c r="K87" s="35" t="s">
        <v>33</v>
      </c>
      <c r="L87" s="35" t="s">
        <v>32</v>
      </c>
      <c r="M87" s="35" t="s">
        <v>32</v>
      </c>
      <c r="O87" s="35" t="s">
        <v>32</v>
      </c>
      <c r="U87" s="35" t="s">
        <v>32</v>
      </c>
      <c r="W87" s="35" t="s">
        <v>32</v>
      </c>
      <c r="X87" s="35" t="s">
        <v>32</v>
      </c>
      <c r="AA87" s="38"/>
    </row>
    <row r="88" spans="1:27" s="35" customFormat="1" ht="15.75" customHeight="1" thickBot="1" x14ac:dyDescent="0.3">
      <c r="A88" s="35" t="s">
        <v>235</v>
      </c>
      <c r="B88" s="35" t="s">
        <v>1673</v>
      </c>
      <c r="C88" s="35" t="s">
        <v>1672</v>
      </c>
      <c r="D88" s="129" t="s">
        <v>237</v>
      </c>
      <c r="E88" s="4" t="s">
        <v>46</v>
      </c>
      <c r="F88" s="37">
        <v>4</v>
      </c>
      <c r="G88" s="4" t="s">
        <v>44</v>
      </c>
      <c r="H88" s="4" t="s">
        <v>177</v>
      </c>
      <c r="I88" s="35" t="s">
        <v>33</v>
      </c>
      <c r="K88" s="35" t="s">
        <v>33</v>
      </c>
      <c r="L88" s="35" t="s">
        <v>32</v>
      </c>
      <c r="M88" s="35" t="s">
        <v>32</v>
      </c>
      <c r="O88" s="35" t="s">
        <v>32</v>
      </c>
      <c r="U88" s="35" t="s">
        <v>32</v>
      </c>
      <c r="W88" s="35" t="s">
        <v>32</v>
      </c>
      <c r="X88" s="35" t="s">
        <v>32</v>
      </c>
      <c r="AA88" s="38" t="s">
        <v>33</v>
      </c>
    </row>
    <row r="89" spans="1:27" s="35" customFormat="1" ht="15.75" customHeight="1" thickBot="1" x14ac:dyDescent="0.3">
      <c r="A89" s="35" t="s">
        <v>235</v>
      </c>
      <c r="B89" s="35" t="s">
        <v>1677</v>
      </c>
      <c r="C89" s="35" t="s">
        <v>1676</v>
      </c>
      <c r="D89" s="129" t="s">
        <v>237</v>
      </c>
      <c r="E89" s="4" t="s">
        <v>46</v>
      </c>
      <c r="F89" s="37">
        <v>4</v>
      </c>
      <c r="G89" s="4" t="s">
        <v>44</v>
      </c>
      <c r="H89" s="4" t="s">
        <v>177</v>
      </c>
      <c r="I89" s="35" t="s">
        <v>33</v>
      </c>
      <c r="K89" s="35" t="s">
        <v>33</v>
      </c>
      <c r="L89" s="35" t="s">
        <v>32</v>
      </c>
      <c r="M89" s="35" t="s">
        <v>32</v>
      </c>
      <c r="O89" s="35" t="s">
        <v>32</v>
      </c>
      <c r="U89" s="35" t="s">
        <v>32</v>
      </c>
      <c r="W89" s="35" t="s">
        <v>32</v>
      </c>
      <c r="X89" s="35" t="s">
        <v>32</v>
      </c>
      <c r="AA89" s="38" t="s">
        <v>33</v>
      </c>
    </row>
    <row r="90" spans="1:27" s="35" customFormat="1" ht="15.75" customHeight="1" thickBot="1" x14ac:dyDescent="0.3">
      <c r="A90" s="35" t="s">
        <v>27</v>
      </c>
      <c r="B90" s="35" t="s">
        <v>1026</v>
      </c>
      <c r="C90" s="35" t="s">
        <v>1025</v>
      </c>
      <c r="D90" s="127"/>
      <c r="E90" s="4" t="s">
        <v>49</v>
      </c>
      <c r="F90" s="4" t="s">
        <v>35</v>
      </c>
      <c r="G90" s="4" t="s">
        <v>50</v>
      </c>
      <c r="H90" s="4" t="s">
        <v>51</v>
      </c>
      <c r="I90" s="35" t="s">
        <v>31</v>
      </c>
      <c r="K90" s="35" t="s">
        <v>33</v>
      </c>
      <c r="L90" s="35" t="s">
        <v>31</v>
      </c>
      <c r="M90" s="35" t="s">
        <v>32</v>
      </c>
      <c r="N90" s="35" t="s">
        <v>33</v>
      </c>
      <c r="O90" s="35" t="s">
        <v>31</v>
      </c>
      <c r="Q90" s="35" t="s">
        <v>33</v>
      </c>
      <c r="U90" s="35" t="s">
        <v>32</v>
      </c>
      <c r="W90" s="35" t="s">
        <v>38</v>
      </c>
      <c r="X90" s="35" t="s">
        <v>33</v>
      </c>
      <c r="AA90" s="38"/>
    </row>
    <row r="91" spans="1:27" s="35" customFormat="1" ht="15.75" customHeight="1" thickBot="1" x14ac:dyDescent="0.3">
      <c r="A91" s="35" t="s">
        <v>27</v>
      </c>
      <c r="B91" s="35" t="s">
        <v>1058</v>
      </c>
      <c r="C91" s="35" t="s">
        <v>1057</v>
      </c>
      <c r="D91" s="127"/>
      <c r="E91" s="4" t="s">
        <v>49</v>
      </c>
      <c r="F91" s="37">
        <v>3</v>
      </c>
      <c r="G91" s="4" t="s">
        <v>40</v>
      </c>
      <c r="H91" s="4" t="s">
        <v>64</v>
      </c>
      <c r="I91" s="35" t="s">
        <v>31</v>
      </c>
      <c r="K91" s="35" t="s">
        <v>33</v>
      </c>
      <c r="L91" s="35" t="s">
        <v>32</v>
      </c>
      <c r="M91" s="35" t="s">
        <v>32</v>
      </c>
      <c r="O91" s="35" t="s">
        <v>32</v>
      </c>
      <c r="Q91" s="35" t="s">
        <v>33</v>
      </c>
      <c r="U91" s="35" t="s">
        <v>32</v>
      </c>
      <c r="W91" s="35" t="s">
        <v>31</v>
      </c>
      <c r="X91" s="35" t="s">
        <v>32</v>
      </c>
      <c r="AA91" s="38"/>
    </row>
    <row r="92" spans="1:27" s="35" customFormat="1" ht="15.75" customHeight="1" thickBot="1" x14ac:dyDescent="0.3">
      <c r="A92" s="35" t="s">
        <v>66</v>
      </c>
      <c r="B92" s="35" t="s">
        <v>1722</v>
      </c>
      <c r="C92" s="35" t="s">
        <v>1091</v>
      </c>
      <c r="D92" s="127"/>
      <c r="E92" s="4" t="s">
        <v>49</v>
      </c>
      <c r="F92" s="37">
        <v>3</v>
      </c>
      <c r="G92" s="4" t="s">
        <v>29</v>
      </c>
      <c r="H92" s="4" t="s">
        <v>81</v>
      </c>
      <c r="I92" s="35" t="s">
        <v>31</v>
      </c>
      <c r="K92" s="35" t="s">
        <v>32</v>
      </c>
      <c r="L92" s="35" t="s">
        <v>32</v>
      </c>
      <c r="M92" s="35" t="s">
        <v>32</v>
      </c>
      <c r="N92" s="35" t="s">
        <v>33</v>
      </c>
      <c r="O92" s="35" t="s">
        <v>33</v>
      </c>
      <c r="U92" s="35" t="s">
        <v>31</v>
      </c>
      <c r="W92" s="35" t="s">
        <v>31</v>
      </c>
      <c r="X92" s="35" t="s">
        <v>38</v>
      </c>
      <c r="AA92" s="38" t="s">
        <v>31</v>
      </c>
    </row>
    <row r="93" spans="1:27" s="35" customFormat="1" ht="15.75" customHeight="1" thickBot="1" x14ac:dyDescent="0.3">
      <c r="A93" s="35" t="s">
        <v>82</v>
      </c>
      <c r="B93" s="35" t="s">
        <v>1147</v>
      </c>
      <c r="C93" s="35" t="s">
        <v>1146</v>
      </c>
      <c r="D93" s="127"/>
      <c r="E93" s="4" t="s">
        <v>49</v>
      </c>
      <c r="F93" s="37">
        <v>3</v>
      </c>
      <c r="G93" s="4" t="s">
        <v>29</v>
      </c>
      <c r="H93" s="4" t="s">
        <v>114</v>
      </c>
      <c r="I93" s="35" t="s">
        <v>31</v>
      </c>
      <c r="K93" s="35" t="s">
        <v>115</v>
      </c>
      <c r="L93" s="35" t="s">
        <v>32</v>
      </c>
      <c r="M93" s="35" t="s">
        <v>32</v>
      </c>
      <c r="O93" s="35" t="s">
        <v>33</v>
      </c>
      <c r="U93" s="35" t="s">
        <v>32</v>
      </c>
      <c r="W93" s="35" t="s">
        <v>32</v>
      </c>
      <c r="X93" s="35" t="s">
        <v>32</v>
      </c>
      <c r="AA93" s="38" t="s">
        <v>31</v>
      </c>
    </row>
    <row r="94" spans="1:27" s="35" customFormat="1" ht="15.75" customHeight="1" thickBot="1" x14ac:dyDescent="0.3">
      <c r="A94" s="35" t="s">
        <v>82</v>
      </c>
      <c r="B94" s="35" t="s">
        <v>1099</v>
      </c>
      <c r="C94" s="35" t="s">
        <v>1098</v>
      </c>
      <c r="D94" s="127"/>
      <c r="E94" s="4" t="s">
        <v>49</v>
      </c>
      <c r="F94" s="37">
        <v>3</v>
      </c>
      <c r="G94" s="4" t="s">
        <v>44</v>
      </c>
      <c r="H94" s="4" t="s">
        <v>85</v>
      </c>
      <c r="I94" s="35" t="s">
        <v>31</v>
      </c>
      <c r="K94" s="35" t="s">
        <v>33</v>
      </c>
      <c r="L94" s="35" t="s">
        <v>32</v>
      </c>
      <c r="M94" s="35" t="s">
        <v>32</v>
      </c>
      <c r="O94" s="35" t="s">
        <v>31</v>
      </c>
      <c r="U94" s="35" t="s">
        <v>32</v>
      </c>
      <c r="W94" s="35" t="s">
        <v>32</v>
      </c>
      <c r="X94" s="35" t="s">
        <v>38</v>
      </c>
      <c r="AA94" s="38"/>
    </row>
    <row r="95" spans="1:27" s="35" customFormat="1" ht="15.75" customHeight="1" thickBot="1" x14ac:dyDescent="0.3">
      <c r="A95" s="35" t="s">
        <v>119</v>
      </c>
      <c r="B95" s="35" t="s">
        <v>1207</v>
      </c>
      <c r="C95" s="35" t="s">
        <v>1206</v>
      </c>
      <c r="D95" s="129" t="s">
        <v>129</v>
      </c>
      <c r="E95" s="4" t="s">
        <v>49</v>
      </c>
      <c r="F95" s="37">
        <v>3</v>
      </c>
      <c r="G95" s="4" t="s">
        <v>42</v>
      </c>
      <c r="H95" s="4" t="s">
        <v>131</v>
      </c>
      <c r="I95" s="35" t="s">
        <v>31</v>
      </c>
      <c r="K95" s="35" t="s">
        <v>33</v>
      </c>
      <c r="L95" s="35" t="s">
        <v>32</v>
      </c>
      <c r="M95" s="35" t="s">
        <v>32</v>
      </c>
      <c r="O95" s="35" t="s">
        <v>33</v>
      </c>
      <c r="U95" s="35" t="s">
        <v>32</v>
      </c>
      <c r="W95" s="35" t="s">
        <v>32</v>
      </c>
      <c r="X95" s="35" t="s">
        <v>32</v>
      </c>
      <c r="AA95" s="38" t="s">
        <v>31</v>
      </c>
    </row>
    <row r="96" spans="1:27" s="35" customFormat="1" ht="15.75" customHeight="1" thickBot="1" x14ac:dyDescent="0.3">
      <c r="A96" s="35" t="s">
        <v>119</v>
      </c>
      <c r="B96" s="35" t="s">
        <v>1201</v>
      </c>
      <c r="C96" s="35" t="s">
        <v>1200</v>
      </c>
      <c r="D96" s="129" t="s">
        <v>129</v>
      </c>
      <c r="E96" s="4" t="s">
        <v>49</v>
      </c>
      <c r="F96" s="37">
        <v>3</v>
      </c>
      <c r="G96" s="4" t="s">
        <v>42</v>
      </c>
      <c r="H96" s="4" t="s">
        <v>130</v>
      </c>
      <c r="I96" s="35" t="s">
        <v>31</v>
      </c>
      <c r="K96" s="35" t="s">
        <v>38</v>
      </c>
      <c r="L96" s="35" t="s">
        <v>32</v>
      </c>
      <c r="M96" s="35" t="s">
        <v>32</v>
      </c>
      <c r="O96" s="35" t="s">
        <v>32</v>
      </c>
      <c r="U96" s="35" t="s">
        <v>32</v>
      </c>
      <c r="W96" s="35" t="s">
        <v>32</v>
      </c>
      <c r="X96" s="35" t="s">
        <v>32</v>
      </c>
      <c r="AA96" s="38" t="s">
        <v>31</v>
      </c>
    </row>
    <row r="97" spans="1:27" s="35" customFormat="1" ht="15.75" customHeight="1" thickBot="1" x14ac:dyDescent="0.3">
      <c r="A97" s="35" t="s">
        <v>119</v>
      </c>
      <c r="B97" s="35" t="s">
        <v>1205</v>
      </c>
      <c r="C97" s="35" t="s">
        <v>1204</v>
      </c>
      <c r="D97" s="127"/>
      <c r="E97" s="4" t="s">
        <v>49</v>
      </c>
      <c r="F97" s="37">
        <v>3</v>
      </c>
      <c r="G97" s="4" t="s">
        <v>44</v>
      </c>
      <c r="H97" s="4" t="s">
        <v>130</v>
      </c>
      <c r="I97" s="35" t="s">
        <v>31</v>
      </c>
      <c r="K97" s="35" t="s">
        <v>33</v>
      </c>
      <c r="L97" s="35" t="s">
        <v>32</v>
      </c>
      <c r="M97" s="35" t="s">
        <v>32</v>
      </c>
      <c r="O97" s="35" t="s">
        <v>33</v>
      </c>
      <c r="U97" s="35" t="s">
        <v>32</v>
      </c>
      <c r="W97" s="35" t="s">
        <v>32</v>
      </c>
      <c r="X97" s="35" t="s">
        <v>32</v>
      </c>
      <c r="AA97" s="38" t="s">
        <v>31</v>
      </c>
    </row>
    <row r="98" spans="1:27" s="35" customFormat="1" ht="15.75" customHeight="1" thickBot="1" x14ac:dyDescent="0.3">
      <c r="A98" s="35" t="s">
        <v>119</v>
      </c>
      <c r="B98" s="35" t="s">
        <v>1209</v>
      </c>
      <c r="C98" s="35" t="s">
        <v>1208</v>
      </c>
      <c r="D98" s="129" t="s">
        <v>129</v>
      </c>
      <c r="E98" s="4" t="s">
        <v>49</v>
      </c>
      <c r="F98" s="37">
        <v>3</v>
      </c>
      <c r="G98" s="4" t="s">
        <v>42</v>
      </c>
      <c r="H98" s="4" t="s">
        <v>131</v>
      </c>
      <c r="I98" s="35" t="s">
        <v>31</v>
      </c>
      <c r="K98" s="35" t="s">
        <v>38</v>
      </c>
      <c r="L98" s="35" t="s">
        <v>32</v>
      </c>
      <c r="M98" s="35" t="s">
        <v>32</v>
      </c>
      <c r="O98" s="35" t="s">
        <v>33</v>
      </c>
      <c r="U98" s="35" t="s">
        <v>32</v>
      </c>
      <c r="W98" s="35" t="s">
        <v>32</v>
      </c>
      <c r="X98" s="35" t="s">
        <v>32</v>
      </c>
      <c r="AA98" s="38" t="s">
        <v>31</v>
      </c>
    </row>
    <row r="99" spans="1:27" s="35" customFormat="1" ht="15.75" customHeight="1" thickBot="1" x14ac:dyDescent="0.3">
      <c r="A99" s="35" t="s">
        <v>137</v>
      </c>
      <c r="B99" s="35" t="s">
        <v>1309</v>
      </c>
      <c r="C99" s="35" t="s">
        <v>1308</v>
      </c>
      <c r="D99" s="127"/>
      <c r="E99" s="4" t="s">
        <v>49</v>
      </c>
      <c r="F99" s="37">
        <v>5</v>
      </c>
      <c r="G99" s="4" t="s">
        <v>29</v>
      </c>
      <c r="H99" s="4" t="s">
        <v>131</v>
      </c>
      <c r="I99" s="35" t="s">
        <v>31</v>
      </c>
      <c r="K99" s="35" t="s">
        <v>33</v>
      </c>
      <c r="L99" s="35" t="s">
        <v>32</v>
      </c>
      <c r="M99" s="35" t="s">
        <v>32</v>
      </c>
      <c r="O99" s="35" t="s">
        <v>33</v>
      </c>
      <c r="Q99" s="35" t="s">
        <v>33</v>
      </c>
      <c r="U99" s="35" t="s">
        <v>32</v>
      </c>
      <c r="V99" s="35" t="s">
        <v>33</v>
      </c>
      <c r="W99" s="35" t="s">
        <v>33</v>
      </c>
      <c r="X99" s="35" t="s">
        <v>32</v>
      </c>
      <c r="AA99" s="38" t="s">
        <v>31</v>
      </c>
    </row>
    <row r="100" spans="1:27" s="35" customFormat="1" ht="15.75" customHeight="1" thickBot="1" x14ac:dyDescent="0.3">
      <c r="A100" s="35" t="s">
        <v>158</v>
      </c>
      <c r="B100" s="35" t="s">
        <v>1408</v>
      </c>
      <c r="C100" s="35" t="s">
        <v>1407</v>
      </c>
      <c r="D100" s="127"/>
      <c r="E100" s="4" t="s">
        <v>49</v>
      </c>
      <c r="F100" s="37">
        <v>3</v>
      </c>
      <c r="G100" s="4" t="s">
        <v>42</v>
      </c>
      <c r="H100" s="4" t="s">
        <v>185</v>
      </c>
      <c r="I100" s="35" t="s">
        <v>33</v>
      </c>
      <c r="K100" s="35" t="s">
        <v>33</v>
      </c>
      <c r="L100" s="35" t="s">
        <v>32</v>
      </c>
      <c r="M100" s="35" t="s">
        <v>32</v>
      </c>
      <c r="N100" s="35" t="s">
        <v>33</v>
      </c>
      <c r="O100" s="35" t="s">
        <v>32</v>
      </c>
      <c r="U100" s="35" t="s">
        <v>32</v>
      </c>
      <c r="W100" s="35" t="s">
        <v>32</v>
      </c>
      <c r="X100" s="35" t="s">
        <v>33</v>
      </c>
      <c r="AA100" s="39"/>
    </row>
    <row r="101" spans="1:27" s="35" customFormat="1" ht="15.75" customHeight="1" thickBot="1" x14ac:dyDescent="0.3">
      <c r="A101" s="35" t="s">
        <v>188</v>
      </c>
      <c r="B101" s="35" t="s">
        <v>1448</v>
      </c>
      <c r="C101" s="35" t="s">
        <v>1447</v>
      </c>
      <c r="D101" s="127"/>
      <c r="E101" s="4" t="s">
        <v>49</v>
      </c>
      <c r="F101" s="4" t="s">
        <v>35</v>
      </c>
      <c r="G101" s="4" t="s">
        <v>42</v>
      </c>
      <c r="H101" s="4" t="s">
        <v>198</v>
      </c>
      <c r="I101" s="35" t="s">
        <v>31</v>
      </c>
      <c r="K101" s="35" t="s">
        <v>32</v>
      </c>
      <c r="L101" s="35" t="s">
        <v>32</v>
      </c>
      <c r="M101" s="35" t="s">
        <v>32</v>
      </c>
      <c r="N101" s="35" t="s">
        <v>38</v>
      </c>
      <c r="O101" s="35" t="s">
        <v>33</v>
      </c>
      <c r="R101" s="35" t="s">
        <v>38</v>
      </c>
      <c r="U101" s="35" t="s">
        <v>33</v>
      </c>
      <c r="V101" s="35" t="s">
        <v>33</v>
      </c>
      <c r="W101" s="35" t="s">
        <v>31</v>
      </c>
      <c r="X101" s="35" t="s">
        <v>32</v>
      </c>
      <c r="AA101" s="38" t="s">
        <v>31</v>
      </c>
    </row>
    <row r="102" spans="1:27" s="35" customFormat="1" ht="15.75" customHeight="1" thickBot="1" x14ac:dyDescent="0.3">
      <c r="A102" s="35" t="s">
        <v>188</v>
      </c>
      <c r="B102" s="35" t="s">
        <v>1711</v>
      </c>
      <c r="C102" s="35" t="s">
        <v>1476</v>
      </c>
      <c r="D102" s="127"/>
      <c r="E102" s="4" t="s">
        <v>49</v>
      </c>
      <c r="F102" s="4" t="s">
        <v>55</v>
      </c>
      <c r="G102" s="4" t="s">
        <v>42</v>
      </c>
      <c r="H102" s="4" t="s">
        <v>204</v>
      </c>
      <c r="I102" s="35" t="s">
        <v>32</v>
      </c>
      <c r="K102" s="35" t="s">
        <v>32</v>
      </c>
      <c r="L102" s="35" t="s">
        <v>32</v>
      </c>
      <c r="M102" s="35" t="s">
        <v>32</v>
      </c>
      <c r="O102" s="35" t="s">
        <v>32</v>
      </c>
      <c r="U102" s="35" t="s">
        <v>32</v>
      </c>
      <c r="W102" s="35" t="s">
        <v>32</v>
      </c>
      <c r="X102" s="35" t="s">
        <v>32</v>
      </c>
      <c r="AA102" s="38"/>
    </row>
    <row r="103" spans="1:27" s="35" customFormat="1" ht="15.75" customHeight="1" thickBot="1" x14ac:dyDescent="0.3">
      <c r="A103" s="35" t="s">
        <v>209</v>
      </c>
      <c r="B103" s="35" t="s">
        <v>1535</v>
      </c>
      <c r="C103" s="35" t="s">
        <v>1534</v>
      </c>
      <c r="D103" s="127"/>
      <c r="E103" s="4" t="s">
        <v>49</v>
      </c>
      <c r="F103" s="37">
        <v>4</v>
      </c>
      <c r="G103" s="4" t="s">
        <v>29</v>
      </c>
      <c r="H103" s="4" t="s">
        <v>215</v>
      </c>
      <c r="I103" s="35" t="s">
        <v>31</v>
      </c>
      <c r="K103" s="35" t="s">
        <v>32</v>
      </c>
      <c r="L103" s="35" t="s">
        <v>31</v>
      </c>
      <c r="M103" s="35" t="s">
        <v>38</v>
      </c>
      <c r="O103" s="35" t="s">
        <v>31</v>
      </c>
      <c r="Q103" s="35" t="s">
        <v>38</v>
      </c>
      <c r="R103" s="35" t="s">
        <v>38</v>
      </c>
      <c r="S103" s="35" t="s">
        <v>31</v>
      </c>
      <c r="U103" s="35" t="s">
        <v>31</v>
      </c>
      <c r="W103" s="35" t="s">
        <v>32</v>
      </c>
      <c r="X103" s="35" t="s">
        <v>32</v>
      </c>
      <c r="Y103" s="35" t="s">
        <v>33</v>
      </c>
      <c r="AA103" s="38" t="s">
        <v>31</v>
      </c>
    </row>
    <row r="104" spans="1:27" s="35" customFormat="1" ht="15.75" customHeight="1" thickBot="1" x14ac:dyDescent="0.3">
      <c r="A104" s="35" t="s">
        <v>209</v>
      </c>
      <c r="B104" s="35" t="s">
        <v>1524</v>
      </c>
      <c r="C104" s="35" t="s">
        <v>1523</v>
      </c>
      <c r="D104" s="127"/>
      <c r="E104" s="4" t="s">
        <v>49</v>
      </c>
      <c r="F104" s="37">
        <v>3</v>
      </c>
      <c r="G104" s="4" t="s">
        <v>44</v>
      </c>
      <c r="H104" s="4" t="s">
        <v>210</v>
      </c>
      <c r="I104" s="35" t="s">
        <v>31</v>
      </c>
      <c r="K104" s="35" t="s">
        <v>32</v>
      </c>
      <c r="L104" s="35" t="s">
        <v>32</v>
      </c>
      <c r="M104" s="35" t="s">
        <v>32</v>
      </c>
      <c r="O104" s="35" t="s">
        <v>33</v>
      </c>
      <c r="P104" s="35" t="s">
        <v>38</v>
      </c>
      <c r="Q104" s="35" t="s">
        <v>33</v>
      </c>
      <c r="R104" s="35" t="s">
        <v>38</v>
      </c>
      <c r="U104" s="35" t="s">
        <v>32</v>
      </c>
      <c r="W104" s="35" t="s">
        <v>33</v>
      </c>
      <c r="X104" s="35" t="s">
        <v>38</v>
      </c>
      <c r="AA104" s="38" t="s">
        <v>33</v>
      </c>
    </row>
    <row r="105" spans="1:27" s="35" customFormat="1" ht="15.75" customHeight="1" thickBot="1" x14ac:dyDescent="0.3">
      <c r="A105" s="35" t="s">
        <v>209</v>
      </c>
      <c r="B105" s="35" t="s">
        <v>1539</v>
      </c>
      <c r="C105" s="35" t="s">
        <v>1538</v>
      </c>
      <c r="D105" s="127"/>
      <c r="E105" s="4" t="s">
        <v>49</v>
      </c>
      <c r="F105" s="37">
        <v>3</v>
      </c>
      <c r="G105" s="4" t="s">
        <v>47</v>
      </c>
      <c r="H105" s="4" t="s">
        <v>217</v>
      </c>
      <c r="I105" s="35" t="s">
        <v>33</v>
      </c>
      <c r="K105" s="35" t="s">
        <v>32</v>
      </c>
      <c r="L105" s="35" t="s">
        <v>33</v>
      </c>
      <c r="M105" s="35" t="s">
        <v>32</v>
      </c>
      <c r="O105" s="35" t="s">
        <v>33</v>
      </c>
      <c r="Q105" s="35" t="s">
        <v>33</v>
      </c>
      <c r="R105" s="35" t="s">
        <v>33</v>
      </c>
      <c r="U105" s="35" t="s">
        <v>32</v>
      </c>
      <c r="W105" s="35" t="s">
        <v>32</v>
      </c>
      <c r="X105" s="35" t="s">
        <v>32</v>
      </c>
      <c r="AA105" s="38" t="s">
        <v>33</v>
      </c>
    </row>
    <row r="106" spans="1:27" s="35" customFormat="1" ht="15.75" customHeight="1" thickBot="1" x14ac:dyDescent="0.3">
      <c r="A106" s="35" t="s">
        <v>222</v>
      </c>
      <c r="B106" s="35" t="s">
        <v>1567</v>
      </c>
      <c r="C106" s="35" t="s">
        <v>1566</v>
      </c>
      <c r="D106" s="127"/>
      <c r="E106" s="4" t="s">
        <v>49</v>
      </c>
      <c r="F106" s="37">
        <v>3</v>
      </c>
      <c r="G106" s="4" t="s">
        <v>29</v>
      </c>
      <c r="H106" s="4" t="s">
        <v>227</v>
      </c>
      <c r="I106" s="35" t="s">
        <v>31</v>
      </c>
      <c r="K106" s="35" t="s">
        <v>32</v>
      </c>
      <c r="L106" s="35" t="s">
        <v>32</v>
      </c>
      <c r="M106" s="35" t="s">
        <v>32</v>
      </c>
      <c r="N106" s="35" t="s">
        <v>33</v>
      </c>
      <c r="O106" s="35" t="s">
        <v>33</v>
      </c>
      <c r="U106" s="35" t="s">
        <v>33</v>
      </c>
      <c r="V106" s="35" t="s">
        <v>31</v>
      </c>
      <c r="W106" s="35" t="s">
        <v>31</v>
      </c>
      <c r="X106" s="35" t="s">
        <v>32</v>
      </c>
      <c r="AA106" s="38" t="s">
        <v>33</v>
      </c>
    </row>
    <row r="107" spans="1:27" s="35" customFormat="1" ht="15.75" customHeight="1" thickBot="1" x14ac:dyDescent="0.3">
      <c r="A107" s="35" t="s">
        <v>222</v>
      </c>
      <c r="B107" s="35" t="s">
        <v>1559</v>
      </c>
      <c r="C107" s="35" t="s">
        <v>1558</v>
      </c>
      <c r="D107" s="127"/>
      <c r="E107" s="4" t="s">
        <v>49</v>
      </c>
      <c r="F107" s="4" t="s">
        <v>35</v>
      </c>
      <c r="G107" s="4" t="s">
        <v>36</v>
      </c>
      <c r="H107" s="4" t="s">
        <v>225</v>
      </c>
      <c r="I107" s="35" t="s">
        <v>31</v>
      </c>
      <c r="K107" s="35" t="s">
        <v>32</v>
      </c>
      <c r="L107" s="35" t="s">
        <v>32</v>
      </c>
      <c r="M107" s="35" t="s">
        <v>32</v>
      </c>
      <c r="O107" s="35" t="s">
        <v>32</v>
      </c>
      <c r="U107" s="35" t="s">
        <v>32</v>
      </c>
      <c r="W107" s="35" t="s">
        <v>31</v>
      </c>
      <c r="X107" s="35" t="s">
        <v>32</v>
      </c>
      <c r="AA107" s="38"/>
    </row>
    <row r="108" spans="1:27" s="35" customFormat="1" ht="15.75" customHeight="1" thickBot="1" x14ac:dyDescent="0.3">
      <c r="A108" s="35" t="s">
        <v>27</v>
      </c>
      <c r="B108" s="35" t="s">
        <v>1040</v>
      </c>
      <c r="C108" s="35" t="s">
        <v>1039</v>
      </c>
      <c r="D108" s="127"/>
      <c r="E108" s="4" t="s">
        <v>28</v>
      </c>
      <c r="F108" s="4" t="s">
        <v>55</v>
      </c>
      <c r="G108" s="4" t="s">
        <v>42</v>
      </c>
      <c r="H108" s="4" t="s">
        <v>56</v>
      </c>
      <c r="I108" s="35" t="s">
        <v>31</v>
      </c>
      <c r="K108" s="35" t="s">
        <v>32</v>
      </c>
      <c r="L108" s="35" t="s">
        <v>32</v>
      </c>
      <c r="M108" s="35" t="s">
        <v>32</v>
      </c>
      <c r="O108" s="35" t="s">
        <v>31</v>
      </c>
      <c r="Q108" s="35" t="s">
        <v>33</v>
      </c>
      <c r="U108" s="35" t="s">
        <v>32</v>
      </c>
      <c r="W108" s="35" t="s">
        <v>32</v>
      </c>
      <c r="X108" s="35" t="s">
        <v>32</v>
      </c>
      <c r="AA108" s="38"/>
    </row>
    <row r="109" spans="1:27" s="35" customFormat="1" ht="15.75" customHeight="1" thickBot="1" x14ac:dyDescent="0.3">
      <c r="A109" s="35" t="s">
        <v>27</v>
      </c>
      <c r="B109" s="35" t="s">
        <v>1046</v>
      </c>
      <c r="C109" s="35" t="s">
        <v>1045</v>
      </c>
      <c r="D109" s="127"/>
      <c r="E109" s="4" t="s">
        <v>28</v>
      </c>
      <c r="F109" s="37">
        <v>3</v>
      </c>
      <c r="G109" s="4" t="s">
        <v>29</v>
      </c>
      <c r="H109" s="4" t="s">
        <v>60</v>
      </c>
      <c r="I109" s="35" t="s">
        <v>33</v>
      </c>
      <c r="K109" s="35" t="s">
        <v>32</v>
      </c>
      <c r="L109" s="35" t="s">
        <v>32</v>
      </c>
      <c r="M109" s="35" t="s">
        <v>32</v>
      </c>
      <c r="O109" s="35" t="s">
        <v>33</v>
      </c>
      <c r="Q109" s="35" t="s">
        <v>33</v>
      </c>
      <c r="U109" s="35" t="s">
        <v>32</v>
      </c>
      <c r="W109" s="35" t="s">
        <v>32</v>
      </c>
      <c r="X109" s="35" t="s">
        <v>32</v>
      </c>
      <c r="AA109" s="38"/>
    </row>
    <row r="110" spans="1:27" s="35" customFormat="1" ht="15.75" customHeight="1" thickBot="1" x14ac:dyDescent="0.3">
      <c r="A110" s="35" t="s">
        <v>27</v>
      </c>
      <c r="B110" s="35" t="s">
        <v>1052</v>
      </c>
      <c r="C110" s="35" t="s">
        <v>1051</v>
      </c>
      <c r="D110" s="129" t="s">
        <v>61</v>
      </c>
      <c r="E110" s="4" t="s">
        <v>28</v>
      </c>
      <c r="F110" s="37">
        <v>2</v>
      </c>
      <c r="G110" s="4" t="s">
        <v>36</v>
      </c>
      <c r="H110" s="4" t="s">
        <v>62</v>
      </c>
      <c r="I110" s="35" t="s">
        <v>33</v>
      </c>
      <c r="K110" s="35" t="s">
        <v>33</v>
      </c>
      <c r="L110" s="35" t="s">
        <v>32</v>
      </c>
      <c r="M110" s="35" t="s">
        <v>32</v>
      </c>
      <c r="O110" s="35" t="s">
        <v>33</v>
      </c>
      <c r="Q110" s="35" t="s">
        <v>33</v>
      </c>
      <c r="U110" s="35" t="s">
        <v>32</v>
      </c>
      <c r="W110" s="35" t="s">
        <v>32</v>
      </c>
      <c r="X110" s="35" t="s">
        <v>32</v>
      </c>
      <c r="AA110" s="38"/>
    </row>
    <row r="111" spans="1:27" s="35" customFormat="1" ht="15.75" customHeight="1" thickBot="1" x14ac:dyDescent="0.3">
      <c r="A111" s="35" t="s">
        <v>27</v>
      </c>
      <c r="B111" s="35" t="s">
        <v>1038</v>
      </c>
      <c r="C111" s="35" t="s">
        <v>1037</v>
      </c>
      <c r="D111" s="127"/>
      <c r="E111" s="4" t="s">
        <v>28</v>
      </c>
      <c r="F111" s="37">
        <v>2</v>
      </c>
      <c r="G111" s="4" t="s">
        <v>44</v>
      </c>
      <c r="H111" s="4" t="s">
        <v>54</v>
      </c>
      <c r="I111" s="35" t="s">
        <v>33</v>
      </c>
      <c r="K111" s="35" t="s">
        <v>32</v>
      </c>
      <c r="L111" s="35" t="s">
        <v>32</v>
      </c>
      <c r="M111" s="35" t="s">
        <v>32</v>
      </c>
      <c r="O111" s="35" t="s">
        <v>33</v>
      </c>
      <c r="Q111" s="35" t="s">
        <v>33</v>
      </c>
      <c r="U111" s="35" t="s">
        <v>32</v>
      </c>
      <c r="W111" s="35" t="s">
        <v>32</v>
      </c>
      <c r="X111" s="35" t="s">
        <v>32</v>
      </c>
      <c r="AA111" s="38"/>
    </row>
    <row r="112" spans="1:27" s="35" customFormat="1" ht="15.75" customHeight="1" thickBot="1" x14ac:dyDescent="0.3">
      <c r="A112" s="35" t="s">
        <v>27</v>
      </c>
      <c r="B112" s="35" t="s">
        <v>1008</v>
      </c>
      <c r="C112" s="35" t="s">
        <v>1007</v>
      </c>
      <c r="D112" s="127"/>
      <c r="E112" s="4" t="s">
        <v>28</v>
      </c>
      <c r="F112" s="37">
        <v>3</v>
      </c>
      <c r="G112" s="4" t="s">
        <v>29</v>
      </c>
      <c r="H112" s="4" t="s">
        <v>30</v>
      </c>
      <c r="I112" s="35" t="s">
        <v>31</v>
      </c>
      <c r="K112" s="35" t="s">
        <v>32</v>
      </c>
      <c r="L112" s="35" t="s">
        <v>32</v>
      </c>
      <c r="M112" s="35" t="s">
        <v>32</v>
      </c>
      <c r="O112" s="35" t="s">
        <v>38</v>
      </c>
      <c r="Q112" s="35" t="s">
        <v>33</v>
      </c>
      <c r="U112" s="35" t="s">
        <v>33</v>
      </c>
      <c r="W112" s="35" t="s">
        <v>32</v>
      </c>
      <c r="X112" s="35" t="s">
        <v>32</v>
      </c>
      <c r="AA112" s="38" t="s">
        <v>33</v>
      </c>
    </row>
    <row r="113" spans="1:27" s="35" customFormat="1" ht="15.75" customHeight="1" thickBot="1" x14ac:dyDescent="0.3">
      <c r="A113" s="35" t="s">
        <v>27</v>
      </c>
      <c r="B113" s="35" t="s">
        <v>1054</v>
      </c>
      <c r="C113" s="35" t="s">
        <v>1053</v>
      </c>
      <c r="D113" s="127"/>
      <c r="E113" s="4" t="s">
        <v>28</v>
      </c>
      <c r="F113" s="4" t="s">
        <v>55</v>
      </c>
      <c r="G113" s="4" t="s">
        <v>50</v>
      </c>
      <c r="H113" s="4" t="s">
        <v>60</v>
      </c>
      <c r="I113" s="35" t="s">
        <v>31</v>
      </c>
      <c r="K113" s="35" t="s">
        <v>32</v>
      </c>
      <c r="L113" s="35" t="s">
        <v>32</v>
      </c>
      <c r="M113" s="35" t="s">
        <v>32</v>
      </c>
      <c r="O113" s="35" t="s">
        <v>31</v>
      </c>
      <c r="P113" s="35" t="s">
        <v>38</v>
      </c>
      <c r="Q113" s="35" t="s">
        <v>33</v>
      </c>
      <c r="U113" s="35" t="s">
        <v>32</v>
      </c>
      <c r="W113" s="35" t="s">
        <v>32</v>
      </c>
      <c r="X113" s="35" t="s">
        <v>33</v>
      </c>
      <c r="AA113" s="38" t="s">
        <v>38</v>
      </c>
    </row>
    <row r="114" spans="1:27" s="35" customFormat="1" ht="15.75" customHeight="1" thickBot="1" x14ac:dyDescent="0.3">
      <c r="A114" s="35" t="s">
        <v>27</v>
      </c>
      <c r="B114" s="35" t="s">
        <v>1042</v>
      </c>
      <c r="C114" s="35" t="s">
        <v>1041</v>
      </c>
      <c r="D114" s="127"/>
      <c r="E114" s="4" t="s">
        <v>28</v>
      </c>
      <c r="F114" s="37">
        <v>3</v>
      </c>
      <c r="G114" s="4" t="s">
        <v>29</v>
      </c>
      <c r="H114" s="4" t="s">
        <v>57</v>
      </c>
      <c r="I114" s="35" t="s">
        <v>31</v>
      </c>
      <c r="K114" s="35" t="s">
        <v>32</v>
      </c>
      <c r="L114" s="35" t="s">
        <v>32</v>
      </c>
      <c r="M114" s="35" t="s">
        <v>32</v>
      </c>
      <c r="O114" s="35" t="s">
        <v>31</v>
      </c>
      <c r="Q114" s="35" t="s">
        <v>33</v>
      </c>
      <c r="U114" s="35" t="s">
        <v>32</v>
      </c>
      <c r="W114" s="35" t="s">
        <v>32</v>
      </c>
      <c r="X114" s="35" t="s">
        <v>33</v>
      </c>
      <c r="AA114" s="38"/>
    </row>
    <row r="115" spans="1:27" s="35" customFormat="1" ht="15.75" customHeight="1" thickBot="1" x14ac:dyDescent="0.3">
      <c r="A115" s="35" t="s">
        <v>66</v>
      </c>
      <c r="B115" s="35" t="s">
        <v>1083</v>
      </c>
      <c r="C115" s="35" t="s">
        <v>1082</v>
      </c>
      <c r="D115" s="127"/>
      <c r="E115" s="4" t="s">
        <v>28</v>
      </c>
      <c r="F115" s="4" t="s">
        <v>35</v>
      </c>
      <c r="G115" s="4" t="s">
        <v>50</v>
      </c>
      <c r="H115" s="4" t="s">
        <v>76</v>
      </c>
      <c r="I115" s="35" t="s">
        <v>31</v>
      </c>
      <c r="K115" s="35" t="s">
        <v>32</v>
      </c>
      <c r="L115" s="35" t="s">
        <v>32</v>
      </c>
      <c r="M115" s="35" t="s">
        <v>33</v>
      </c>
      <c r="O115" s="35" t="s">
        <v>32</v>
      </c>
      <c r="P115" s="35" t="s">
        <v>38</v>
      </c>
      <c r="R115" s="35" t="s">
        <v>33</v>
      </c>
      <c r="U115" s="35" t="s">
        <v>31</v>
      </c>
      <c r="W115" s="35" t="s">
        <v>32</v>
      </c>
      <c r="X115" s="35" t="s">
        <v>32</v>
      </c>
      <c r="Y115" s="35" t="s">
        <v>31</v>
      </c>
      <c r="AA115" s="38" t="s">
        <v>31</v>
      </c>
    </row>
    <row r="116" spans="1:27" s="35" customFormat="1" ht="15.75" customHeight="1" thickBot="1" x14ac:dyDescent="0.3">
      <c r="A116" s="35" t="s">
        <v>66</v>
      </c>
      <c r="B116" s="35" t="s">
        <v>1724</v>
      </c>
      <c r="C116" s="35" t="s">
        <v>1085</v>
      </c>
      <c r="D116" s="127"/>
      <c r="E116" s="4" t="s">
        <v>28</v>
      </c>
      <c r="F116" s="4" t="s">
        <v>35</v>
      </c>
      <c r="G116" s="4" t="s">
        <v>50</v>
      </c>
      <c r="H116" s="4" t="s">
        <v>79</v>
      </c>
      <c r="I116" s="35" t="s">
        <v>31</v>
      </c>
      <c r="K116" s="35" t="s">
        <v>32</v>
      </c>
      <c r="L116" s="35" t="s">
        <v>32</v>
      </c>
      <c r="M116" s="35" t="s">
        <v>32</v>
      </c>
      <c r="O116" s="35" t="s">
        <v>32</v>
      </c>
      <c r="U116" s="35" t="s">
        <v>33</v>
      </c>
      <c r="W116" s="35" t="s">
        <v>32</v>
      </c>
      <c r="X116" s="35" t="s">
        <v>32</v>
      </c>
      <c r="Y116" s="35" t="s">
        <v>31</v>
      </c>
      <c r="AA116" s="38" t="s">
        <v>31</v>
      </c>
    </row>
    <row r="117" spans="1:27" s="35" customFormat="1" ht="15.75" customHeight="1" thickBot="1" x14ac:dyDescent="0.3">
      <c r="A117" s="35" t="s">
        <v>66</v>
      </c>
      <c r="B117" s="35" t="s">
        <v>1079</v>
      </c>
      <c r="C117" s="35" t="s">
        <v>1078</v>
      </c>
      <c r="D117" s="127"/>
      <c r="E117" s="4" t="s">
        <v>28</v>
      </c>
      <c r="F117" s="37">
        <v>2</v>
      </c>
      <c r="G117" s="4" t="s">
        <v>50</v>
      </c>
      <c r="H117" s="4" t="s">
        <v>60</v>
      </c>
      <c r="I117" s="35" t="s">
        <v>31</v>
      </c>
      <c r="K117" s="35" t="s">
        <v>32</v>
      </c>
      <c r="L117" s="35" t="s">
        <v>31</v>
      </c>
      <c r="M117" s="35" t="s">
        <v>33</v>
      </c>
      <c r="O117" s="35" t="s">
        <v>32</v>
      </c>
      <c r="R117" s="35" t="s">
        <v>33</v>
      </c>
      <c r="U117" s="35" t="s">
        <v>31</v>
      </c>
      <c r="W117" s="35" t="s">
        <v>33</v>
      </c>
      <c r="X117" s="35" t="s">
        <v>33</v>
      </c>
      <c r="AA117" s="38" t="s">
        <v>31</v>
      </c>
    </row>
    <row r="118" spans="1:27" s="35" customFormat="1" ht="15.75" customHeight="1" thickBot="1" x14ac:dyDescent="0.3">
      <c r="A118" s="35" t="s">
        <v>66</v>
      </c>
      <c r="B118" s="35" t="s">
        <v>1073</v>
      </c>
      <c r="C118" s="35" t="s">
        <v>1072</v>
      </c>
      <c r="D118" s="127"/>
      <c r="E118" s="4" t="s">
        <v>28</v>
      </c>
      <c r="F118" s="4" t="s">
        <v>35</v>
      </c>
      <c r="G118" s="4" t="s">
        <v>50</v>
      </c>
      <c r="H118" s="4" t="s">
        <v>71</v>
      </c>
      <c r="I118" s="35" t="s">
        <v>31</v>
      </c>
      <c r="K118" s="35" t="s">
        <v>32</v>
      </c>
      <c r="L118" s="35" t="s">
        <v>32</v>
      </c>
      <c r="M118" s="35" t="s">
        <v>32</v>
      </c>
      <c r="O118" s="35" t="s">
        <v>33</v>
      </c>
      <c r="R118" s="35" t="s">
        <v>33</v>
      </c>
      <c r="U118" s="35" t="s">
        <v>31</v>
      </c>
      <c r="W118" s="35" t="s">
        <v>32</v>
      </c>
      <c r="X118" s="35" t="s">
        <v>33</v>
      </c>
      <c r="Y118" s="35" t="s">
        <v>33</v>
      </c>
      <c r="AA118" s="38" t="s">
        <v>33</v>
      </c>
    </row>
    <row r="119" spans="1:27" s="35" customFormat="1" ht="15.75" customHeight="1" thickBot="1" x14ac:dyDescent="0.3">
      <c r="A119" s="35" t="s">
        <v>82</v>
      </c>
      <c r="B119" s="35" t="s">
        <v>1121</v>
      </c>
      <c r="C119" s="35" t="s">
        <v>1120</v>
      </c>
      <c r="D119" s="127"/>
      <c r="E119" s="4" t="s">
        <v>28</v>
      </c>
      <c r="F119" s="37">
        <v>3</v>
      </c>
      <c r="G119" s="4" t="s">
        <v>29</v>
      </c>
      <c r="H119" s="4" t="s">
        <v>99</v>
      </c>
      <c r="I119" s="35" t="s">
        <v>33</v>
      </c>
      <c r="K119" s="35" t="s">
        <v>33</v>
      </c>
      <c r="L119" s="35" t="s">
        <v>32</v>
      </c>
      <c r="M119" s="35" t="s">
        <v>32</v>
      </c>
      <c r="O119" s="35" t="s">
        <v>33</v>
      </c>
      <c r="U119" s="35" t="s">
        <v>32</v>
      </c>
      <c r="W119" s="35" t="s">
        <v>32</v>
      </c>
      <c r="X119" s="35" t="s">
        <v>33</v>
      </c>
      <c r="AA119" s="38"/>
    </row>
    <row r="120" spans="1:27" s="35" customFormat="1" ht="15.75" customHeight="1" thickBot="1" x14ac:dyDescent="0.3">
      <c r="A120" s="35" t="s">
        <v>82</v>
      </c>
      <c r="B120" s="35" t="s">
        <v>1097</v>
      </c>
      <c r="C120" s="35" t="s">
        <v>1096</v>
      </c>
      <c r="D120" s="127"/>
      <c r="E120" s="4" t="s">
        <v>28</v>
      </c>
      <c r="F120" s="37">
        <v>4</v>
      </c>
      <c r="G120" s="4" t="s">
        <v>50</v>
      </c>
      <c r="H120" s="4" t="s">
        <v>83</v>
      </c>
      <c r="I120" s="35" t="s">
        <v>31</v>
      </c>
      <c r="K120" s="35" t="s">
        <v>33</v>
      </c>
      <c r="L120" s="35" t="s">
        <v>32</v>
      </c>
      <c r="M120" s="35" t="s">
        <v>32</v>
      </c>
      <c r="O120" s="35" t="s">
        <v>31</v>
      </c>
      <c r="U120" s="35" t="s">
        <v>32</v>
      </c>
      <c r="W120" s="35" t="s">
        <v>32</v>
      </c>
      <c r="X120" s="35" t="s">
        <v>38</v>
      </c>
      <c r="AA120" s="38" t="s">
        <v>33</v>
      </c>
    </row>
    <row r="121" spans="1:27" s="35" customFormat="1" ht="15.75" customHeight="1" thickBot="1" x14ac:dyDescent="0.3">
      <c r="A121" s="35" t="s">
        <v>82</v>
      </c>
      <c r="B121" s="35" t="s">
        <v>1105</v>
      </c>
      <c r="C121" s="35" t="s">
        <v>1104</v>
      </c>
      <c r="D121" s="129" t="s">
        <v>86</v>
      </c>
      <c r="E121" s="4" t="s">
        <v>28</v>
      </c>
      <c r="F121" s="4" t="s">
        <v>35</v>
      </c>
      <c r="G121" s="4" t="s">
        <v>36</v>
      </c>
      <c r="H121" s="4" t="s">
        <v>89</v>
      </c>
      <c r="I121" s="35" t="s">
        <v>31</v>
      </c>
      <c r="K121" s="35" t="s">
        <v>33</v>
      </c>
      <c r="L121" s="35" t="s">
        <v>32</v>
      </c>
      <c r="M121" s="35" t="s">
        <v>32</v>
      </c>
      <c r="O121" s="35" t="s">
        <v>31</v>
      </c>
      <c r="U121" s="35" t="s">
        <v>32</v>
      </c>
      <c r="W121" s="35" t="s">
        <v>32</v>
      </c>
      <c r="X121" s="35" t="s">
        <v>38</v>
      </c>
      <c r="AA121" s="38" t="s">
        <v>31</v>
      </c>
    </row>
    <row r="122" spans="1:27" s="35" customFormat="1" ht="15.75" customHeight="1" thickBot="1" x14ac:dyDescent="0.3">
      <c r="A122" s="35" t="s">
        <v>82</v>
      </c>
      <c r="B122" s="35" t="s">
        <v>1125</v>
      </c>
      <c r="C122" s="35" t="s">
        <v>1124</v>
      </c>
      <c r="D122" s="127"/>
      <c r="E122" s="4" t="s">
        <v>28</v>
      </c>
      <c r="F122" s="4" t="s">
        <v>35</v>
      </c>
      <c r="G122" s="4" t="s">
        <v>44</v>
      </c>
      <c r="H122" s="4" t="s">
        <v>101</v>
      </c>
      <c r="I122" s="35" t="s">
        <v>33</v>
      </c>
      <c r="K122" s="35" t="s">
        <v>33</v>
      </c>
      <c r="L122" s="35" t="s">
        <v>32</v>
      </c>
      <c r="M122" s="35" t="s">
        <v>32</v>
      </c>
      <c r="O122" s="35" t="s">
        <v>33</v>
      </c>
      <c r="U122" s="35" t="s">
        <v>32</v>
      </c>
      <c r="W122" s="35" t="s">
        <v>32</v>
      </c>
      <c r="X122" s="35" t="s">
        <v>32</v>
      </c>
      <c r="AA122" s="38"/>
    </row>
    <row r="123" spans="1:27" s="35" customFormat="1" ht="15.75" customHeight="1" thickBot="1" x14ac:dyDescent="0.3">
      <c r="A123" s="35" t="s">
        <v>82</v>
      </c>
      <c r="B123" s="35" t="s">
        <v>1117</v>
      </c>
      <c r="C123" s="35" t="s">
        <v>1116</v>
      </c>
      <c r="D123" s="129" t="s">
        <v>96</v>
      </c>
      <c r="E123" s="4" t="s">
        <v>28</v>
      </c>
      <c r="F123" s="37">
        <v>2</v>
      </c>
      <c r="G123" s="4" t="s">
        <v>44</v>
      </c>
      <c r="H123" s="4" t="s">
        <v>97</v>
      </c>
      <c r="I123" s="35" t="s">
        <v>31</v>
      </c>
      <c r="K123" s="35" t="s">
        <v>31</v>
      </c>
      <c r="L123" s="35" t="s">
        <v>32</v>
      </c>
      <c r="M123" s="35" t="s">
        <v>32</v>
      </c>
      <c r="O123" s="35" t="s">
        <v>33</v>
      </c>
      <c r="U123" s="35" t="s">
        <v>32</v>
      </c>
      <c r="W123" s="35" t="s">
        <v>32</v>
      </c>
      <c r="X123" s="35" t="s">
        <v>38</v>
      </c>
      <c r="AA123" s="38" t="s">
        <v>31</v>
      </c>
    </row>
    <row r="124" spans="1:27" s="35" customFormat="1" ht="15.75" customHeight="1" thickBot="1" x14ac:dyDescent="0.3">
      <c r="A124" s="35" t="s">
        <v>82</v>
      </c>
      <c r="B124" s="35" t="s">
        <v>1157</v>
      </c>
      <c r="C124" s="35" t="s">
        <v>1156</v>
      </c>
      <c r="D124" s="127"/>
      <c r="E124" s="4" t="s">
        <v>28</v>
      </c>
      <c r="F124" s="37">
        <v>3</v>
      </c>
      <c r="G124" s="4" t="s">
        <v>44</v>
      </c>
      <c r="H124" s="4" t="s">
        <v>118</v>
      </c>
      <c r="I124" s="35" t="s">
        <v>33</v>
      </c>
      <c r="K124" s="35" t="s">
        <v>33</v>
      </c>
      <c r="L124" s="35" t="s">
        <v>32</v>
      </c>
      <c r="M124" s="35" t="s">
        <v>32</v>
      </c>
      <c r="O124" s="35" t="s">
        <v>33</v>
      </c>
      <c r="U124" s="35" t="s">
        <v>32</v>
      </c>
      <c r="W124" s="35" t="s">
        <v>32</v>
      </c>
      <c r="X124" s="35" t="s">
        <v>32</v>
      </c>
      <c r="AA124" s="38"/>
    </row>
    <row r="125" spans="1:27" s="35" customFormat="1" ht="15.75" customHeight="1" thickBot="1" x14ac:dyDescent="0.3">
      <c r="A125" s="35" t="s">
        <v>82</v>
      </c>
      <c r="B125" s="35" t="s">
        <v>1107</v>
      </c>
      <c r="C125" s="35" t="s">
        <v>1106</v>
      </c>
      <c r="D125" s="129" t="s">
        <v>90</v>
      </c>
      <c r="E125" s="4" t="s">
        <v>28</v>
      </c>
      <c r="F125" s="37">
        <v>2</v>
      </c>
      <c r="G125" s="4" t="s">
        <v>50</v>
      </c>
      <c r="H125" s="4" t="s">
        <v>91</v>
      </c>
      <c r="I125" s="35" t="s">
        <v>31</v>
      </c>
      <c r="K125" s="35" t="s">
        <v>31</v>
      </c>
      <c r="L125" s="35" t="s">
        <v>32</v>
      </c>
      <c r="M125" s="35" t="s">
        <v>32</v>
      </c>
      <c r="O125" s="35" t="s">
        <v>31</v>
      </c>
      <c r="U125" s="35" t="s">
        <v>32</v>
      </c>
      <c r="W125" s="35" t="s">
        <v>32</v>
      </c>
      <c r="X125" s="35" t="s">
        <v>38</v>
      </c>
      <c r="AA125" s="38" t="s">
        <v>31</v>
      </c>
    </row>
    <row r="126" spans="1:27" s="35" customFormat="1" ht="15.75" customHeight="1" thickBot="1" x14ac:dyDescent="0.3">
      <c r="A126" s="35" t="s">
        <v>82</v>
      </c>
      <c r="B126" s="35" t="s">
        <v>1131</v>
      </c>
      <c r="C126" s="35" t="s">
        <v>1130</v>
      </c>
      <c r="D126" s="129" t="s">
        <v>90</v>
      </c>
      <c r="E126" s="4" t="s">
        <v>28</v>
      </c>
      <c r="F126" s="37">
        <v>2</v>
      </c>
      <c r="G126" s="4" t="s">
        <v>50</v>
      </c>
      <c r="H126" s="4" t="s">
        <v>104</v>
      </c>
      <c r="I126" s="35" t="s">
        <v>31</v>
      </c>
      <c r="K126" s="35" t="s">
        <v>31</v>
      </c>
      <c r="L126" s="35" t="s">
        <v>32</v>
      </c>
      <c r="M126" s="35" t="s">
        <v>32</v>
      </c>
      <c r="O126" s="35" t="s">
        <v>31</v>
      </c>
      <c r="U126" s="35" t="s">
        <v>32</v>
      </c>
      <c r="W126" s="35" t="s">
        <v>32</v>
      </c>
      <c r="X126" s="35" t="s">
        <v>38</v>
      </c>
      <c r="AA126" s="38"/>
    </row>
    <row r="127" spans="1:27" s="35" customFormat="1" ht="15.75" customHeight="1" thickBot="1" x14ac:dyDescent="0.3">
      <c r="A127" s="35" t="s">
        <v>82</v>
      </c>
      <c r="B127" s="35" t="s">
        <v>1149</v>
      </c>
      <c r="C127" s="35" t="s">
        <v>1148</v>
      </c>
      <c r="D127" s="127"/>
      <c r="E127" s="4" t="s">
        <v>28</v>
      </c>
      <c r="F127" s="37">
        <v>2</v>
      </c>
      <c r="G127" s="4" t="s">
        <v>42</v>
      </c>
      <c r="H127" s="4" t="s">
        <v>116</v>
      </c>
      <c r="I127" s="35" t="s">
        <v>31</v>
      </c>
      <c r="K127" s="35" t="s">
        <v>33</v>
      </c>
      <c r="L127" s="35" t="s">
        <v>32</v>
      </c>
      <c r="M127" s="35" t="s">
        <v>32</v>
      </c>
      <c r="O127" s="35" t="s">
        <v>33</v>
      </c>
      <c r="U127" s="35" t="s">
        <v>32</v>
      </c>
      <c r="W127" s="35" t="s">
        <v>32</v>
      </c>
      <c r="X127" s="35" t="s">
        <v>38</v>
      </c>
      <c r="AA127" s="38" t="s">
        <v>31</v>
      </c>
    </row>
    <row r="128" spans="1:27" s="35" customFormat="1" ht="15.75" customHeight="1" thickBot="1" x14ac:dyDescent="0.3">
      <c r="A128" s="35" t="s">
        <v>82</v>
      </c>
      <c r="B128" s="35" t="s">
        <v>1119</v>
      </c>
      <c r="C128" s="35" t="s">
        <v>1118</v>
      </c>
      <c r="D128" s="129" t="s">
        <v>90</v>
      </c>
      <c r="E128" s="4" t="s">
        <v>28</v>
      </c>
      <c r="F128" s="37">
        <v>2</v>
      </c>
      <c r="G128" s="4" t="s">
        <v>50</v>
      </c>
      <c r="H128" s="4" t="s">
        <v>98</v>
      </c>
      <c r="I128" s="35" t="s">
        <v>31</v>
      </c>
      <c r="K128" s="35" t="s">
        <v>33</v>
      </c>
      <c r="L128" s="35" t="s">
        <v>32</v>
      </c>
      <c r="M128" s="35" t="s">
        <v>32</v>
      </c>
      <c r="O128" s="35" t="s">
        <v>31</v>
      </c>
      <c r="U128" s="35" t="s">
        <v>32</v>
      </c>
      <c r="W128" s="35" t="s">
        <v>31</v>
      </c>
      <c r="X128" s="35" t="s">
        <v>33</v>
      </c>
      <c r="AA128" s="38"/>
    </row>
    <row r="129" spans="1:27" s="35" customFormat="1" ht="15.75" customHeight="1" thickBot="1" x14ac:dyDescent="0.3">
      <c r="A129" s="35" t="s">
        <v>82</v>
      </c>
      <c r="B129" s="35" t="s">
        <v>1151</v>
      </c>
      <c r="C129" s="35" t="s">
        <v>1150</v>
      </c>
      <c r="D129" s="127"/>
      <c r="E129" s="4" t="s">
        <v>28</v>
      </c>
      <c r="F129" s="37">
        <v>2</v>
      </c>
      <c r="G129" s="4" t="s">
        <v>44</v>
      </c>
      <c r="H129" s="4" t="s">
        <v>117</v>
      </c>
      <c r="I129" s="35" t="s">
        <v>31</v>
      </c>
      <c r="K129" s="35" t="s">
        <v>33</v>
      </c>
      <c r="L129" s="35" t="s">
        <v>32</v>
      </c>
      <c r="M129" s="35" t="s">
        <v>32</v>
      </c>
      <c r="O129" s="35" t="s">
        <v>33</v>
      </c>
      <c r="U129" s="35" t="s">
        <v>32</v>
      </c>
      <c r="W129" s="35" t="s">
        <v>32</v>
      </c>
      <c r="X129" s="35" t="s">
        <v>38</v>
      </c>
      <c r="AA129" s="38"/>
    </row>
    <row r="130" spans="1:27" s="35" customFormat="1" ht="15.75" customHeight="1" thickBot="1" x14ac:dyDescent="0.3">
      <c r="A130" s="35" t="s">
        <v>82</v>
      </c>
      <c r="B130" s="35" t="s">
        <v>1093</v>
      </c>
      <c r="C130" s="35" t="s">
        <v>1092</v>
      </c>
      <c r="D130" s="127"/>
      <c r="E130" s="4" t="s">
        <v>28</v>
      </c>
      <c r="F130" s="37">
        <v>2</v>
      </c>
      <c r="G130" s="4" t="s">
        <v>44</v>
      </c>
      <c r="H130" s="4" t="s">
        <v>83</v>
      </c>
      <c r="I130" s="35" t="s">
        <v>31</v>
      </c>
      <c r="K130" s="35" t="s">
        <v>33</v>
      </c>
      <c r="L130" s="35" t="s">
        <v>32</v>
      </c>
      <c r="M130" s="35" t="s">
        <v>32</v>
      </c>
      <c r="O130" s="35" t="s">
        <v>31</v>
      </c>
      <c r="U130" s="35" t="s">
        <v>32</v>
      </c>
      <c r="W130" s="35" t="s">
        <v>32</v>
      </c>
      <c r="X130" s="35" t="s">
        <v>38</v>
      </c>
      <c r="AA130" s="38"/>
    </row>
    <row r="131" spans="1:27" s="35" customFormat="1" ht="15.75" customHeight="1" thickBot="1" x14ac:dyDescent="0.3">
      <c r="A131" s="35" t="s">
        <v>82</v>
      </c>
      <c r="B131" s="35" t="s">
        <v>1127</v>
      </c>
      <c r="C131" s="35" t="s">
        <v>1126</v>
      </c>
      <c r="D131" s="129" t="s">
        <v>96</v>
      </c>
      <c r="E131" s="4" t="s">
        <v>28</v>
      </c>
      <c r="F131" s="37">
        <v>2</v>
      </c>
      <c r="G131" s="4" t="s">
        <v>44</v>
      </c>
      <c r="H131" s="4" t="s">
        <v>102</v>
      </c>
      <c r="I131" s="35" t="s">
        <v>31</v>
      </c>
      <c r="K131" s="35" t="s">
        <v>31</v>
      </c>
      <c r="L131" s="35" t="s">
        <v>32</v>
      </c>
      <c r="M131" s="35" t="s">
        <v>32</v>
      </c>
      <c r="O131" s="35" t="s">
        <v>31</v>
      </c>
      <c r="U131" s="35" t="s">
        <v>32</v>
      </c>
      <c r="W131" s="35" t="s">
        <v>32</v>
      </c>
      <c r="X131" s="35" t="s">
        <v>38</v>
      </c>
      <c r="AA131" s="38"/>
    </row>
    <row r="132" spans="1:27" s="35" customFormat="1" ht="15.75" customHeight="1" thickBot="1" x14ac:dyDescent="0.3">
      <c r="A132" s="35" t="s">
        <v>82</v>
      </c>
      <c r="B132" s="35" t="s">
        <v>1113</v>
      </c>
      <c r="C132" s="35" t="s">
        <v>1112</v>
      </c>
      <c r="D132" s="127"/>
      <c r="E132" s="4" t="s">
        <v>28</v>
      </c>
      <c r="F132" s="37">
        <v>3</v>
      </c>
      <c r="G132" s="4" t="s">
        <v>47</v>
      </c>
      <c r="H132" s="4" t="s">
        <v>94</v>
      </c>
      <c r="I132" s="35" t="s">
        <v>31</v>
      </c>
      <c r="K132" s="35" t="s">
        <v>31</v>
      </c>
      <c r="L132" s="35" t="s">
        <v>32</v>
      </c>
      <c r="M132" s="35" t="s">
        <v>32</v>
      </c>
      <c r="O132" s="35" t="s">
        <v>33</v>
      </c>
      <c r="U132" s="35" t="s">
        <v>32</v>
      </c>
      <c r="W132" s="35" t="s">
        <v>32</v>
      </c>
      <c r="X132" s="35" t="s">
        <v>38</v>
      </c>
      <c r="AA132" s="38" t="s">
        <v>31</v>
      </c>
    </row>
    <row r="133" spans="1:27" s="35" customFormat="1" ht="15.75" customHeight="1" thickBot="1" x14ac:dyDescent="0.3">
      <c r="A133" s="35" t="s">
        <v>82</v>
      </c>
      <c r="B133" s="35" t="s">
        <v>1133</v>
      </c>
      <c r="C133" s="35" t="s">
        <v>1132</v>
      </c>
      <c r="D133" s="129" t="s">
        <v>96</v>
      </c>
      <c r="E133" s="4" t="s">
        <v>28</v>
      </c>
      <c r="F133" s="37">
        <v>2</v>
      </c>
      <c r="G133" s="4" t="s">
        <v>44</v>
      </c>
      <c r="H133" s="4" t="s">
        <v>105</v>
      </c>
      <c r="I133" s="35" t="s">
        <v>31</v>
      </c>
      <c r="K133" s="35" t="s">
        <v>33</v>
      </c>
      <c r="L133" s="35" t="s">
        <v>32</v>
      </c>
      <c r="M133" s="35" t="s">
        <v>32</v>
      </c>
      <c r="O133" s="35" t="s">
        <v>31</v>
      </c>
      <c r="U133" s="35" t="s">
        <v>32</v>
      </c>
      <c r="W133" s="35" t="s">
        <v>32</v>
      </c>
      <c r="X133" s="35" t="s">
        <v>32</v>
      </c>
      <c r="AA133" s="38" t="s">
        <v>31</v>
      </c>
    </row>
    <row r="134" spans="1:27" s="35" customFormat="1" ht="15.75" customHeight="1" thickBot="1" x14ac:dyDescent="0.3">
      <c r="A134" s="35" t="s">
        <v>82</v>
      </c>
      <c r="B134" s="35" t="s">
        <v>1111</v>
      </c>
      <c r="C134" s="35" t="s">
        <v>1110</v>
      </c>
      <c r="D134" s="127"/>
      <c r="E134" s="4" t="s">
        <v>28</v>
      </c>
      <c r="F134" s="37">
        <v>3</v>
      </c>
      <c r="G134" s="4" t="s">
        <v>47</v>
      </c>
      <c r="H134" s="4" t="s">
        <v>93</v>
      </c>
      <c r="I134" s="35" t="s">
        <v>33</v>
      </c>
      <c r="K134" s="35" t="s">
        <v>33</v>
      </c>
      <c r="L134" s="35" t="s">
        <v>32</v>
      </c>
      <c r="M134" s="35" t="s">
        <v>32</v>
      </c>
      <c r="O134" s="35" t="s">
        <v>33</v>
      </c>
      <c r="U134" s="35" t="s">
        <v>32</v>
      </c>
      <c r="W134" s="35" t="s">
        <v>32</v>
      </c>
      <c r="X134" s="35" t="s">
        <v>32</v>
      </c>
      <c r="AA134" s="38" t="s">
        <v>33</v>
      </c>
    </row>
    <row r="135" spans="1:27" s="35" customFormat="1" ht="15.75" customHeight="1" thickBot="1" x14ac:dyDescent="0.3">
      <c r="A135" s="35" t="s">
        <v>82</v>
      </c>
      <c r="B135" s="35" t="s">
        <v>1101</v>
      </c>
      <c r="C135" s="35" t="s">
        <v>1100</v>
      </c>
      <c r="D135" s="129" t="s">
        <v>86</v>
      </c>
      <c r="E135" s="4" t="s">
        <v>28</v>
      </c>
      <c r="F135" s="4" t="s">
        <v>35</v>
      </c>
      <c r="G135" s="4" t="s">
        <v>36</v>
      </c>
      <c r="H135" s="4" t="s">
        <v>87</v>
      </c>
      <c r="I135" s="35" t="s">
        <v>31</v>
      </c>
      <c r="K135" s="35" t="s">
        <v>31</v>
      </c>
      <c r="L135" s="35" t="s">
        <v>32</v>
      </c>
      <c r="M135" s="35" t="s">
        <v>32</v>
      </c>
      <c r="O135" s="35" t="s">
        <v>31</v>
      </c>
      <c r="U135" s="35" t="s">
        <v>32</v>
      </c>
      <c r="W135" s="35" t="s">
        <v>32</v>
      </c>
      <c r="X135" s="35" t="s">
        <v>38</v>
      </c>
      <c r="AA135" s="38" t="s">
        <v>31</v>
      </c>
    </row>
    <row r="136" spans="1:27" s="35" customFormat="1" ht="15.75" customHeight="1" thickBot="1" x14ac:dyDescent="0.3">
      <c r="A136" s="35" t="s">
        <v>119</v>
      </c>
      <c r="B136" s="35" t="s">
        <v>1231</v>
      </c>
      <c r="C136" s="35" t="s">
        <v>1230</v>
      </c>
      <c r="D136" s="127"/>
      <c r="E136" s="4" t="s">
        <v>28</v>
      </c>
      <c r="F136" s="37">
        <v>2</v>
      </c>
      <c r="G136" s="4" t="s">
        <v>42</v>
      </c>
      <c r="H136" s="4" t="s">
        <v>128</v>
      </c>
      <c r="I136" s="35" t="s">
        <v>33</v>
      </c>
      <c r="K136" s="35" t="s">
        <v>32</v>
      </c>
      <c r="L136" s="35" t="s">
        <v>32</v>
      </c>
      <c r="M136" s="35" t="s">
        <v>32</v>
      </c>
      <c r="O136" s="35" t="s">
        <v>33</v>
      </c>
      <c r="U136" s="35" t="s">
        <v>32</v>
      </c>
      <c r="W136" s="35" t="s">
        <v>32</v>
      </c>
      <c r="X136" s="35" t="s">
        <v>32</v>
      </c>
      <c r="AA136" s="38"/>
    </row>
    <row r="137" spans="1:27" s="35" customFormat="1" ht="15.75" customHeight="1" thickBot="1" x14ac:dyDescent="0.3">
      <c r="A137" s="35" t="s">
        <v>119</v>
      </c>
      <c r="B137" s="35" t="s">
        <v>1179</v>
      </c>
      <c r="C137" s="35" t="s">
        <v>1178</v>
      </c>
      <c r="D137" s="127"/>
      <c r="E137" s="4" t="s">
        <v>28</v>
      </c>
      <c r="F137" s="37">
        <v>3</v>
      </c>
      <c r="G137" s="4" t="s">
        <v>47</v>
      </c>
      <c r="H137" s="4" t="s">
        <v>120</v>
      </c>
      <c r="I137" s="35" t="s">
        <v>32</v>
      </c>
      <c r="K137" s="35" t="s">
        <v>32</v>
      </c>
      <c r="L137" s="35" t="s">
        <v>32</v>
      </c>
      <c r="M137" s="35" t="s">
        <v>32</v>
      </c>
      <c r="O137" s="35" t="s">
        <v>32</v>
      </c>
      <c r="U137" s="35" t="s">
        <v>32</v>
      </c>
      <c r="W137" s="35" t="s">
        <v>32</v>
      </c>
      <c r="X137" s="35" t="s">
        <v>32</v>
      </c>
      <c r="AA137" s="38"/>
    </row>
    <row r="138" spans="1:27" s="35" customFormat="1" ht="15.75" customHeight="1" thickBot="1" x14ac:dyDescent="0.3">
      <c r="A138" s="35" t="s">
        <v>119</v>
      </c>
      <c r="B138" s="35" t="s">
        <v>1223</v>
      </c>
      <c r="C138" s="35" t="s">
        <v>1222</v>
      </c>
      <c r="D138" s="127"/>
      <c r="E138" s="4" t="s">
        <v>28</v>
      </c>
      <c r="F138" s="4" t="s">
        <v>35</v>
      </c>
      <c r="G138" s="4" t="s">
        <v>36</v>
      </c>
      <c r="H138" s="4" t="s">
        <v>133</v>
      </c>
      <c r="I138" s="35" t="s">
        <v>38</v>
      </c>
      <c r="K138" s="35" t="s">
        <v>32</v>
      </c>
      <c r="L138" s="35" t="s">
        <v>32</v>
      </c>
      <c r="M138" s="35" t="s">
        <v>32</v>
      </c>
      <c r="O138" s="35" t="s">
        <v>32</v>
      </c>
      <c r="U138" s="35" t="s">
        <v>32</v>
      </c>
      <c r="W138" s="35" t="s">
        <v>32</v>
      </c>
      <c r="X138" s="35" t="s">
        <v>38</v>
      </c>
      <c r="AA138" s="38"/>
    </row>
    <row r="139" spans="1:27" s="35" customFormat="1" ht="15.75" customHeight="1" thickBot="1" x14ac:dyDescent="0.3">
      <c r="A139" s="35" t="s">
        <v>119</v>
      </c>
      <c r="B139" s="35" t="s">
        <v>1229</v>
      </c>
      <c r="C139" s="35" t="s">
        <v>1228</v>
      </c>
      <c r="D139" s="127"/>
      <c r="E139" s="4" t="s">
        <v>28</v>
      </c>
      <c r="F139" s="37">
        <v>2</v>
      </c>
      <c r="G139" s="4" t="s">
        <v>44</v>
      </c>
      <c r="H139" s="4" t="s">
        <v>133</v>
      </c>
      <c r="I139" s="35" t="s">
        <v>31</v>
      </c>
      <c r="K139" s="35" t="s">
        <v>32</v>
      </c>
      <c r="L139" s="35" t="s">
        <v>32</v>
      </c>
      <c r="M139" s="35" t="s">
        <v>32</v>
      </c>
      <c r="O139" s="35" t="s">
        <v>33</v>
      </c>
      <c r="U139" s="35" t="s">
        <v>32</v>
      </c>
      <c r="W139" s="35" t="s">
        <v>32</v>
      </c>
      <c r="X139" s="35" t="s">
        <v>38</v>
      </c>
      <c r="AA139" s="38"/>
    </row>
    <row r="140" spans="1:27" s="35" customFormat="1" ht="15.75" customHeight="1" thickBot="1" x14ac:dyDescent="0.3">
      <c r="A140" s="35" t="s">
        <v>119</v>
      </c>
      <c r="B140" s="35" t="s">
        <v>1185</v>
      </c>
      <c r="C140" s="35" t="s">
        <v>1184</v>
      </c>
      <c r="D140" s="127"/>
      <c r="E140" s="4" t="s">
        <v>28</v>
      </c>
      <c r="F140" s="37">
        <v>3</v>
      </c>
      <c r="G140" s="4" t="s">
        <v>47</v>
      </c>
      <c r="H140" s="4" t="s">
        <v>56</v>
      </c>
      <c r="I140" s="35" t="s">
        <v>33</v>
      </c>
      <c r="K140" s="35" t="s">
        <v>32</v>
      </c>
      <c r="L140" s="35" t="s">
        <v>32</v>
      </c>
      <c r="M140" s="35" t="s">
        <v>32</v>
      </c>
      <c r="O140" s="35" t="s">
        <v>33</v>
      </c>
      <c r="U140" s="35" t="s">
        <v>32</v>
      </c>
      <c r="W140" s="35" t="s">
        <v>32</v>
      </c>
      <c r="X140" s="35" t="s">
        <v>32</v>
      </c>
      <c r="AA140" s="38"/>
    </row>
    <row r="141" spans="1:27" s="35" customFormat="1" ht="15.75" customHeight="1" thickBot="1" x14ac:dyDescent="0.3">
      <c r="A141" s="35" t="s">
        <v>119</v>
      </c>
      <c r="B141" s="35" t="s">
        <v>1161</v>
      </c>
      <c r="C141" s="35" t="s">
        <v>1160</v>
      </c>
      <c r="D141" s="127"/>
      <c r="E141" s="4" t="s">
        <v>28</v>
      </c>
      <c r="F141" s="37">
        <v>3</v>
      </c>
      <c r="G141" s="4" t="s">
        <v>29</v>
      </c>
      <c r="H141" s="4" t="s">
        <v>117</v>
      </c>
      <c r="I141" s="35" t="s">
        <v>33</v>
      </c>
      <c r="K141" s="35" t="s">
        <v>32</v>
      </c>
      <c r="L141" s="35" t="s">
        <v>32</v>
      </c>
      <c r="M141" s="35" t="s">
        <v>32</v>
      </c>
      <c r="O141" s="35" t="s">
        <v>33</v>
      </c>
      <c r="U141" s="35" t="s">
        <v>32</v>
      </c>
      <c r="W141" s="35" t="s">
        <v>32</v>
      </c>
      <c r="X141" s="35" t="s">
        <v>32</v>
      </c>
      <c r="AA141" s="38"/>
    </row>
    <row r="142" spans="1:27" s="35" customFormat="1" ht="15.75" customHeight="1" thickBot="1" x14ac:dyDescent="0.3">
      <c r="A142" s="35" t="s">
        <v>119</v>
      </c>
      <c r="B142" s="35" t="s">
        <v>1163</v>
      </c>
      <c r="C142" s="35" t="s">
        <v>1162</v>
      </c>
      <c r="D142" s="127"/>
      <c r="E142" s="4" t="s">
        <v>28</v>
      </c>
      <c r="F142" s="37">
        <v>3</v>
      </c>
      <c r="G142" s="4" t="s">
        <v>40</v>
      </c>
      <c r="H142" s="4" t="s">
        <v>120</v>
      </c>
      <c r="I142" s="35" t="s">
        <v>31</v>
      </c>
      <c r="K142" s="35" t="s">
        <v>32</v>
      </c>
      <c r="L142" s="35" t="s">
        <v>32</v>
      </c>
      <c r="M142" s="35" t="s">
        <v>32</v>
      </c>
      <c r="O142" s="35" t="s">
        <v>31</v>
      </c>
      <c r="U142" s="35" t="s">
        <v>32</v>
      </c>
      <c r="W142" s="35" t="s">
        <v>32</v>
      </c>
      <c r="X142" s="35" t="s">
        <v>32</v>
      </c>
      <c r="AA142" s="38"/>
    </row>
    <row r="143" spans="1:27" s="35" customFormat="1" ht="15.75" customHeight="1" thickBot="1" x14ac:dyDescent="0.3">
      <c r="A143" s="35" t="s">
        <v>119</v>
      </c>
      <c r="B143" s="35" t="s">
        <v>1191</v>
      </c>
      <c r="C143" s="35" t="s">
        <v>1190</v>
      </c>
      <c r="D143" s="127"/>
      <c r="E143" s="4" t="s">
        <v>28</v>
      </c>
      <c r="F143" s="37">
        <v>3</v>
      </c>
      <c r="G143" s="4" t="s">
        <v>40</v>
      </c>
      <c r="H143" s="4" t="s">
        <v>128</v>
      </c>
      <c r="I143" s="35" t="s">
        <v>32</v>
      </c>
      <c r="K143" s="35" t="s">
        <v>32</v>
      </c>
      <c r="L143" s="35" t="s">
        <v>32</v>
      </c>
      <c r="M143" s="35" t="s">
        <v>32</v>
      </c>
      <c r="O143" s="35" t="s">
        <v>32</v>
      </c>
      <c r="U143" s="35" t="s">
        <v>32</v>
      </c>
      <c r="W143" s="35" t="s">
        <v>32</v>
      </c>
      <c r="X143" s="35" t="s">
        <v>32</v>
      </c>
      <c r="AA143" s="38"/>
    </row>
    <row r="144" spans="1:27" s="35" customFormat="1" ht="15.75" customHeight="1" thickBot="1" x14ac:dyDescent="0.3">
      <c r="A144" s="35" t="s">
        <v>119</v>
      </c>
      <c r="B144" s="35" t="s">
        <v>1233</v>
      </c>
      <c r="C144" s="35" t="s">
        <v>1232</v>
      </c>
      <c r="D144" s="129" t="s">
        <v>126</v>
      </c>
      <c r="E144" s="4" t="s">
        <v>28</v>
      </c>
      <c r="F144" s="37">
        <v>3</v>
      </c>
      <c r="G144" s="4" t="s">
        <v>40</v>
      </c>
      <c r="H144" s="4" t="s">
        <v>127</v>
      </c>
      <c r="I144" s="35" t="s">
        <v>33</v>
      </c>
      <c r="K144" s="35" t="s">
        <v>32</v>
      </c>
      <c r="L144" s="35" t="s">
        <v>32</v>
      </c>
      <c r="M144" s="35" t="s">
        <v>32</v>
      </c>
      <c r="O144" s="35" t="s">
        <v>32</v>
      </c>
      <c r="U144" s="35" t="s">
        <v>32</v>
      </c>
      <c r="W144" s="35" t="s">
        <v>32</v>
      </c>
      <c r="X144" s="35" t="s">
        <v>32</v>
      </c>
      <c r="AA144" s="38" t="s">
        <v>33</v>
      </c>
    </row>
    <row r="145" spans="1:27" s="35" customFormat="1" ht="15.75" customHeight="1" thickBot="1" x14ac:dyDescent="0.3">
      <c r="A145" s="35" t="s">
        <v>119</v>
      </c>
      <c r="B145" s="35" t="s">
        <v>1215</v>
      </c>
      <c r="C145" s="35" t="s">
        <v>1214</v>
      </c>
      <c r="D145" s="127"/>
      <c r="E145" s="4" t="s">
        <v>28</v>
      </c>
      <c r="F145" s="37">
        <v>3</v>
      </c>
      <c r="G145" s="4" t="s">
        <v>40</v>
      </c>
      <c r="H145" s="4" t="s">
        <v>128</v>
      </c>
      <c r="I145" s="35" t="s">
        <v>33</v>
      </c>
      <c r="K145" s="35" t="s">
        <v>32</v>
      </c>
      <c r="L145" s="35" t="s">
        <v>32</v>
      </c>
      <c r="M145" s="35" t="s">
        <v>32</v>
      </c>
      <c r="O145" s="35" t="s">
        <v>33</v>
      </c>
      <c r="U145" s="35" t="s">
        <v>32</v>
      </c>
      <c r="W145" s="35" t="s">
        <v>32</v>
      </c>
      <c r="X145" s="35" t="s">
        <v>32</v>
      </c>
      <c r="AA145" s="38"/>
    </row>
    <row r="146" spans="1:27" s="35" customFormat="1" ht="15.75" customHeight="1" thickBot="1" x14ac:dyDescent="0.3">
      <c r="A146" s="35" t="s">
        <v>119</v>
      </c>
      <c r="B146" s="35" t="s">
        <v>1169</v>
      </c>
      <c r="C146" s="35" t="s">
        <v>1168</v>
      </c>
      <c r="D146" s="127"/>
      <c r="E146" s="4" t="s">
        <v>28</v>
      </c>
      <c r="F146" s="37">
        <v>3</v>
      </c>
      <c r="G146" s="4" t="s">
        <v>29</v>
      </c>
      <c r="H146" s="4" t="s">
        <v>121</v>
      </c>
      <c r="I146" s="35" t="s">
        <v>33</v>
      </c>
      <c r="K146" s="35" t="s">
        <v>32</v>
      </c>
      <c r="L146" s="35" t="s">
        <v>32</v>
      </c>
      <c r="M146" s="35" t="s">
        <v>32</v>
      </c>
      <c r="O146" s="35" t="s">
        <v>33</v>
      </c>
      <c r="U146" s="35" t="s">
        <v>32</v>
      </c>
      <c r="W146" s="35" t="s">
        <v>32</v>
      </c>
      <c r="X146" s="35" t="s">
        <v>32</v>
      </c>
      <c r="AA146" s="38"/>
    </row>
    <row r="147" spans="1:27" s="35" customFormat="1" ht="15.75" customHeight="1" thickBot="1" x14ac:dyDescent="0.3">
      <c r="A147" s="35" t="s">
        <v>119</v>
      </c>
      <c r="B147" s="35" t="s">
        <v>1227</v>
      </c>
      <c r="C147" s="35" t="s">
        <v>1226</v>
      </c>
      <c r="D147" s="127"/>
      <c r="E147" s="4" t="s">
        <v>28</v>
      </c>
      <c r="F147" s="37">
        <v>2</v>
      </c>
      <c r="G147" s="4" t="s">
        <v>40</v>
      </c>
      <c r="H147" s="4" t="s">
        <v>133</v>
      </c>
      <c r="I147" s="35" t="s">
        <v>31</v>
      </c>
      <c r="K147" s="35" t="s">
        <v>32</v>
      </c>
      <c r="L147" s="35" t="s">
        <v>32</v>
      </c>
      <c r="M147" s="35" t="s">
        <v>32</v>
      </c>
      <c r="O147" s="35" t="s">
        <v>33</v>
      </c>
      <c r="U147" s="35" t="s">
        <v>32</v>
      </c>
      <c r="W147" s="35" t="s">
        <v>32</v>
      </c>
      <c r="X147" s="35" t="s">
        <v>38</v>
      </c>
      <c r="AA147" s="38"/>
    </row>
    <row r="148" spans="1:27" s="35" customFormat="1" ht="15.75" customHeight="1" thickBot="1" x14ac:dyDescent="0.3">
      <c r="A148" s="35" t="s">
        <v>119</v>
      </c>
      <c r="B148" s="35" t="s">
        <v>1217</v>
      </c>
      <c r="C148" s="35" t="s">
        <v>1216</v>
      </c>
      <c r="D148" s="127"/>
      <c r="E148" s="4" t="s">
        <v>28</v>
      </c>
      <c r="F148" s="37">
        <v>2</v>
      </c>
      <c r="G148" s="4" t="s">
        <v>42</v>
      </c>
      <c r="H148" s="4" t="s">
        <v>128</v>
      </c>
      <c r="I148" s="35" t="s">
        <v>33</v>
      </c>
      <c r="K148" s="35" t="s">
        <v>32</v>
      </c>
      <c r="L148" s="35" t="s">
        <v>32</v>
      </c>
      <c r="M148" s="35" t="s">
        <v>32</v>
      </c>
      <c r="O148" s="35" t="s">
        <v>33</v>
      </c>
      <c r="U148" s="35" t="s">
        <v>32</v>
      </c>
      <c r="W148" s="35" t="s">
        <v>32</v>
      </c>
      <c r="X148" s="35" t="s">
        <v>32</v>
      </c>
      <c r="AA148" s="38"/>
    </row>
    <row r="149" spans="1:27" s="35" customFormat="1" ht="15.75" customHeight="1" thickBot="1" x14ac:dyDescent="0.3">
      <c r="A149" s="35" t="s">
        <v>119</v>
      </c>
      <c r="B149" s="35" t="s">
        <v>1173</v>
      </c>
      <c r="C149" s="35" t="s">
        <v>1172</v>
      </c>
      <c r="D149" s="127"/>
      <c r="E149" s="4" t="s">
        <v>28</v>
      </c>
      <c r="F149" s="37">
        <v>2</v>
      </c>
      <c r="G149" s="4" t="s">
        <v>44</v>
      </c>
      <c r="H149" s="4" t="s">
        <v>56</v>
      </c>
      <c r="I149" s="35" t="s">
        <v>32</v>
      </c>
      <c r="K149" s="35" t="s">
        <v>32</v>
      </c>
      <c r="L149" s="35" t="s">
        <v>32</v>
      </c>
      <c r="M149" s="35" t="s">
        <v>32</v>
      </c>
      <c r="O149" s="35" t="s">
        <v>32</v>
      </c>
      <c r="U149" s="35" t="s">
        <v>32</v>
      </c>
      <c r="W149" s="35" t="s">
        <v>32</v>
      </c>
      <c r="X149" s="35" t="s">
        <v>32</v>
      </c>
      <c r="AA149" s="38"/>
    </row>
    <row r="150" spans="1:27" s="35" customFormat="1" ht="15.75" customHeight="1" thickBot="1" x14ac:dyDescent="0.3">
      <c r="A150" s="35" t="s">
        <v>119</v>
      </c>
      <c r="B150" s="35" t="s">
        <v>1189</v>
      </c>
      <c r="C150" s="35" t="s">
        <v>1188</v>
      </c>
      <c r="D150" s="129" t="s">
        <v>126</v>
      </c>
      <c r="E150" s="4" t="s">
        <v>28</v>
      </c>
      <c r="F150" s="37">
        <v>3</v>
      </c>
      <c r="G150" s="4" t="s">
        <v>40</v>
      </c>
      <c r="H150" s="4" t="s">
        <v>127</v>
      </c>
      <c r="I150" s="35" t="s">
        <v>33</v>
      </c>
      <c r="K150" s="35" t="s">
        <v>32</v>
      </c>
      <c r="L150" s="35" t="s">
        <v>32</v>
      </c>
      <c r="M150" s="35" t="s">
        <v>32</v>
      </c>
      <c r="O150" s="35" t="s">
        <v>32</v>
      </c>
      <c r="U150" s="35" t="s">
        <v>32</v>
      </c>
      <c r="W150" s="35" t="s">
        <v>32</v>
      </c>
      <c r="X150" s="35" t="s">
        <v>32</v>
      </c>
      <c r="AA150" s="38" t="s">
        <v>33</v>
      </c>
    </row>
    <row r="151" spans="1:27" s="35" customFormat="1" ht="15.75" customHeight="1" thickBot="1" x14ac:dyDescent="0.3">
      <c r="A151" s="35" t="s">
        <v>119</v>
      </c>
      <c r="B151" s="35" t="s">
        <v>1219</v>
      </c>
      <c r="C151" s="35" t="s">
        <v>1218</v>
      </c>
      <c r="D151" s="127"/>
      <c r="E151" s="4" t="s">
        <v>28</v>
      </c>
      <c r="F151" s="4" t="s">
        <v>35</v>
      </c>
      <c r="G151" s="4" t="s">
        <v>36</v>
      </c>
      <c r="H151" s="4" t="s">
        <v>133</v>
      </c>
      <c r="I151" s="35" t="s">
        <v>33</v>
      </c>
      <c r="K151" s="35" t="s">
        <v>32</v>
      </c>
      <c r="L151" s="35" t="s">
        <v>32</v>
      </c>
      <c r="M151" s="35" t="s">
        <v>32</v>
      </c>
      <c r="O151" s="35" t="s">
        <v>32</v>
      </c>
      <c r="U151" s="35" t="s">
        <v>32</v>
      </c>
      <c r="W151" s="35" t="s">
        <v>32</v>
      </c>
      <c r="X151" s="35" t="s">
        <v>33</v>
      </c>
      <c r="AA151" s="38"/>
    </row>
    <row r="152" spans="1:27" s="35" customFormat="1" ht="15.75" customHeight="1" thickBot="1" x14ac:dyDescent="0.3">
      <c r="A152" s="35" t="s">
        <v>119</v>
      </c>
      <c r="B152" s="35" t="s">
        <v>1175</v>
      </c>
      <c r="C152" s="35" t="s">
        <v>1174</v>
      </c>
      <c r="D152" s="127"/>
      <c r="E152" s="4" t="s">
        <v>28</v>
      </c>
      <c r="F152" s="37">
        <v>2</v>
      </c>
      <c r="G152" s="4" t="s">
        <v>40</v>
      </c>
      <c r="H152" s="4" t="s">
        <v>121</v>
      </c>
      <c r="I152" s="35" t="s">
        <v>32</v>
      </c>
      <c r="K152" s="35" t="s">
        <v>32</v>
      </c>
      <c r="L152" s="35" t="s">
        <v>32</v>
      </c>
      <c r="M152" s="35" t="s">
        <v>32</v>
      </c>
      <c r="O152" s="35" t="s">
        <v>32</v>
      </c>
      <c r="U152" s="35" t="s">
        <v>32</v>
      </c>
      <c r="W152" s="35" t="s">
        <v>32</v>
      </c>
      <c r="X152" s="35" t="s">
        <v>32</v>
      </c>
      <c r="AA152" s="38"/>
    </row>
    <row r="153" spans="1:27" s="35" customFormat="1" ht="15.75" customHeight="1" thickBot="1" x14ac:dyDescent="0.3">
      <c r="A153" s="35" t="s">
        <v>119</v>
      </c>
      <c r="B153" s="35" t="s">
        <v>1177</v>
      </c>
      <c r="C153" s="35" t="s">
        <v>1176</v>
      </c>
      <c r="D153" s="127"/>
      <c r="E153" s="4" t="s">
        <v>28</v>
      </c>
      <c r="F153" s="37">
        <v>3</v>
      </c>
      <c r="G153" s="4" t="s">
        <v>40</v>
      </c>
      <c r="H153" s="4" t="s">
        <v>56</v>
      </c>
      <c r="I153" s="35" t="s">
        <v>32</v>
      </c>
      <c r="K153" s="35" t="s">
        <v>32</v>
      </c>
      <c r="L153" s="35" t="s">
        <v>32</v>
      </c>
      <c r="M153" s="35" t="s">
        <v>32</v>
      </c>
      <c r="O153" s="35" t="s">
        <v>32</v>
      </c>
      <c r="U153" s="35" t="s">
        <v>32</v>
      </c>
      <c r="W153" s="35" t="s">
        <v>32</v>
      </c>
      <c r="X153" s="35" t="s">
        <v>32</v>
      </c>
      <c r="AA153" s="38"/>
    </row>
    <row r="154" spans="1:27" s="35" customFormat="1" ht="15.75" customHeight="1" thickBot="1" x14ac:dyDescent="0.3">
      <c r="A154" s="35" t="s">
        <v>119</v>
      </c>
      <c r="B154" s="35" t="s">
        <v>1225</v>
      </c>
      <c r="C154" s="35" t="s">
        <v>1224</v>
      </c>
      <c r="D154" s="127"/>
      <c r="E154" s="4" t="s">
        <v>28</v>
      </c>
      <c r="F154" s="37">
        <v>3</v>
      </c>
      <c r="G154" s="4" t="s">
        <v>42</v>
      </c>
      <c r="H154" s="4" t="s">
        <v>128</v>
      </c>
      <c r="I154" s="35" t="s">
        <v>32</v>
      </c>
      <c r="K154" s="35" t="s">
        <v>32</v>
      </c>
      <c r="L154" s="35" t="s">
        <v>32</v>
      </c>
      <c r="M154" s="35" t="s">
        <v>32</v>
      </c>
      <c r="O154" s="35" t="s">
        <v>32</v>
      </c>
      <c r="U154" s="35" t="s">
        <v>32</v>
      </c>
      <c r="W154" s="35" t="s">
        <v>32</v>
      </c>
      <c r="X154" s="35" t="s">
        <v>32</v>
      </c>
      <c r="AA154" s="38"/>
    </row>
    <row r="155" spans="1:27" s="35" customFormat="1" ht="15.75" customHeight="1" thickBot="1" x14ac:dyDescent="0.3">
      <c r="A155" s="35" t="s">
        <v>119</v>
      </c>
      <c r="B155" s="35" t="s">
        <v>1165</v>
      </c>
      <c r="C155" s="35" t="s">
        <v>1164</v>
      </c>
      <c r="D155" s="127"/>
      <c r="E155" s="4" t="s">
        <v>28</v>
      </c>
      <c r="F155" s="4" t="s">
        <v>35</v>
      </c>
      <c r="G155" s="4" t="s">
        <v>50</v>
      </c>
      <c r="H155" s="4" t="s">
        <v>101</v>
      </c>
      <c r="I155" s="35" t="s">
        <v>32</v>
      </c>
      <c r="K155" s="35" t="s">
        <v>32</v>
      </c>
      <c r="L155" s="35" t="s">
        <v>32</v>
      </c>
      <c r="M155" s="35" t="s">
        <v>32</v>
      </c>
      <c r="O155" s="35" t="s">
        <v>32</v>
      </c>
      <c r="U155" s="35" t="s">
        <v>32</v>
      </c>
      <c r="W155" s="35" t="s">
        <v>32</v>
      </c>
      <c r="X155" s="35" t="s">
        <v>32</v>
      </c>
      <c r="AA155" s="38"/>
    </row>
    <row r="156" spans="1:27" s="35" customFormat="1" ht="15.75" customHeight="1" thickBot="1" x14ac:dyDescent="0.3">
      <c r="A156" s="35" t="s">
        <v>119</v>
      </c>
      <c r="B156" s="35" t="s">
        <v>1187</v>
      </c>
      <c r="C156" s="35" t="s">
        <v>1186</v>
      </c>
      <c r="D156" s="127"/>
      <c r="E156" s="4" t="s">
        <v>28</v>
      </c>
      <c r="F156" s="37">
        <v>3</v>
      </c>
      <c r="G156" s="4" t="s">
        <v>44</v>
      </c>
      <c r="H156" s="4" t="s">
        <v>125</v>
      </c>
      <c r="I156" s="35" t="s">
        <v>33</v>
      </c>
      <c r="K156" s="35" t="s">
        <v>32</v>
      </c>
      <c r="L156" s="35" t="s">
        <v>32</v>
      </c>
      <c r="M156" s="35" t="s">
        <v>32</v>
      </c>
      <c r="O156" s="35" t="s">
        <v>33</v>
      </c>
      <c r="U156" s="35" t="s">
        <v>32</v>
      </c>
      <c r="W156" s="35" t="s">
        <v>32</v>
      </c>
      <c r="X156" s="35" t="s">
        <v>32</v>
      </c>
      <c r="AA156" s="38"/>
    </row>
    <row r="157" spans="1:27" s="35" customFormat="1" ht="15.75" customHeight="1" thickBot="1" x14ac:dyDescent="0.3">
      <c r="A157" s="35" t="s">
        <v>119</v>
      </c>
      <c r="B157" s="35" t="s">
        <v>1221</v>
      </c>
      <c r="C157" s="35" t="s">
        <v>1220</v>
      </c>
      <c r="D157" s="127"/>
      <c r="E157" s="4" t="s">
        <v>28</v>
      </c>
      <c r="F157" s="37">
        <v>3</v>
      </c>
      <c r="G157" s="4" t="s">
        <v>44</v>
      </c>
      <c r="H157" s="4" t="s">
        <v>128</v>
      </c>
      <c r="I157" s="35" t="s">
        <v>33</v>
      </c>
      <c r="K157" s="35" t="s">
        <v>32</v>
      </c>
      <c r="L157" s="35" t="s">
        <v>32</v>
      </c>
      <c r="M157" s="35" t="s">
        <v>32</v>
      </c>
      <c r="O157" s="35" t="s">
        <v>33</v>
      </c>
      <c r="U157" s="35" t="s">
        <v>32</v>
      </c>
      <c r="W157" s="35" t="s">
        <v>32</v>
      </c>
      <c r="X157" s="35" t="s">
        <v>32</v>
      </c>
      <c r="AA157" s="38"/>
    </row>
    <row r="158" spans="1:27" s="35" customFormat="1" ht="15.75" customHeight="1" thickBot="1" x14ac:dyDescent="0.3">
      <c r="A158" s="35" t="s">
        <v>119</v>
      </c>
      <c r="B158" s="35" t="s">
        <v>1193</v>
      </c>
      <c r="C158" s="35" t="s">
        <v>1192</v>
      </c>
      <c r="D158" s="127"/>
      <c r="E158" s="4" t="s">
        <v>28</v>
      </c>
      <c r="F158" s="37">
        <v>3</v>
      </c>
      <c r="G158" s="4" t="s">
        <v>47</v>
      </c>
      <c r="H158" s="4" t="s">
        <v>128</v>
      </c>
      <c r="I158" s="35" t="s">
        <v>32</v>
      </c>
      <c r="K158" s="35" t="s">
        <v>32</v>
      </c>
      <c r="L158" s="35" t="s">
        <v>32</v>
      </c>
      <c r="M158" s="35" t="s">
        <v>32</v>
      </c>
      <c r="O158" s="35" t="s">
        <v>32</v>
      </c>
      <c r="U158" s="35" t="s">
        <v>32</v>
      </c>
      <c r="W158" s="35" t="s">
        <v>32</v>
      </c>
      <c r="X158" s="35" t="s">
        <v>32</v>
      </c>
      <c r="AA158" s="38"/>
    </row>
    <row r="159" spans="1:27" s="35" customFormat="1" ht="15.75" customHeight="1" thickBot="1" x14ac:dyDescent="0.3">
      <c r="A159" s="35" t="s">
        <v>119</v>
      </c>
      <c r="B159" s="35" t="s">
        <v>1195</v>
      </c>
      <c r="C159" s="35" t="s">
        <v>1194</v>
      </c>
      <c r="D159" s="127"/>
      <c r="E159" s="4" t="s">
        <v>28</v>
      </c>
      <c r="F159" s="37">
        <v>3</v>
      </c>
      <c r="G159" s="4" t="s">
        <v>40</v>
      </c>
      <c r="H159" s="4" t="s">
        <v>128</v>
      </c>
      <c r="I159" s="35" t="s">
        <v>32</v>
      </c>
      <c r="K159" s="35" t="s">
        <v>32</v>
      </c>
      <c r="L159" s="35" t="s">
        <v>32</v>
      </c>
      <c r="M159" s="35" t="s">
        <v>32</v>
      </c>
      <c r="O159" s="35" t="s">
        <v>32</v>
      </c>
      <c r="U159" s="35" t="s">
        <v>32</v>
      </c>
      <c r="W159" s="35" t="s">
        <v>32</v>
      </c>
      <c r="X159" s="35" t="s">
        <v>32</v>
      </c>
      <c r="AA159" s="38"/>
    </row>
    <row r="160" spans="1:27" s="35" customFormat="1" ht="15.75" customHeight="1" thickBot="1" x14ac:dyDescent="0.3">
      <c r="A160" s="35" t="s">
        <v>119</v>
      </c>
      <c r="B160" s="35" t="s">
        <v>1203</v>
      </c>
      <c r="C160" s="35" t="s">
        <v>1202</v>
      </c>
      <c r="D160" s="127"/>
      <c r="E160" s="4" t="s">
        <v>28</v>
      </c>
      <c r="F160" s="37">
        <v>3</v>
      </c>
      <c r="G160" s="4" t="s">
        <v>47</v>
      </c>
      <c r="H160" s="4" t="s">
        <v>128</v>
      </c>
      <c r="I160" s="35" t="s">
        <v>33</v>
      </c>
      <c r="K160" s="35" t="s">
        <v>32</v>
      </c>
      <c r="L160" s="35" t="s">
        <v>32</v>
      </c>
      <c r="M160" s="35" t="s">
        <v>32</v>
      </c>
      <c r="O160" s="35" t="s">
        <v>32</v>
      </c>
      <c r="U160" s="35" t="s">
        <v>32</v>
      </c>
      <c r="W160" s="35" t="s">
        <v>32</v>
      </c>
      <c r="X160" s="35" t="s">
        <v>32</v>
      </c>
      <c r="AA160" s="38" t="s">
        <v>33</v>
      </c>
    </row>
    <row r="161" spans="1:27" s="35" customFormat="1" ht="15.75" customHeight="1" thickBot="1" x14ac:dyDescent="0.3">
      <c r="A161" s="35" t="s">
        <v>137</v>
      </c>
      <c r="B161" s="35" t="s">
        <v>1261</v>
      </c>
      <c r="C161" s="35" t="s">
        <v>1260</v>
      </c>
      <c r="D161" s="129" t="s">
        <v>141</v>
      </c>
      <c r="E161" s="4" t="s">
        <v>28</v>
      </c>
      <c r="F161" s="4" t="s">
        <v>35</v>
      </c>
      <c r="G161" s="4" t="s">
        <v>50</v>
      </c>
      <c r="H161" s="4" t="s">
        <v>142</v>
      </c>
      <c r="I161" s="35" t="s">
        <v>31</v>
      </c>
      <c r="K161" s="35" t="s">
        <v>33</v>
      </c>
      <c r="L161" s="35" t="s">
        <v>32</v>
      </c>
      <c r="M161" s="35" t="s">
        <v>32</v>
      </c>
      <c r="O161" s="35" t="s">
        <v>33</v>
      </c>
      <c r="Q161" s="35" t="s">
        <v>33</v>
      </c>
      <c r="U161" s="35" t="s">
        <v>32</v>
      </c>
      <c r="W161" s="35" t="s">
        <v>33</v>
      </c>
      <c r="X161" s="35" t="s">
        <v>38</v>
      </c>
      <c r="AA161" s="38" t="s">
        <v>31</v>
      </c>
    </row>
    <row r="162" spans="1:27" s="35" customFormat="1" ht="15.75" customHeight="1" thickBot="1" x14ac:dyDescent="0.3">
      <c r="A162" s="35" t="s">
        <v>137</v>
      </c>
      <c r="B162" s="35" t="s">
        <v>1263</v>
      </c>
      <c r="C162" s="35" t="s">
        <v>1262</v>
      </c>
      <c r="D162" s="129" t="s">
        <v>141</v>
      </c>
      <c r="E162" s="4" t="s">
        <v>28</v>
      </c>
      <c r="F162" s="4" t="s">
        <v>35</v>
      </c>
      <c r="G162" s="4" t="s">
        <v>50</v>
      </c>
      <c r="H162" s="4" t="s">
        <v>56</v>
      </c>
      <c r="I162" s="35" t="s">
        <v>33</v>
      </c>
      <c r="K162" s="35" t="s">
        <v>33</v>
      </c>
      <c r="L162" s="35" t="s">
        <v>32</v>
      </c>
      <c r="M162" s="35" t="s">
        <v>32</v>
      </c>
      <c r="O162" s="35" t="s">
        <v>33</v>
      </c>
      <c r="Q162" s="35" t="s">
        <v>33</v>
      </c>
      <c r="U162" s="35" t="s">
        <v>32</v>
      </c>
      <c r="W162" s="35" t="s">
        <v>33</v>
      </c>
      <c r="X162" s="35" t="s">
        <v>32</v>
      </c>
      <c r="AA162" s="38"/>
    </row>
    <row r="163" spans="1:27" s="35" customFormat="1" ht="15.75" customHeight="1" thickBot="1" x14ac:dyDescent="0.3">
      <c r="A163" s="35" t="s">
        <v>137</v>
      </c>
      <c r="B163" s="35" t="s">
        <v>1279</v>
      </c>
      <c r="C163" s="35" t="s">
        <v>1278</v>
      </c>
      <c r="D163" s="127"/>
      <c r="E163" s="4" t="s">
        <v>28</v>
      </c>
      <c r="F163" s="4" t="s">
        <v>35</v>
      </c>
      <c r="G163" s="4" t="s">
        <v>50</v>
      </c>
      <c r="H163" s="4" t="s">
        <v>56</v>
      </c>
      <c r="I163" s="35" t="s">
        <v>33</v>
      </c>
      <c r="K163" s="35" t="s">
        <v>33</v>
      </c>
      <c r="L163" s="35" t="s">
        <v>32</v>
      </c>
      <c r="M163" s="35" t="s">
        <v>32</v>
      </c>
      <c r="O163" s="35" t="s">
        <v>33</v>
      </c>
      <c r="Q163" s="35" t="s">
        <v>33</v>
      </c>
      <c r="U163" s="35" t="s">
        <v>32</v>
      </c>
      <c r="W163" s="35" t="s">
        <v>33</v>
      </c>
      <c r="X163" s="35" t="s">
        <v>32</v>
      </c>
      <c r="AA163" s="38"/>
    </row>
    <row r="164" spans="1:27" s="35" customFormat="1" ht="15.75" customHeight="1" thickBot="1" x14ac:dyDescent="0.3">
      <c r="A164" s="35" t="s">
        <v>137</v>
      </c>
      <c r="B164" s="35" t="s">
        <v>1324</v>
      </c>
      <c r="C164" s="35" t="s">
        <v>1323</v>
      </c>
      <c r="D164" s="127"/>
      <c r="E164" s="4" t="s">
        <v>28</v>
      </c>
      <c r="F164" s="37">
        <v>2</v>
      </c>
      <c r="G164" s="4" t="s">
        <v>36</v>
      </c>
      <c r="H164" s="4" t="s">
        <v>142</v>
      </c>
      <c r="I164" s="35" t="s">
        <v>31</v>
      </c>
      <c r="K164" s="35" t="s">
        <v>33</v>
      </c>
      <c r="L164" s="35" t="s">
        <v>32</v>
      </c>
      <c r="M164" s="35" t="s">
        <v>32</v>
      </c>
      <c r="O164" s="35" t="s">
        <v>33</v>
      </c>
      <c r="Q164" s="35" t="s">
        <v>33</v>
      </c>
      <c r="U164" s="35" t="s">
        <v>32</v>
      </c>
      <c r="W164" s="35" t="s">
        <v>33</v>
      </c>
      <c r="X164" s="35" t="s">
        <v>38</v>
      </c>
      <c r="AA164" s="39"/>
    </row>
    <row r="165" spans="1:27" s="35" customFormat="1" ht="15.75" customHeight="1" thickBot="1" x14ac:dyDescent="0.3">
      <c r="A165" s="35" t="s">
        <v>137</v>
      </c>
      <c r="B165" s="35" t="s">
        <v>1311</v>
      </c>
      <c r="C165" s="35" t="s">
        <v>1310</v>
      </c>
      <c r="D165" s="129" t="s">
        <v>140</v>
      </c>
      <c r="E165" s="4" t="s">
        <v>28</v>
      </c>
      <c r="F165" s="4" t="s">
        <v>35</v>
      </c>
      <c r="G165" s="4" t="s">
        <v>36</v>
      </c>
      <c r="H165" s="4" t="s">
        <v>153</v>
      </c>
      <c r="I165" s="35" t="s">
        <v>31</v>
      </c>
      <c r="K165" s="35" t="s">
        <v>33</v>
      </c>
      <c r="L165" s="35" t="s">
        <v>32</v>
      </c>
      <c r="M165" s="35" t="s">
        <v>32</v>
      </c>
      <c r="O165" s="35" t="s">
        <v>33</v>
      </c>
      <c r="Q165" s="35" t="s">
        <v>33</v>
      </c>
      <c r="U165" s="35" t="s">
        <v>38</v>
      </c>
      <c r="V165" s="35" t="s">
        <v>33</v>
      </c>
      <c r="W165" s="35" t="s">
        <v>33</v>
      </c>
      <c r="X165" s="35" t="s">
        <v>38</v>
      </c>
      <c r="AA165" s="38"/>
    </row>
    <row r="166" spans="1:27" s="35" customFormat="1" ht="15.75" customHeight="1" thickBot="1" x14ac:dyDescent="0.3">
      <c r="A166" s="35" t="s">
        <v>137</v>
      </c>
      <c r="B166" s="35" t="s">
        <v>1305</v>
      </c>
      <c r="C166" s="35" t="s">
        <v>1304</v>
      </c>
      <c r="D166" s="129" t="s">
        <v>143</v>
      </c>
      <c r="E166" s="4" t="s">
        <v>28</v>
      </c>
      <c r="F166" s="37">
        <v>3</v>
      </c>
      <c r="G166" s="4" t="s">
        <v>47</v>
      </c>
      <c r="H166" s="4" t="s">
        <v>127</v>
      </c>
      <c r="I166" s="35" t="s">
        <v>31</v>
      </c>
      <c r="K166" s="35" t="s">
        <v>33</v>
      </c>
      <c r="L166" s="35" t="s">
        <v>32</v>
      </c>
      <c r="M166" s="35" t="s">
        <v>32</v>
      </c>
      <c r="O166" s="35" t="s">
        <v>33</v>
      </c>
      <c r="Q166" s="35" t="s">
        <v>33</v>
      </c>
      <c r="U166" s="35" t="s">
        <v>32</v>
      </c>
      <c r="W166" s="35" t="s">
        <v>33</v>
      </c>
      <c r="X166" s="35" t="s">
        <v>38</v>
      </c>
      <c r="AA166" s="38" t="s">
        <v>31</v>
      </c>
    </row>
    <row r="167" spans="1:27" s="35" customFormat="1" ht="15.75" customHeight="1" thickBot="1" x14ac:dyDescent="0.3">
      <c r="A167" s="35" t="s">
        <v>137</v>
      </c>
      <c r="B167" s="35" t="s">
        <v>1297</v>
      </c>
      <c r="C167" s="35" t="s">
        <v>1296</v>
      </c>
      <c r="D167" s="129" t="s">
        <v>61</v>
      </c>
      <c r="E167" s="4" t="s">
        <v>28</v>
      </c>
      <c r="F167" s="37">
        <v>1</v>
      </c>
      <c r="G167" s="4" t="s">
        <v>36</v>
      </c>
      <c r="H167" s="4" t="s">
        <v>62</v>
      </c>
      <c r="I167" s="35" t="s">
        <v>31</v>
      </c>
      <c r="K167" s="35" t="s">
        <v>33</v>
      </c>
      <c r="L167" s="35" t="s">
        <v>32</v>
      </c>
      <c r="M167" s="35" t="s">
        <v>32</v>
      </c>
      <c r="O167" s="35" t="s">
        <v>33</v>
      </c>
      <c r="Q167" s="35" t="s">
        <v>33</v>
      </c>
      <c r="U167" s="35" t="s">
        <v>32</v>
      </c>
      <c r="W167" s="35" t="s">
        <v>33</v>
      </c>
      <c r="X167" s="35" t="s">
        <v>38</v>
      </c>
      <c r="AA167" s="38" t="s">
        <v>31</v>
      </c>
    </row>
    <row r="168" spans="1:27" s="35" customFormat="1" ht="15.75" customHeight="1" thickBot="1" x14ac:dyDescent="0.3">
      <c r="A168" s="35" t="s">
        <v>137</v>
      </c>
      <c r="B168" s="35" t="s">
        <v>1255</v>
      </c>
      <c r="C168" s="35" t="s">
        <v>1254</v>
      </c>
      <c r="D168" s="127"/>
      <c r="E168" s="4" t="s">
        <v>28</v>
      </c>
      <c r="F168" s="37">
        <v>2</v>
      </c>
      <c r="G168" s="4" t="s">
        <v>42</v>
      </c>
      <c r="H168" s="4" t="s">
        <v>93</v>
      </c>
      <c r="I168" s="35" t="s">
        <v>31</v>
      </c>
      <c r="K168" s="35" t="s">
        <v>33</v>
      </c>
      <c r="L168" s="35" t="s">
        <v>32</v>
      </c>
      <c r="M168" s="35" t="s">
        <v>32</v>
      </c>
      <c r="O168" s="35" t="s">
        <v>33</v>
      </c>
      <c r="Q168" s="35" t="s">
        <v>33</v>
      </c>
      <c r="U168" s="35" t="s">
        <v>38</v>
      </c>
      <c r="W168" s="35" t="s">
        <v>33</v>
      </c>
      <c r="X168" s="35" t="s">
        <v>33</v>
      </c>
      <c r="AA168" s="38"/>
    </row>
    <row r="169" spans="1:27" s="35" customFormat="1" ht="15.75" customHeight="1" thickBot="1" x14ac:dyDescent="0.3">
      <c r="A169" s="35" t="s">
        <v>137</v>
      </c>
      <c r="B169" s="35" t="s">
        <v>1295</v>
      </c>
      <c r="C169" s="35" t="s">
        <v>1294</v>
      </c>
      <c r="D169" s="127"/>
      <c r="E169" s="4" t="s">
        <v>28</v>
      </c>
      <c r="F169" s="37">
        <v>3</v>
      </c>
      <c r="G169" s="4" t="s">
        <v>29</v>
      </c>
      <c r="H169" s="4" t="s">
        <v>149</v>
      </c>
      <c r="I169" s="35" t="s">
        <v>33</v>
      </c>
      <c r="K169" s="35" t="s">
        <v>33</v>
      </c>
      <c r="L169" s="35" t="s">
        <v>32</v>
      </c>
      <c r="M169" s="35" t="s">
        <v>32</v>
      </c>
      <c r="O169" s="35" t="s">
        <v>33</v>
      </c>
      <c r="Q169" s="35" t="s">
        <v>33</v>
      </c>
      <c r="U169" s="35" t="s">
        <v>32</v>
      </c>
      <c r="W169" s="35" t="s">
        <v>33</v>
      </c>
      <c r="X169" s="35" t="s">
        <v>32</v>
      </c>
      <c r="AA169" s="38"/>
    </row>
    <row r="170" spans="1:27" s="35" customFormat="1" ht="15.75" customHeight="1" thickBot="1" x14ac:dyDescent="0.3">
      <c r="A170" s="35" t="s">
        <v>137</v>
      </c>
      <c r="B170" s="35" t="s">
        <v>1303</v>
      </c>
      <c r="C170" s="35" t="s">
        <v>1302</v>
      </c>
      <c r="D170" s="127"/>
      <c r="E170" s="4" t="s">
        <v>28</v>
      </c>
      <c r="F170" s="4" t="s">
        <v>35</v>
      </c>
      <c r="G170" s="4" t="s">
        <v>44</v>
      </c>
      <c r="H170" s="4" t="s">
        <v>151</v>
      </c>
      <c r="I170" s="35" t="s">
        <v>31</v>
      </c>
      <c r="K170" s="35" t="s">
        <v>33</v>
      </c>
      <c r="L170" s="35" t="s">
        <v>32</v>
      </c>
      <c r="M170" s="35" t="s">
        <v>32</v>
      </c>
      <c r="O170" s="35" t="s">
        <v>33</v>
      </c>
      <c r="Q170" s="35" t="s">
        <v>33</v>
      </c>
      <c r="U170" s="35" t="s">
        <v>31</v>
      </c>
      <c r="W170" s="35" t="s">
        <v>33</v>
      </c>
      <c r="X170" s="35" t="s">
        <v>38</v>
      </c>
      <c r="AA170" s="38"/>
    </row>
    <row r="171" spans="1:27" s="35" customFormat="1" ht="15.75" customHeight="1" thickBot="1" x14ac:dyDescent="0.3">
      <c r="A171" s="35" t="s">
        <v>137</v>
      </c>
      <c r="B171" s="35" t="s">
        <v>1259</v>
      </c>
      <c r="C171" s="35" t="s">
        <v>1258</v>
      </c>
      <c r="D171" s="129" t="s">
        <v>140</v>
      </c>
      <c r="E171" s="4" t="s">
        <v>28</v>
      </c>
      <c r="F171" s="4" t="s">
        <v>35</v>
      </c>
      <c r="G171" s="4" t="s">
        <v>36</v>
      </c>
      <c r="H171" s="4" t="s">
        <v>57</v>
      </c>
      <c r="I171" s="35" t="s">
        <v>31</v>
      </c>
      <c r="K171" s="35" t="s">
        <v>31</v>
      </c>
      <c r="L171" s="35" t="s">
        <v>32</v>
      </c>
      <c r="M171" s="35" t="s">
        <v>32</v>
      </c>
      <c r="O171" s="35" t="s">
        <v>33</v>
      </c>
      <c r="Q171" s="35" t="s">
        <v>33</v>
      </c>
      <c r="U171" s="35" t="s">
        <v>38</v>
      </c>
      <c r="W171" s="35" t="s">
        <v>33</v>
      </c>
      <c r="X171" s="35" t="s">
        <v>33</v>
      </c>
      <c r="AA171" s="38"/>
    </row>
    <row r="172" spans="1:27" s="35" customFormat="1" ht="15.75" customHeight="1" thickBot="1" x14ac:dyDescent="0.3">
      <c r="A172" s="35" t="s">
        <v>137</v>
      </c>
      <c r="B172" s="35" t="s">
        <v>1315</v>
      </c>
      <c r="C172" s="35" t="s">
        <v>1314</v>
      </c>
      <c r="D172" s="127"/>
      <c r="E172" s="4" t="s">
        <v>28</v>
      </c>
      <c r="F172" s="37">
        <v>2</v>
      </c>
      <c r="G172" s="4" t="s">
        <v>44</v>
      </c>
      <c r="H172" s="4" t="s">
        <v>155</v>
      </c>
      <c r="I172" s="35" t="s">
        <v>31</v>
      </c>
      <c r="K172" s="35" t="s">
        <v>33</v>
      </c>
      <c r="L172" s="35" t="s">
        <v>32</v>
      </c>
      <c r="M172" s="35" t="s">
        <v>32</v>
      </c>
      <c r="N172" s="35" t="s">
        <v>33</v>
      </c>
      <c r="O172" s="35" t="s">
        <v>33</v>
      </c>
      <c r="Q172" s="35" t="s">
        <v>33</v>
      </c>
      <c r="U172" s="35" t="s">
        <v>32</v>
      </c>
      <c r="V172" s="35" t="s">
        <v>33</v>
      </c>
      <c r="W172" s="35" t="s">
        <v>33</v>
      </c>
      <c r="X172" s="35" t="s">
        <v>32</v>
      </c>
      <c r="AA172" s="38" t="s">
        <v>31</v>
      </c>
    </row>
    <row r="173" spans="1:27" s="35" customFormat="1" ht="15.75" customHeight="1" thickBot="1" x14ac:dyDescent="0.3">
      <c r="A173" s="35" t="s">
        <v>137</v>
      </c>
      <c r="B173" s="35" t="s">
        <v>1245</v>
      </c>
      <c r="C173" s="35" t="s">
        <v>1244</v>
      </c>
      <c r="D173" s="127"/>
      <c r="E173" s="4" t="s">
        <v>28</v>
      </c>
      <c r="F173" s="37">
        <v>3</v>
      </c>
      <c r="G173" s="4" t="s">
        <v>40</v>
      </c>
      <c r="H173" s="4" t="s">
        <v>138</v>
      </c>
      <c r="I173" s="35" t="s">
        <v>31</v>
      </c>
      <c r="K173" s="35" t="s">
        <v>33</v>
      </c>
      <c r="L173" s="35" t="s">
        <v>32</v>
      </c>
      <c r="M173" s="35" t="s">
        <v>32</v>
      </c>
      <c r="O173" s="35" t="s">
        <v>31</v>
      </c>
      <c r="Q173" s="35" t="s">
        <v>33</v>
      </c>
      <c r="U173" s="35" t="s">
        <v>32</v>
      </c>
      <c r="W173" s="35" t="s">
        <v>33</v>
      </c>
      <c r="X173" s="35" t="s">
        <v>38</v>
      </c>
      <c r="AA173" s="38"/>
    </row>
    <row r="174" spans="1:27" s="35" customFormat="1" ht="15.75" customHeight="1" thickBot="1" x14ac:dyDescent="0.3">
      <c r="A174" s="35" t="s">
        <v>137</v>
      </c>
      <c r="B174" s="35" t="s">
        <v>1257</v>
      </c>
      <c r="C174" s="35" t="s">
        <v>1256</v>
      </c>
      <c r="D174" s="127"/>
      <c r="E174" s="4" t="s">
        <v>28</v>
      </c>
      <c r="F174" s="37">
        <v>2</v>
      </c>
      <c r="G174" s="4" t="s">
        <v>42</v>
      </c>
      <c r="H174" s="4" t="s">
        <v>130</v>
      </c>
      <c r="I174" s="35" t="s">
        <v>31</v>
      </c>
      <c r="K174" s="35" t="s">
        <v>33</v>
      </c>
      <c r="L174" s="35" t="s">
        <v>32</v>
      </c>
      <c r="M174" s="35" t="s">
        <v>32</v>
      </c>
      <c r="O174" s="35" t="s">
        <v>33</v>
      </c>
      <c r="Q174" s="35" t="s">
        <v>33</v>
      </c>
      <c r="U174" s="35" t="s">
        <v>32</v>
      </c>
      <c r="W174" s="35" t="s">
        <v>33</v>
      </c>
      <c r="X174" s="35" t="s">
        <v>32</v>
      </c>
      <c r="AA174" s="38" t="s">
        <v>31</v>
      </c>
    </row>
    <row r="175" spans="1:27" s="35" customFormat="1" ht="15.75" customHeight="1" thickBot="1" x14ac:dyDescent="0.3">
      <c r="A175" s="35" t="s">
        <v>137</v>
      </c>
      <c r="B175" s="35" t="s">
        <v>1293</v>
      </c>
      <c r="C175" s="35" t="s">
        <v>1292</v>
      </c>
      <c r="D175" s="127"/>
      <c r="E175" s="4" t="s">
        <v>28</v>
      </c>
      <c r="F175" s="37">
        <v>3</v>
      </c>
      <c r="G175" s="4" t="s">
        <v>29</v>
      </c>
      <c r="H175" s="4" t="s">
        <v>130</v>
      </c>
      <c r="I175" s="35" t="s">
        <v>31</v>
      </c>
      <c r="K175" s="35" t="s">
        <v>33</v>
      </c>
      <c r="L175" s="35" t="s">
        <v>32</v>
      </c>
      <c r="M175" s="35" t="s">
        <v>32</v>
      </c>
      <c r="O175" s="35" t="s">
        <v>33</v>
      </c>
      <c r="Q175" s="35" t="s">
        <v>33</v>
      </c>
      <c r="U175" s="35" t="s">
        <v>32</v>
      </c>
      <c r="W175" s="35" t="s">
        <v>33</v>
      </c>
      <c r="X175" s="35" t="s">
        <v>32</v>
      </c>
      <c r="AA175" s="38" t="s">
        <v>31</v>
      </c>
    </row>
    <row r="176" spans="1:27" s="35" customFormat="1" ht="15.75" customHeight="1" thickBot="1" x14ac:dyDescent="0.3">
      <c r="A176" s="35" t="s">
        <v>137</v>
      </c>
      <c r="B176" s="35" t="s">
        <v>1271</v>
      </c>
      <c r="C176" s="35" t="s">
        <v>1270</v>
      </c>
      <c r="D176" s="129" t="s">
        <v>143</v>
      </c>
      <c r="E176" s="4" t="s">
        <v>28</v>
      </c>
      <c r="F176" s="37">
        <v>3</v>
      </c>
      <c r="G176" s="4" t="s">
        <v>47</v>
      </c>
      <c r="H176" s="4" t="s">
        <v>127</v>
      </c>
      <c r="I176" s="35" t="s">
        <v>31</v>
      </c>
      <c r="K176" s="35" t="s">
        <v>33</v>
      </c>
      <c r="L176" s="35" t="s">
        <v>32</v>
      </c>
      <c r="M176" s="35" t="s">
        <v>32</v>
      </c>
      <c r="O176" s="35" t="s">
        <v>33</v>
      </c>
      <c r="Q176" s="35" t="s">
        <v>33</v>
      </c>
      <c r="U176" s="35" t="s">
        <v>32</v>
      </c>
      <c r="W176" s="35" t="s">
        <v>33</v>
      </c>
      <c r="X176" s="35" t="s">
        <v>32</v>
      </c>
      <c r="AA176" s="38" t="s">
        <v>31</v>
      </c>
    </row>
    <row r="177" spans="1:27" s="35" customFormat="1" ht="15.75" customHeight="1" thickBot="1" x14ac:dyDescent="0.3">
      <c r="A177" s="35" t="s">
        <v>137</v>
      </c>
      <c r="B177" s="35" t="s">
        <v>1301</v>
      </c>
      <c r="C177" s="35" t="s">
        <v>1300</v>
      </c>
      <c r="D177" s="127"/>
      <c r="E177" s="4" t="s">
        <v>28</v>
      </c>
      <c r="F177" s="37">
        <v>3</v>
      </c>
      <c r="G177" s="4" t="s">
        <v>47</v>
      </c>
      <c r="H177" s="4" t="s">
        <v>150</v>
      </c>
      <c r="I177" s="35" t="s">
        <v>31</v>
      </c>
      <c r="K177" s="35" t="s">
        <v>33</v>
      </c>
      <c r="L177" s="35" t="s">
        <v>32</v>
      </c>
      <c r="M177" s="35" t="s">
        <v>32</v>
      </c>
      <c r="O177" s="35" t="s">
        <v>33</v>
      </c>
      <c r="Q177" s="35" t="s">
        <v>33</v>
      </c>
      <c r="U177" s="35" t="s">
        <v>32</v>
      </c>
      <c r="W177" s="35" t="s">
        <v>33</v>
      </c>
      <c r="X177" s="35" t="s">
        <v>38</v>
      </c>
      <c r="AA177" s="38" t="s">
        <v>33</v>
      </c>
    </row>
    <row r="178" spans="1:27" s="35" customFormat="1" ht="15.75" customHeight="1" thickBot="1" x14ac:dyDescent="0.3">
      <c r="A178" s="35" t="s">
        <v>137</v>
      </c>
      <c r="B178" s="35" t="s">
        <v>1291</v>
      </c>
      <c r="C178" s="35" t="s">
        <v>1290</v>
      </c>
      <c r="D178" s="127"/>
      <c r="E178" s="4" t="s">
        <v>28</v>
      </c>
      <c r="F178" s="37">
        <v>3</v>
      </c>
      <c r="G178" s="4" t="s">
        <v>47</v>
      </c>
      <c r="H178" s="4" t="s">
        <v>118</v>
      </c>
      <c r="I178" s="35" t="s">
        <v>31</v>
      </c>
      <c r="K178" s="35" t="s">
        <v>33</v>
      </c>
      <c r="L178" s="35" t="s">
        <v>32</v>
      </c>
      <c r="M178" s="35" t="s">
        <v>32</v>
      </c>
      <c r="O178" s="35" t="s">
        <v>33</v>
      </c>
      <c r="Q178" s="35" t="s">
        <v>33</v>
      </c>
      <c r="U178" s="35" t="s">
        <v>32</v>
      </c>
      <c r="W178" s="35" t="s">
        <v>33</v>
      </c>
      <c r="X178" s="35" t="s">
        <v>38</v>
      </c>
      <c r="AA178" s="38" t="s">
        <v>31</v>
      </c>
    </row>
    <row r="179" spans="1:27" s="35" customFormat="1" ht="15.75" customHeight="1" thickBot="1" x14ac:dyDescent="0.3">
      <c r="A179" s="35" t="s">
        <v>137</v>
      </c>
      <c r="B179" s="35" t="s">
        <v>1265</v>
      </c>
      <c r="C179" s="35" t="s">
        <v>1264</v>
      </c>
      <c r="D179" s="129" t="s">
        <v>141</v>
      </c>
      <c r="E179" s="4" t="s">
        <v>28</v>
      </c>
      <c r="F179" s="37">
        <v>3</v>
      </c>
      <c r="G179" s="4" t="s">
        <v>50</v>
      </c>
      <c r="H179" s="4" t="s">
        <v>142</v>
      </c>
      <c r="I179" s="35" t="s">
        <v>33</v>
      </c>
      <c r="K179" s="35" t="s">
        <v>33</v>
      </c>
      <c r="L179" s="35" t="s">
        <v>32</v>
      </c>
      <c r="M179" s="35" t="s">
        <v>32</v>
      </c>
      <c r="O179" s="35" t="s">
        <v>33</v>
      </c>
      <c r="Q179" s="35" t="s">
        <v>33</v>
      </c>
      <c r="U179" s="35" t="s">
        <v>32</v>
      </c>
      <c r="W179" s="35" t="s">
        <v>33</v>
      </c>
      <c r="X179" s="35" t="s">
        <v>32</v>
      </c>
      <c r="AA179" s="38"/>
    </row>
    <row r="180" spans="1:27" s="35" customFormat="1" ht="15.75" customHeight="1" thickBot="1" x14ac:dyDescent="0.3">
      <c r="A180" s="35" t="s">
        <v>137</v>
      </c>
      <c r="B180" s="35" t="s">
        <v>1277</v>
      </c>
      <c r="C180" s="35" t="s">
        <v>1276</v>
      </c>
      <c r="D180" s="127"/>
      <c r="E180" s="4" t="s">
        <v>28</v>
      </c>
      <c r="F180" s="37">
        <v>3</v>
      </c>
      <c r="G180" s="4" t="s">
        <v>47</v>
      </c>
      <c r="H180" s="4" t="s">
        <v>146</v>
      </c>
      <c r="I180" s="35" t="s">
        <v>33</v>
      </c>
      <c r="K180" s="35" t="s">
        <v>33</v>
      </c>
      <c r="L180" s="35" t="s">
        <v>32</v>
      </c>
      <c r="M180" s="35" t="s">
        <v>32</v>
      </c>
      <c r="O180" s="35" t="s">
        <v>33</v>
      </c>
      <c r="Q180" s="35" t="s">
        <v>33</v>
      </c>
      <c r="U180" s="35" t="s">
        <v>32</v>
      </c>
      <c r="W180" s="35" t="s">
        <v>33</v>
      </c>
      <c r="X180" s="35" t="s">
        <v>33</v>
      </c>
      <c r="AA180" s="38"/>
    </row>
    <row r="181" spans="1:27" s="35" customFormat="1" ht="15.75" customHeight="1" thickBot="1" x14ac:dyDescent="0.3">
      <c r="A181" s="35" t="s">
        <v>137</v>
      </c>
      <c r="B181" s="35" t="s">
        <v>1317</v>
      </c>
      <c r="C181" s="35" t="s">
        <v>1316</v>
      </c>
      <c r="D181" s="127"/>
      <c r="E181" s="4" t="s">
        <v>28</v>
      </c>
      <c r="F181" s="4" t="s">
        <v>35</v>
      </c>
      <c r="G181" s="4" t="s">
        <v>44</v>
      </c>
      <c r="H181" s="4" t="s">
        <v>156</v>
      </c>
      <c r="I181" s="35" t="s">
        <v>33</v>
      </c>
      <c r="K181" s="35" t="s">
        <v>33</v>
      </c>
      <c r="L181" s="35" t="s">
        <v>32</v>
      </c>
      <c r="M181" s="35" t="s">
        <v>32</v>
      </c>
      <c r="O181" s="35" t="s">
        <v>33</v>
      </c>
      <c r="Q181" s="35" t="s">
        <v>33</v>
      </c>
      <c r="U181" s="35" t="s">
        <v>32</v>
      </c>
      <c r="V181" s="35" t="s">
        <v>33</v>
      </c>
      <c r="W181" s="35" t="s">
        <v>33</v>
      </c>
      <c r="X181" s="35" t="s">
        <v>32</v>
      </c>
      <c r="AA181" s="39"/>
    </row>
    <row r="182" spans="1:27" s="35" customFormat="1" ht="15.75" customHeight="1" thickBot="1" x14ac:dyDescent="0.3">
      <c r="A182" s="35" t="s">
        <v>137</v>
      </c>
      <c r="B182" s="35" t="s">
        <v>1267</v>
      </c>
      <c r="C182" s="35" t="s">
        <v>1266</v>
      </c>
      <c r="D182" s="127"/>
      <c r="E182" s="4" t="s">
        <v>28</v>
      </c>
      <c r="F182" s="37">
        <v>3</v>
      </c>
      <c r="G182" s="4" t="s">
        <v>29</v>
      </c>
      <c r="H182" s="4" t="s">
        <v>142</v>
      </c>
      <c r="I182" s="35" t="s">
        <v>31</v>
      </c>
      <c r="K182" s="35" t="s">
        <v>33</v>
      </c>
      <c r="L182" s="35" t="s">
        <v>32</v>
      </c>
      <c r="M182" s="35" t="s">
        <v>32</v>
      </c>
      <c r="O182" s="35" t="s">
        <v>33</v>
      </c>
      <c r="Q182" s="35" t="s">
        <v>33</v>
      </c>
      <c r="U182" s="35" t="s">
        <v>32</v>
      </c>
      <c r="W182" s="35" t="s">
        <v>33</v>
      </c>
      <c r="X182" s="35" t="s">
        <v>38</v>
      </c>
      <c r="AA182" s="38" t="s">
        <v>33</v>
      </c>
    </row>
    <row r="183" spans="1:27" s="35" customFormat="1" ht="15.75" customHeight="1" thickBot="1" x14ac:dyDescent="0.3">
      <c r="A183" s="35" t="s">
        <v>137</v>
      </c>
      <c r="B183" s="35" t="s">
        <v>1275</v>
      </c>
      <c r="C183" s="35" t="s">
        <v>1274</v>
      </c>
      <c r="D183" s="129" t="s">
        <v>140</v>
      </c>
      <c r="E183" s="4" t="s">
        <v>28</v>
      </c>
      <c r="F183" s="4" t="s">
        <v>35</v>
      </c>
      <c r="G183" s="4" t="s">
        <v>36</v>
      </c>
      <c r="H183" s="4" t="s">
        <v>145</v>
      </c>
      <c r="I183" s="35" t="s">
        <v>31</v>
      </c>
      <c r="K183" s="35" t="s">
        <v>33</v>
      </c>
      <c r="L183" s="35" t="s">
        <v>32</v>
      </c>
      <c r="M183" s="35" t="s">
        <v>32</v>
      </c>
      <c r="O183" s="35" t="s">
        <v>31</v>
      </c>
      <c r="Q183" s="35" t="s">
        <v>33</v>
      </c>
      <c r="U183" s="35" t="s">
        <v>38</v>
      </c>
      <c r="W183" s="35" t="s">
        <v>33</v>
      </c>
      <c r="X183" s="35" t="s">
        <v>38</v>
      </c>
      <c r="AA183" s="38"/>
    </row>
    <row r="184" spans="1:27" s="35" customFormat="1" ht="15.75" customHeight="1" thickBot="1" x14ac:dyDescent="0.3">
      <c r="A184" s="35" t="s">
        <v>158</v>
      </c>
      <c r="B184" s="35" t="s">
        <v>1348</v>
      </c>
      <c r="C184" s="35" t="s">
        <v>1347</v>
      </c>
      <c r="D184" s="127"/>
      <c r="E184" s="4" t="s">
        <v>28</v>
      </c>
      <c r="F184" s="37">
        <v>3</v>
      </c>
      <c r="G184" s="4" t="s">
        <v>29</v>
      </c>
      <c r="H184" s="4" t="s">
        <v>83</v>
      </c>
      <c r="I184" s="35" t="s">
        <v>33</v>
      </c>
      <c r="K184" s="35" t="s">
        <v>33</v>
      </c>
      <c r="L184" s="35" t="s">
        <v>32</v>
      </c>
      <c r="M184" s="35" t="s">
        <v>32</v>
      </c>
      <c r="O184" s="35" t="s">
        <v>32</v>
      </c>
      <c r="U184" s="35" t="s">
        <v>32</v>
      </c>
      <c r="W184" s="35" t="s">
        <v>32</v>
      </c>
      <c r="X184" s="35" t="s">
        <v>32</v>
      </c>
      <c r="AA184" s="38"/>
    </row>
    <row r="185" spans="1:27" s="35" customFormat="1" ht="15.75" customHeight="1" thickBot="1" x14ac:dyDescent="0.3">
      <c r="A185" s="35" t="s">
        <v>158</v>
      </c>
      <c r="B185" s="35" t="s">
        <v>1368</v>
      </c>
      <c r="C185" s="35" t="s">
        <v>1367</v>
      </c>
      <c r="D185" s="129" t="s">
        <v>173</v>
      </c>
      <c r="E185" s="4" t="s">
        <v>28</v>
      </c>
      <c r="F185" s="37">
        <v>1</v>
      </c>
      <c r="G185" s="4" t="s">
        <v>50</v>
      </c>
      <c r="H185" s="4" t="s">
        <v>133</v>
      </c>
      <c r="I185" s="35" t="s">
        <v>33</v>
      </c>
      <c r="K185" s="35" t="s">
        <v>32</v>
      </c>
      <c r="L185" s="35" t="s">
        <v>32</v>
      </c>
      <c r="M185" s="35" t="s">
        <v>32</v>
      </c>
      <c r="O185" s="35" t="s">
        <v>32</v>
      </c>
      <c r="U185" s="35" t="s">
        <v>32</v>
      </c>
      <c r="W185" s="35" t="s">
        <v>32</v>
      </c>
      <c r="X185" s="35" t="s">
        <v>33</v>
      </c>
      <c r="AA185" s="39"/>
    </row>
    <row r="186" spans="1:27" s="35" customFormat="1" ht="15.75" customHeight="1" thickBot="1" x14ac:dyDescent="0.3">
      <c r="A186" s="35" t="s">
        <v>158</v>
      </c>
      <c r="B186" s="35" t="s">
        <v>1388</v>
      </c>
      <c r="C186" s="35" t="s">
        <v>1387</v>
      </c>
      <c r="D186" s="127"/>
      <c r="E186" s="4" t="s">
        <v>28</v>
      </c>
      <c r="F186" s="37">
        <v>3</v>
      </c>
      <c r="G186" s="4" t="s">
        <v>29</v>
      </c>
      <c r="H186" s="4" t="s">
        <v>180</v>
      </c>
      <c r="I186" s="35" t="s">
        <v>33</v>
      </c>
      <c r="K186" s="35" t="s">
        <v>33</v>
      </c>
      <c r="L186" s="35" t="s">
        <v>32</v>
      </c>
      <c r="M186" s="35" t="s">
        <v>32</v>
      </c>
      <c r="O186" s="35" t="s">
        <v>33</v>
      </c>
      <c r="U186" s="35" t="s">
        <v>32</v>
      </c>
      <c r="W186" s="35" t="s">
        <v>32</v>
      </c>
      <c r="X186" s="35" t="s">
        <v>33</v>
      </c>
      <c r="AA186" s="39"/>
    </row>
    <row r="187" spans="1:27" s="35" customFormat="1" ht="15.75" customHeight="1" thickBot="1" x14ac:dyDescent="0.3">
      <c r="A187" s="35" t="s">
        <v>158</v>
      </c>
      <c r="B187" s="35" t="s">
        <v>1395</v>
      </c>
      <c r="C187" s="35" t="s">
        <v>1394</v>
      </c>
      <c r="D187" s="129" t="s">
        <v>173</v>
      </c>
      <c r="E187" s="4" t="s">
        <v>28</v>
      </c>
      <c r="F187" s="37">
        <v>1</v>
      </c>
      <c r="G187" s="4" t="s">
        <v>50</v>
      </c>
      <c r="H187" s="4" t="s">
        <v>133</v>
      </c>
      <c r="I187" s="35" t="s">
        <v>32</v>
      </c>
      <c r="K187" s="35" t="s">
        <v>32</v>
      </c>
      <c r="L187" s="35" t="s">
        <v>32</v>
      </c>
      <c r="M187" s="35" t="s">
        <v>32</v>
      </c>
      <c r="O187" s="35" t="s">
        <v>32</v>
      </c>
      <c r="U187" s="35" t="s">
        <v>32</v>
      </c>
      <c r="W187" s="35" t="s">
        <v>32</v>
      </c>
      <c r="X187" s="35" t="s">
        <v>32</v>
      </c>
      <c r="AA187" s="39"/>
    </row>
    <row r="188" spans="1:27" s="35" customFormat="1" ht="15.75" customHeight="1" thickBot="1" x14ac:dyDescent="0.3">
      <c r="A188" s="35" t="s">
        <v>158</v>
      </c>
      <c r="B188" s="35" t="s">
        <v>1717</v>
      </c>
      <c r="C188" s="35" t="s">
        <v>1366</v>
      </c>
      <c r="D188" s="129" t="s">
        <v>173</v>
      </c>
      <c r="E188" s="4" t="s">
        <v>28</v>
      </c>
      <c r="F188" s="37">
        <v>1</v>
      </c>
      <c r="G188" s="4" t="s">
        <v>50</v>
      </c>
      <c r="H188" s="4" t="s">
        <v>133</v>
      </c>
      <c r="I188" s="35" t="s">
        <v>32</v>
      </c>
      <c r="K188" s="35" t="s">
        <v>32</v>
      </c>
      <c r="L188" s="35" t="s">
        <v>32</v>
      </c>
      <c r="M188" s="35" t="s">
        <v>32</v>
      </c>
      <c r="O188" s="35" t="s">
        <v>32</v>
      </c>
      <c r="U188" s="35" t="s">
        <v>32</v>
      </c>
      <c r="W188" s="35" t="s">
        <v>32</v>
      </c>
      <c r="X188" s="35" t="s">
        <v>32</v>
      </c>
      <c r="AA188" s="39"/>
    </row>
    <row r="189" spans="1:27" s="35" customFormat="1" ht="15.75" customHeight="1" thickBot="1" x14ac:dyDescent="0.3">
      <c r="A189" s="35" t="s">
        <v>158</v>
      </c>
      <c r="B189" s="35" t="s">
        <v>1382</v>
      </c>
      <c r="C189" s="35" t="s">
        <v>1381</v>
      </c>
      <c r="D189" s="129" t="s">
        <v>159</v>
      </c>
      <c r="E189" s="4" t="s">
        <v>28</v>
      </c>
      <c r="F189" s="37">
        <v>2</v>
      </c>
      <c r="G189" s="4" t="s">
        <v>42</v>
      </c>
      <c r="H189" s="4" t="s">
        <v>133</v>
      </c>
      <c r="I189" s="35" t="s">
        <v>33</v>
      </c>
      <c r="K189" s="35" t="s">
        <v>32</v>
      </c>
      <c r="L189" s="35" t="s">
        <v>32</v>
      </c>
      <c r="M189" s="35" t="s">
        <v>32</v>
      </c>
      <c r="O189" s="35" t="s">
        <v>32</v>
      </c>
      <c r="U189" s="35" t="s">
        <v>32</v>
      </c>
      <c r="W189" s="35" t="s">
        <v>32</v>
      </c>
      <c r="X189" s="35" t="s">
        <v>33</v>
      </c>
      <c r="AA189" s="38"/>
    </row>
    <row r="190" spans="1:27" s="35" customFormat="1" ht="15.75" customHeight="1" thickBot="1" x14ac:dyDescent="0.3">
      <c r="A190" s="35" t="s">
        <v>158</v>
      </c>
      <c r="B190" s="35" t="s">
        <v>1390</v>
      </c>
      <c r="C190" s="35" t="s">
        <v>1389</v>
      </c>
      <c r="D190" s="129" t="s">
        <v>159</v>
      </c>
      <c r="E190" s="4" t="s">
        <v>28</v>
      </c>
      <c r="F190" s="37">
        <v>2</v>
      </c>
      <c r="G190" s="4" t="s">
        <v>42</v>
      </c>
      <c r="H190" s="4" t="s">
        <v>133</v>
      </c>
      <c r="I190" s="35" t="s">
        <v>33</v>
      </c>
      <c r="K190" s="35" t="s">
        <v>32</v>
      </c>
      <c r="L190" s="35" t="s">
        <v>32</v>
      </c>
      <c r="M190" s="35" t="s">
        <v>32</v>
      </c>
      <c r="O190" s="35" t="s">
        <v>32</v>
      </c>
      <c r="U190" s="35" t="s">
        <v>32</v>
      </c>
      <c r="W190" s="35" t="s">
        <v>32</v>
      </c>
      <c r="X190" s="35" t="s">
        <v>33</v>
      </c>
      <c r="AA190" s="39"/>
    </row>
    <row r="191" spans="1:27" s="35" customFormat="1" ht="15.75" customHeight="1" thickBot="1" x14ac:dyDescent="0.3">
      <c r="A191" s="35" t="s">
        <v>158</v>
      </c>
      <c r="B191" s="35" t="s">
        <v>1413</v>
      </c>
      <c r="C191" s="35" t="s">
        <v>1412</v>
      </c>
      <c r="D191" s="127"/>
      <c r="E191" s="4" t="s">
        <v>28</v>
      </c>
      <c r="F191" s="4" t="s">
        <v>68</v>
      </c>
      <c r="G191" s="4" t="s">
        <v>50</v>
      </c>
      <c r="H191" s="4" t="s">
        <v>186</v>
      </c>
      <c r="I191" s="35" t="s">
        <v>31</v>
      </c>
      <c r="K191" s="35" t="s">
        <v>32</v>
      </c>
      <c r="L191" s="35" t="s">
        <v>32</v>
      </c>
      <c r="M191" s="35" t="s">
        <v>32</v>
      </c>
      <c r="O191" s="35" t="s">
        <v>32</v>
      </c>
      <c r="U191" s="35" t="s">
        <v>32</v>
      </c>
      <c r="W191" s="35" t="s">
        <v>32</v>
      </c>
      <c r="X191" s="35" t="s">
        <v>32</v>
      </c>
      <c r="AA191" s="38" t="s">
        <v>31</v>
      </c>
    </row>
    <row r="192" spans="1:27" s="35" customFormat="1" ht="15.75" customHeight="1" thickBot="1" x14ac:dyDescent="0.3">
      <c r="A192" s="35" t="s">
        <v>158</v>
      </c>
      <c r="B192" s="35" t="s">
        <v>1720</v>
      </c>
      <c r="C192" s="35" t="s">
        <v>1327</v>
      </c>
      <c r="D192" s="129" t="s">
        <v>159</v>
      </c>
      <c r="E192" s="4" t="s">
        <v>28</v>
      </c>
      <c r="F192" s="37">
        <v>5</v>
      </c>
      <c r="G192" s="4" t="s">
        <v>42</v>
      </c>
      <c r="H192" s="4" t="s">
        <v>133</v>
      </c>
      <c r="I192" s="35" t="s">
        <v>33</v>
      </c>
      <c r="K192" s="35" t="s">
        <v>32</v>
      </c>
      <c r="L192" s="35" t="s">
        <v>32</v>
      </c>
      <c r="M192" s="35" t="s">
        <v>32</v>
      </c>
      <c r="O192" s="35" t="s">
        <v>32</v>
      </c>
      <c r="U192" s="35" t="s">
        <v>32</v>
      </c>
      <c r="W192" s="35" t="s">
        <v>32</v>
      </c>
      <c r="X192" s="35" t="s">
        <v>33</v>
      </c>
      <c r="AA192" s="38"/>
    </row>
    <row r="193" spans="1:27" s="35" customFormat="1" ht="15.75" customHeight="1" thickBot="1" x14ac:dyDescent="0.3">
      <c r="A193" s="35" t="s">
        <v>158</v>
      </c>
      <c r="B193" s="35" t="s">
        <v>1365</v>
      </c>
      <c r="C193" s="35" t="s">
        <v>1364</v>
      </c>
      <c r="D193" s="129" t="s">
        <v>159</v>
      </c>
      <c r="E193" s="4" t="s">
        <v>28</v>
      </c>
      <c r="F193" s="37">
        <v>2</v>
      </c>
      <c r="G193" s="4" t="s">
        <v>42</v>
      </c>
      <c r="H193" s="4" t="s">
        <v>133</v>
      </c>
      <c r="I193" s="35" t="s">
        <v>32</v>
      </c>
      <c r="K193" s="35" t="s">
        <v>32</v>
      </c>
      <c r="L193" s="35" t="s">
        <v>32</v>
      </c>
      <c r="M193" s="35" t="s">
        <v>32</v>
      </c>
      <c r="O193" s="35" t="s">
        <v>32</v>
      </c>
      <c r="U193" s="35" t="s">
        <v>32</v>
      </c>
      <c r="W193" s="35" t="s">
        <v>32</v>
      </c>
      <c r="X193" s="35" t="s">
        <v>32</v>
      </c>
      <c r="AA193" s="39"/>
    </row>
    <row r="194" spans="1:27" s="35" customFormat="1" ht="15.75" customHeight="1" thickBot="1" x14ac:dyDescent="0.3">
      <c r="A194" s="35" t="s">
        <v>158</v>
      </c>
      <c r="B194" s="35" t="s">
        <v>1421</v>
      </c>
      <c r="C194" s="35" t="s">
        <v>1420</v>
      </c>
      <c r="D194" s="127"/>
      <c r="E194" s="4" t="s">
        <v>28</v>
      </c>
      <c r="F194" s="37">
        <v>2</v>
      </c>
      <c r="G194" s="4" t="s">
        <v>42</v>
      </c>
      <c r="H194" s="4" t="s">
        <v>133</v>
      </c>
      <c r="I194" s="35" t="s">
        <v>33</v>
      </c>
      <c r="K194" s="35" t="s">
        <v>32</v>
      </c>
      <c r="L194" s="35" t="s">
        <v>32</v>
      </c>
      <c r="M194" s="35" t="s">
        <v>32</v>
      </c>
      <c r="O194" s="35" t="s">
        <v>32</v>
      </c>
      <c r="U194" s="35" t="s">
        <v>32</v>
      </c>
      <c r="W194" s="35" t="s">
        <v>32</v>
      </c>
      <c r="X194" s="35" t="s">
        <v>33</v>
      </c>
      <c r="AA194" s="38"/>
    </row>
    <row r="195" spans="1:27" s="35" customFormat="1" ht="15.75" customHeight="1" thickBot="1" x14ac:dyDescent="0.3">
      <c r="A195" s="35" t="s">
        <v>158</v>
      </c>
      <c r="B195" s="35" t="s">
        <v>1346</v>
      </c>
      <c r="C195" s="35" t="s">
        <v>1345</v>
      </c>
      <c r="D195" s="127"/>
      <c r="E195" s="4" t="s">
        <v>28</v>
      </c>
      <c r="F195" s="37">
        <v>2</v>
      </c>
      <c r="G195" s="4" t="s">
        <v>42</v>
      </c>
      <c r="H195" s="4" t="s">
        <v>166</v>
      </c>
      <c r="I195" s="35" t="s">
        <v>32</v>
      </c>
      <c r="K195" s="35" t="s">
        <v>32</v>
      </c>
      <c r="L195" s="35" t="s">
        <v>32</v>
      </c>
      <c r="M195" s="35" t="s">
        <v>32</v>
      </c>
      <c r="O195" s="35" t="s">
        <v>32</v>
      </c>
      <c r="U195" s="35" t="s">
        <v>32</v>
      </c>
      <c r="W195" s="35" t="s">
        <v>32</v>
      </c>
      <c r="X195" s="35" t="s">
        <v>32</v>
      </c>
      <c r="AA195" s="38"/>
    </row>
    <row r="196" spans="1:27" s="35" customFormat="1" ht="15.75" customHeight="1" thickBot="1" x14ac:dyDescent="0.3">
      <c r="A196" s="35" t="s">
        <v>158</v>
      </c>
      <c r="B196" s="35" t="s">
        <v>1410</v>
      </c>
      <c r="C196" s="35" t="s">
        <v>1409</v>
      </c>
      <c r="D196" s="127"/>
      <c r="E196" s="4" t="s">
        <v>28</v>
      </c>
      <c r="F196" s="37">
        <v>2</v>
      </c>
      <c r="G196" s="4" t="s">
        <v>42</v>
      </c>
      <c r="H196" s="4" t="s">
        <v>166</v>
      </c>
      <c r="I196" s="35" t="s">
        <v>33</v>
      </c>
      <c r="K196" s="35" t="s">
        <v>32</v>
      </c>
      <c r="L196" s="35" t="s">
        <v>32</v>
      </c>
      <c r="M196" s="35" t="s">
        <v>32</v>
      </c>
      <c r="O196" s="35" t="s">
        <v>32</v>
      </c>
      <c r="U196" s="35" t="s">
        <v>32</v>
      </c>
      <c r="W196" s="35" t="s">
        <v>32</v>
      </c>
      <c r="X196" s="35" t="s">
        <v>33</v>
      </c>
      <c r="AA196" s="39"/>
    </row>
    <row r="197" spans="1:27" s="35" customFormat="1" ht="15.75" customHeight="1" thickBot="1" x14ac:dyDescent="0.3">
      <c r="A197" s="35" t="s">
        <v>158</v>
      </c>
      <c r="B197" s="35" t="s">
        <v>1415</v>
      </c>
      <c r="C197" s="35" t="s">
        <v>1414</v>
      </c>
      <c r="D197" s="127"/>
      <c r="E197" s="4" t="s">
        <v>28</v>
      </c>
      <c r="F197" s="37">
        <v>3</v>
      </c>
      <c r="G197" s="4" t="s">
        <v>29</v>
      </c>
      <c r="H197" s="4" t="s">
        <v>142</v>
      </c>
      <c r="I197" s="35" t="s">
        <v>33</v>
      </c>
      <c r="K197" s="35" t="s">
        <v>33</v>
      </c>
      <c r="L197" s="35" t="s">
        <v>32</v>
      </c>
      <c r="M197" s="35" t="s">
        <v>32</v>
      </c>
      <c r="O197" s="35" t="s">
        <v>32</v>
      </c>
      <c r="U197" s="35" t="s">
        <v>32</v>
      </c>
      <c r="W197" s="35" t="s">
        <v>32</v>
      </c>
      <c r="X197" s="35" t="s">
        <v>32</v>
      </c>
      <c r="AA197" s="38"/>
    </row>
    <row r="198" spans="1:27" s="35" customFormat="1" ht="15.75" customHeight="1" thickBot="1" x14ac:dyDescent="0.3">
      <c r="A198" s="35" t="s">
        <v>158</v>
      </c>
      <c r="B198" s="35" t="s">
        <v>1384</v>
      </c>
      <c r="C198" s="35" t="s">
        <v>1383</v>
      </c>
      <c r="D198" s="127"/>
      <c r="E198" s="4" t="s">
        <v>28</v>
      </c>
      <c r="F198" s="37">
        <v>2</v>
      </c>
      <c r="G198" s="4" t="s">
        <v>42</v>
      </c>
      <c r="H198" s="4" t="s">
        <v>133</v>
      </c>
      <c r="I198" s="35" t="s">
        <v>32</v>
      </c>
      <c r="K198" s="35" t="s">
        <v>32</v>
      </c>
      <c r="L198" s="35" t="s">
        <v>32</v>
      </c>
      <c r="M198" s="35" t="s">
        <v>32</v>
      </c>
      <c r="O198" s="35" t="s">
        <v>32</v>
      </c>
      <c r="U198" s="35" t="s">
        <v>32</v>
      </c>
      <c r="W198" s="35" t="s">
        <v>32</v>
      </c>
      <c r="X198" s="35" t="s">
        <v>32</v>
      </c>
      <c r="AA198" s="39"/>
    </row>
    <row r="199" spans="1:27" s="35" customFormat="1" ht="15.75" customHeight="1" thickBot="1" x14ac:dyDescent="0.3">
      <c r="A199" s="35" t="s">
        <v>158</v>
      </c>
      <c r="B199" s="35" t="s">
        <v>1716</v>
      </c>
      <c r="C199" s="35" t="s">
        <v>1393</v>
      </c>
      <c r="D199" s="127"/>
      <c r="E199" s="4" t="s">
        <v>28</v>
      </c>
      <c r="F199" s="37">
        <v>2</v>
      </c>
      <c r="G199" s="4" t="s">
        <v>44</v>
      </c>
      <c r="H199" s="4" t="s">
        <v>181</v>
      </c>
      <c r="I199" s="35" t="s">
        <v>33</v>
      </c>
      <c r="K199" s="35" t="s">
        <v>33</v>
      </c>
      <c r="L199" s="35" t="s">
        <v>32</v>
      </c>
      <c r="M199" s="35" t="s">
        <v>32</v>
      </c>
      <c r="O199" s="35" t="s">
        <v>33</v>
      </c>
      <c r="U199" s="35" t="s">
        <v>32</v>
      </c>
      <c r="W199" s="35" t="s">
        <v>32</v>
      </c>
      <c r="X199" s="35" t="s">
        <v>33</v>
      </c>
      <c r="AA199" s="39"/>
    </row>
    <row r="200" spans="1:27" s="35" customFormat="1" ht="15.75" customHeight="1" thickBot="1" x14ac:dyDescent="0.3">
      <c r="A200" s="35" t="s">
        <v>188</v>
      </c>
      <c r="B200" s="35" t="s">
        <v>1456</v>
      </c>
      <c r="C200" s="35" t="s">
        <v>1455</v>
      </c>
      <c r="D200" s="129" t="s">
        <v>200</v>
      </c>
      <c r="E200" s="4" t="s">
        <v>28</v>
      </c>
      <c r="F200" s="37">
        <v>3</v>
      </c>
      <c r="G200" s="4" t="s">
        <v>40</v>
      </c>
      <c r="H200" s="4" t="s">
        <v>133</v>
      </c>
      <c r="I200" s="35" t="s">
        <v>33</v>
      </c>
      <c r="K200" s="35" t="s">
        <v>32</v>
      </c>
      <c r="L200" s="35" t="s">
        <v>32</v>
      </c>
      <c r="M200" s="35" t="s">
        <v>32</v>
      </c>
      <c r="O200" s="35" t="s">
        <v>32</v>
      </c>
      <c r="U200" s="35" t="s">
        <v>33</v>
      </c>
      <c r="W200" s="35" t="s">
        <v>32</v>
      </c>
      <c r="X200" s="35" t="s">
        <v>32</v>
      </c>
      <c r="AA200" s="38"/>
    </row>
    <row r="201" spans="1:27" s="35" customFormat="1" ht="15.75" customHeight="1" thickBot="1" x14ac:dyDescent="0.3">
      <c r="A201" s="35" t="s">
        <v>188</v>
      </c>
      <c r="B201" s="35" t="s">
        <v>1458</v>
      </c>
      <c r="C201" s="35" t="s">
        <v>1457</v>
      </c>
      <c r="D201" s="129" t="s">
        <v>200</v>
      </c>
      <c r="E201" s="4" t="s">
        <v>28</v>
      </c>
      <c r="F201" s="37">
        <v>3</v>
      </c>
      <c r="G201" s="4" t="s">
        <v>40</v>
      </c>
      <c r="H201" s="4" t="s">
        <v>133</v>
      </c>
      <c r="I201" s="35" t="s">
        <v>33</v>
      </c>
      <c r="K201" s="35" t="s">
        <v>32</v>
      </c>
      <c r="L201" s="35" t="s">
        <v>32</v>
      </c>
      <c r="M201" s="35" t="s">
        <v>32</v>
      </c>
      <c r="O201" s="35" t="s">
        <v>32</v>
      </c>
      <c r="U201" s="35" t="s">
        <v>33</v>
      </c>
      <c r="W201" s="35" t="s">
        <v>32</v>
      </c>
      <c r="X201" s="35" t="s">
        <v>32</v>
      </c>
      <c r="AA201" s="38"/>
    </row>
    <row r="202" spans="1:27" s="35" customFormat="1" ht="15.75" customHeight="1" thickBot="1" x14ac:dyDescent="0.3">
      <c r="A202" s="35" t="s">
        <v>188</v>
      </c>
      <c r="B202" s="35" t="s">
        <v>1431</v>
      </c>
      <c r="C202" s="35" t="s">
        <v>1430</v>
      </c>
      <c r="D202" s="127"/>
      <c r="E202" s="4" t="s">
        <v>28</v>
      </c>
      <c r="F202" s="4" t="s">
        <v>68</v>
      </c>
      <c r="G202" s="4" t="s">
        <v>42</v>
      </c>
      <c r="H202" s="4" t="s">
        <v>192</v>
      </c>
      <c r="I202" s="35" t="s">
        <v>33</v>
      </c>
      <c r="K202" s="35" t="s">
        <v>32</v>
      </c>
      <c r="L202" s="35" t="s">
        <v>32</v>
      </c>
      <c r="M202" s="35" t="s">
        <v>32</v>
      </c>
      <c r="O202" s="35" t="s">
        <v>32</v>
      </c>
      <c r="U202" s="35" t="s">
        <v>33</v>
      </c>
      <c r="W202" s="35" t="s">
        <v>32</v>
      </c>
      <c r="X202" s="35" t="s">
        <v>32</v>
      </c>
      <c r="AA202" s="39"/>
    </row>
    <row r="203" spans="1:27" s="35" customFormat="1" ht="15.75" customHeight="1" thickBot="1" x14ac:dyDescent="0.3">
      <c r="A203" s="35" t="s">
        <v>219</v>
      </c>
      <c r="B203" s="35" t="s">
        <v>1549</v>
      </c>
      <c r="C203" s="35" t="s">
        <v>1548</v>
      </c>
      <c r="D203" s="129" t="s">
        <v>220</v>
      </c>
      <c r="E203" s="4" t="s">
        <v>28</v>
      </c>
      <c r="F203" s="37">
        <v>3</v>
      </c>
      <c r="G203" s="4" t="s">
        <v>42</v>
      </c>
      <c r="H203" s="4" t="s">
        <v>62</v>
      </c>
      <c r="I203" s="35" t="s">
        <v>32</v>
      </c>
      <c r="K203" s="35" t="s">
        <v>32</v>
      </c>
      <c r="L203" s="35" t="s">
        <v>32</v>
      </c>
      <c r="M203" s="35" t="s">
        <v>32</v>
      </c>
      <c r="O203" s="35" t="s">
        <v>32</v>
      </c>
      <c r="U203" s="35" t="s">
        <v>32</v>
      </c>
      <c r="W203" s="35" t="s">
        <v>32</v>
      </c>
      <c r="X203" s="35" t="s">
        <v>32</v>
      </c>
      <c r="AA203" s="38"/>
    </row>
    <row r="204" spans="1:27" s="35" customFormat="1" ht="15.75" customHeight="1" thickBot="1" x14ac:dyDescent="0.3">
      <c r="A204" s="35" t="s">
        <v>219</v>
      </c>
      <c r="B204" s="35" t="s">
        <v>1547</v>
      </c>
      <c r="C204" s="35" t="s">
        <v>1546</v>
      </c>
      <c r="D204" s="129" t="s">
        <v>220</v>
      </c>
      <c r="E204" s="4" t="s">
        <v>28</v>
      </c>
      <c r="F204" s="37">
        <v>2</v>
      </c>
      <c r="G204" s="4" t="s">
        <v>42</v>
      </c>
      <c r="H204" s="4" t="s">
        <v>221</v>
      </c>
      <c r="I204" s="35" t="s">
        <v>32</v>
      </c>
      <c r="K204" s="35" t="s">
        <v>32</v>
      </c>
      <c r="L204" s="35" t="s">
        <v>32</v>
      </c>
      <c r="M204" s="35" t="s">
        <v>32</v>
      </c>
      <c r="O204" s="35" t="s">
        <v>32</v>
      </c>
      <c r="U204" s="35" t="s">
        <v>32</v>
      </c>
      <c r="W204" s="35" t="s">
        <v>32</v>
      </c>
      <c r="X204" s="35" t="s">
        <v>32</v>
      </c>
      <c r="AA204" s="38"/>
    </row>
    <row r="205" spans="1:27" s="35" customFormat="1" ht="15.75" customHeight="1" thickBot="1" x14ac:dyDescent="0.3">
      <c r="A205" s="35" t="s">
        <v>222</v>
      </c>
      <c r="B205" s="35" t="s">
        <v>1582</v>
      </c>
      <c r="C205" s="35" t="s">
        <v>1581</v>
      </c>
      <c r="D205" s="127"/>
      <c r="E205" s="4" t="s">
        <v>28</v>
      </c>
      <c r="F205" s="4" t="s">
        <v>35</v>
      </c>
      <c r="G205" s="4" t="s">
        <v>44</v>
      </c>
      <c r="H205" s="4" t="s">
        <v>232</v>
      </c>
      <c r="I205" s="35" t="s">
        <v>31</v>
      </c>
      <c r="K205" s="35" t="s">
        <v>32</v>
      </c>
      <c r="L205" s="35" t="s">
        <v>32</v>
      </c>
      <c r="M205" s="35" t="s">
        <v>32</v>
      </c>
      <c r="O205" s="35" t="s">
        <v>31</v>
      </c>
      <c r="U205" s="35" t="s">
        <v>33</v>
      </c>
      <c r="V205" s="35" t="s">
        <v>31</v>
      </c>
      <c r="W205" s="35" t="s">
        <v>32</v>
      </c>
      <c r="X205" s="35" t="s">
        <v>31</v>
      </c>
      <c r="AA205" s="38"/>
    </row>
    <row r="206" spans="1:27" s="35" customFormat="1" ht="15.75" customHeight="1" thickBot="1" x14ac:dyDescent="0.3">
      <c r="A206" s="35" t="s">
        <v>222</v>
      </c>
      <c r="B206" s="35" t="s">
        <v>1577</v>
      </c>
      <c r="C206" s="35" t="s">
        <v>1576</v>
      </c>
      <c r="D206" s="127"/>
      <c r="E206" s="4" t="s">
        <v>28</v>
      </c>
      <c r="F206" s="4" t="s">
        <v>35</v>
      </c>
      <c r="G206" s="4" t="s">
        <v>36</v>
      </c>
      <c r="H206" s="4" t="s">
        <v>83</v>
      </c>
      <c r="I206" s="35" t="s">
        <v>31</v>
      </c>
      <c r="K206" s="35" t="s">
        <v>32</v>
      </c>
      <c r="L206" s="35" t="s">
        <v>32</v>
      </c>
      <c r="M206" s="35" t="s">
        <v>32</v>
      </c>
      <c r="O206" s="35" t="s">
        <v>31</v>
      </c>
      <c r="U206" s="35" t="s">
        <v>32</v>
      </c>
      <c r="V206" s="35" t="s">
        <v>31</v>
      </c>
      <c r="W206" s="35" t="s">
        <v>31</v>
      </c>
      <c r="X206" s="35" t="s">
        <v>33</v>
      </c>
      <c r="AA206" s="38"/>
    </row>
    <row r="207" spans="1:27" s="35" customFormat="1" ht="15.75" customHeight="1" thickBot="1" x14ac:dyDescent="0.3">
      <c r="A207" s="35" t="s">
        <v>222</v>
      </c>
      <c r="B207" s="35" t="s">
        <v>1571</v>
      </c>
      <c r="C207" s="35" t="s">
        <v>1570</v>
      </c>
      <c r="D207" s="129" t="s">
        <v>228</v>
      </c>
      <c r="E207" s="4" t="s">
        <v>28</v>
      </c>
      <c r="F207" s="4" t="s">
        <v>35</v>
      </c>
      <c r="G207" s="4" t="s">
        <v>36</v>
      </c>
      <c r="H207" s="4" t="s">
        <v>133</v>
      </c>
      <c r="I207" s="35" t="s">
        <v>32</v>
      </c>
      <c r="K207" s="35" t="s">
        <v>32</v>
      </c>
      <c r="L207" s="35" t="s">
        <v>32</v>
      </c>
      <c r="M207" s="35" t="s">
        <v>32</v>
      </c>
      <c r="O207" s="35" t="s">
        <v>32</v>
      </c>
      <c r="U207" s="35" t="s">
        <v>32</v>
      </c>
      <c r="W207" s="35" t="s">
        <v>32</v>
      </c>
      <c r="X207" s="35" t="s">
        <v>32</v>
      </c>
      <c r="AA207" s="38"/>
    </row>
    <row r="208" spans="1:27" s="35" customFormat="1" ht="15.75" customHeight="1" thickBot="1" x14ac:dyDescent="0.3">
      <c r="A208" s="35" t="s">
        <v>222</v>
      </c>
      <c r="B208" s="35" t="s">
        <v>1569</v>
      </c>
      <c r="C208" s="35" t="s">
        <v>1568</v>
      </c>
      <c r="D208" s="129" t="s">
        <v>228</v>
      </c>
      <c r="E208" s="4" t="s">
        <v>28</v>
      </c>
      <c r="F208" s="4" t="s">
        <v>35</v>
      </c>
      <c r="G208" s="4" t="s">
        <v>36</v>
      </c>
      <c r="H208" s="4" t="s">
        <v>133</v>
      </c>
      <c r="I208" s="35" t="s">
        <v>32</v>
      </c>
      <c r="K208" s="35" t="s">
        <v>32</v>
      </c>
      <c r="L208" s="35" t="s">
        <v>32</v>
      </c>
      <c r="M208" s="35" t="s">
        <v>32</v>
      </c>
      <c r="O208" s="35" t="s">
        <v>32</v>
      </c>
      <c r="U208" s="35" t="s">
        <v>32</v>
      </c>
      <c r="W208" s="35" t="s">
        <v>32</v>
      </c>
      <c r="X208" s="35" t="s">
        <v>32</v>
      </c>
      <c r="AA208" s="38"/>
    </row>
    <row r="209" spans="1:27" s="35" customFormat="1" ht="15.75" customHeight="1" thickBot="1" x14ac:dyDescent="0.3">
      <c r="A209" s="35" t="s">
        <v>222</v>
      </c>
      <c r="B209" s="35" t="s">
        <v>1584</v>
      </c>
      <c r="C209" s="35" t="s">
        <v>1583</v>
      </c>
      <c r="D209" s="127"/>
      <c r="E209" s="4" t="s">
        <v>28</v>
      </c>
      <c r="F209" s="37">
        <v>3</v>
      </c>
      <c r="G209" s="4" t="s">
        <v>47</v>
      </c>
      <c r="H209" s="4" t="s">
        <v>230</v>
      </c>
      <c r="I209" s="35" t="s">
        <v>31</v>
      </c>
      <c r="K209" s="35" t="s">
        <v>32</v>
      </c>
      <c r="L209" s="35" t="s">
        <v>32</v>
      </c>
      <c r="M209" s="35" t="s">
        <v>32</v>
      </c>
      <c r="O209" s="35" t="s">
        <v>32</v>
      </c>
      <c r="P209" s="35" t="s">
        <v>38</v>
      </c>
      <c r="U209" s="35" t="s">
        <v>32</v>
      </c>
      <c r="W209" s="35" t="s">
        <v>32</v>
      </c>
      <c r="X209" s="35" t="s">
        <v>33</v>
      </c>
      <c r="AA209" s="38" t="s">
        <v>38</v>
      </c>
    </row>
    <row r="210" spans="1:27" s="35" customFormat="1" ht="15.75" customHeight="1" thickBot="1" x14ac:dyDescent="0.3">
      <c r="A210" s="35" t="s">
        <v>222</v>
      </c>
      <c r="B210" s="35" t="s">
        <v>1575</v>
      </c>
      <c r="C210" s="35" t="s">
        <v>1574</v>
      </c>
      <c r="D210" s="127"/>
      <c r="E210" s="4" t="s">
        <v>28</v>
      </c>
      <c r="F210" s="4" t="s">
        <v>55</v>
      </c>
      <c r="G210" s="4" t="s">
        <v>29</v>
      </c>
      <c r="H210" s="4" t="s">
        <v>230</v>
      </c>
      <c r="I210" s="35" t="s">
        <v>31</v>
      </c>
      <c r="K210" s="35" t="s">
        <v>32</v>
      </c>
      <c r="L210" s="35" t="s">
        <v>32</v>
      </c>
      <c r="M210" s="35" t="s">
        <v>32</v>
      </c>
      <c r="O210" s="35" t="s">
        <v>31</v>
      </c>
      <c r="P210" s="35" t="s">
        <v>38</v>
      </c>
      <c r="U210" s="35" t="s">
        <v>32</v>
      </c>
      <c r="W210" s="35" t="s">
        <v>31</v>
      </c>
      <c r="X210" s="35" t="s">
        <v>33</v>
      </c>
      <c r="Y210" s="35" t="s">
        <v>38</v>
      </c>
      <c r="AA210" s="38" t="s">
        <v>31</v>
      </c>
    </row>
    <row r="211" spans="1:27" s="35" customFormat="1" ht="15.75" customHeight="1" thickBot="1" x14ac:dyDescent="0.3">
      <c r="A211" s="35" t="s">
        <v>222</v>
      </c>
      <c r="B211" s="35" t="s">
        <v>1563</v>
      </c>
      <c r="C211" s="35" t="s">
        <v>1562</v>
      </c>
      <c r="D211" s="127"/>
      <c r="E211" s="4" t="s">
        <v>28</v>
      </c>
      <c r="F211" s="37">
        <v>2</v>
      </c>
      <c r="G211" s="4" t="s">
        <v>44</v>
      </c>
      <c r="H211" s="4" t="s">
        <v>133</v>
      </c>
      <c r="I211" s="35" t="s">
        <v>33</v>
      </c>
      <c r="K211" s="35" t="s">
        <v>32</v>
      </c>
      <c r="L211" s="35" t="s">
        <v>32</v>
      </c>
      <c r="M211" s="35" t="s">
        <v>32</v>
      </c>
      <c r="O211" s="35" t="s">
        <v>32</v>
      </c>
      <c r="U211" s="35" t="s">
        <v>32</v>
      </c>
      <c r="W211" s="35" t="s">
        <v>32</v>
      </c>
      <c r="X211" s="35" t="s">
        <v>33</v>
      </c>
      <c r="AA211" s="38"/>
    </row>
    <row r="212" spans="1:27" s="35" customFormat="1" ht="15.75" customHeight="1" thickBot="1" x14ac:dyDescent="0.3">
      <c r="A212" s="35" t="s">
        <v>222</v>
      </c>
      <c r="B212" s="35" t="s">
        <v>1592</v>
      </c>
      <c r="C212" s="35" t="s">
        <v>1591</v>
      </c>
      <c r="D212" s="127"/>
      <c r="E212" s="4" t="s">
        <v>28</v>
      </c>
      <c r="F212" s="37">
        <v>2</v>
      </c>
      <c r="G212" s="4" t="s">
        <v>44</v>
      </c>
      <c r="H212" s="4" t="s">
        <v>133</v>
      </c>
      <c r="I212" s="35" t="s">
        <v>33</v>
      </c>
      <c r="K212" s="35" t="s">
        <v>32</v>
      </c>
      <c r="L212" s="35" t="s">
        <v>32</v>
      </c>
      <c r="M212" s="35" t="s">
        <v>32</v>
      </c>
      <c r="O212" s="35" t="s">
        <v>32</v>
      </c>
      <c r="U212" s="35" t="s">
        <v>32</v>
      </c>
      <c r="W212" s="35" t="s">
        <v>32</v>
      </c>
      <c r="X212" s="35" t="s">
        <v>33</v>
      </c>
      <c r="AA212" s="39"/>
    </row>
    <row r="213" spans="1:27" s="35" customFormat="1" ht="15.75" customHeight="1" thickBot="1" x14ac:dyDescent="0.3">
      <c r="A213" s="35" t="s">
        <v>222</v>
      </c>
      <c r="B213" s="35" t="s">
        <v>1705</v>
      </c>
      <c r="C213" s="35" t="s">
        <v>1590</v>
      </c>
      <c r="D213" s="127"/>
      <c r="E213" s="4" t="s">
        <v>28</v>
      </c>
      <c r="F213" s="37">
        <v>3</v>
      </c>
      <c r="G213" s="4" t="s">
        <v>47</v>
      </c>
      <c r="H213" s="4" t="s">
        <v>133</v>
      </c>
      <c r="I213" s="35" t="s">
        <v>33</v>
      </c>
      <c r="K213" s="35" t="s">
        <v>32</v>
      </c>
      <c r="L213" s="35" t="s">
        <v>32</v>
      </c>
      <c r="M213" s="35" t="s">
        <v>32</v>
      </c>
      <c r="O213" s="35" t="s">
        <v>32</v>
      </c>
      <c r="U213" s="35" t="s">
        <v>32</v>
      </c>
      <c r="W213" s="35" t="s">
        <v>32</v>
      </c>
      <c r="X213" s="35" t="s">
        <v>33</v>
      </c>
      <c r="AA213" s="39"/>
    </row>
    <row r="214" spans="1:27" s="35" customFormat="1" ht="15.75" customHeight="1" thickBot="1" x14ac:dyDescent="0.3">
      <c r="A214" s="35" t="s">
        <v>222</v>
      </c>
      <c r="B214" s="35" t="s">
        <v>1579</v>
      </c>
      <c r="C214" s="35" t="s">
        <v>1578</v>
      </c>
      <c r="D214" s="127"/>
      <c r="E214" s="4" t="s">
        <v>28</v>
      </c>
      <c r="F214" s="37">
        <v>2</v>
      </c>
      <c r="G214" s="4" t="s">
        <v>42</v>
      </c>
      <c r="H214" s="4" t="s">
        <v>231</v>
      </c>
      <c r="I214" s="35" t="s">
        <v>31</v>
      </c>
      <c r="K214" s="35" t="s">
        <v>32</v>
      </c>
      <c r="L214" s="35" t="s">
        <v>32</v>
      </c>
      <c r="M214" s="35" t="s">
        <v>32</v>
      </c>
      <c r="O214" s="35" t="s">
        <v>32</v>
      </c>
      <c r="P214" s="35" t="s">
        <v>38</v>
      </c>
      <c r="U214" s="35" t="s">
        <v>32</v>
      </c>
      <c r="W214" s="35" t="s">
        <v>31</v>
      </c>
      <c r="X214" s="35" t="s">
        <v>33</v>
      </c>
      <c r="AA214" s="38" t="s">
        <v>38</v>
      </c>
    </row>
    <row r="215" spans="1:27" s="35" customFormat="1" ht="15.75" customHeight="1" thickBot="1" x14ac:dyDescent="0.3">
      <c r="A215" s="35" t="s">
        <v>235</v>
      </c>
      <c r="B215" s="35" t="s">
        <v>1605</v>
      </c>
      <c r="C215" s="35" t="s">
        <v>1604</v>
      </c>
      <c r="D215" s="127"/>
      <c r="E215" s="4" t="s">
        <v>28</v>
      </c>
      <c r="F215" s="37">
        <v>1</v>
      </c>
      <c r="G215" s="4" t="s">
        <v>50</v>
      </c>
      <c r="H215" s="4" t="s">
        <v>130</v>
      </c>
      <c r="I215" s="35" t="s">
        <v>33</v>
      </c>
      <c r="K215" s="35" t="s">
        <v>33</v>
      </c>
      <c r="L215" s="35" t="s">
        <v>32</v>
      </c>
      <c r="M215" s="35" t="s">
        <v>32</v>
      </c>
      <c r="O215" s="35" t="s">
        <v>32</v>
      </c>
      <c r="U215" s="35" t="s">
        <v>32</v>
      </c>
      <c r="W215" s="35" t="s">
        <v>32</v>
      </c>
      <c r="X215" s="35" t="s">
        <v>32</v>
      </c>
      <c r="AA215" s="38"/>
    </row>
    <row r="216" spans="1:27" s="35" customFormat="1" ht="15.75" customHeight="1" thickBot="1" x14ac:dyDescent="0.3">
      <c r="A216" s="35" t="s">
        <v>235</v>
      </c>
      <c r="B216" s="35" t="s">
        <v>1623</v>
      </c>
      <c r="C216" s="35" t="s">
        <v>1622</v>
      </c>
      <c r="D216" s="127"/>
      <c r="E216" s="4" t="s">
        <v>28</v>
      </c>
      <c r="F216" s="4" t="s">
        <v>35</v>
      </c>
      <c r="G216" s="4" t="s">
        <v>36</v>
      </c>
      <c r="H216" s="4" t="s">
        <v>120</v>
      </c>
      <c r="I216" s="35" t="s">
        <v>33</v>
      </c>
      <c r="K216" s="35" t="s">
        <v>33</v>
      </c>
      <c r="L216" s="35" t="s">
        <v>32</v>
      </c>
      <c r="M216" s="35" t="s">
        <v>32</v>
      </c>
      <c r="O216" s="35" t="s">
        <v>32</v>
      </c>
      <c r="U216" s="35" t="s">
        <v>32</v>
      </c>
      <c r="W216" s="35" t="s">
        <v>32</v>
      </c>
      <c r="X216" s="35" t="s">
        <v>32</v>
      </c>
      <c r="AA216" s="38"/>
    </row>
    <row r="217" spans="1:27" s="35" customFormat="1" ht="15.75" customHeight="1" thickBot="1" x14ac:dyDescent="0.3">
      <c r="A217" s="35" t="s">
        <v>235</v>
      </c>
      <c r="B217" s="35" t="s">
        <v>1613</v>
      </c>
      <c r="C217" s="35" t="s">
        <v>1612</v>
      </c>
      <c r="D217" s="127"/>
      <c r="E217" s="4" t="s">
        <v>28</v>
      </c>
      <c r="F217" s="4" t="s">
        <v>68</v>
      </c>
      <c r="G217" s="4" t="s">
        <v>42</v>
      </c>
      <c r="H217" s="4" t="s">
        <v>62</v>
      </c>
      <c r="I217" s="35" t="s">
        <v>33</v>
      </c>
      <c r="K217" s="35" t="s">
        <v>33</v>
      </c>
      <c r="L217" s="35" t="s">
        <v>32</v>
      </c>
      <c r="M217" s="35" t="s">
        <v>32</v>
      </c>
      <c r="O217" s="35" t="s">
        <v>32</v>
      </c>
      <c r="U217" s="35" t="s">
        <v>32</v>
      </c>
      <c r="W217" s="35" t="s">
        <v>32</v>
      </c>
      <c r="X217" s="35" t="s">
        <v>32</v>
      </c>
      <c r="AA217" s="38"/>
    </row>
    <row r="218" spans="1:27" s="35" customFormat="1" ht="15.75" customHeight="1" thickBot="1" x14ac:dyDescent="0.3">
      <c r="A218" s="35" t="s">
        <v>235</v>
      </c>
      <c r="B218" s="35" t="s">
        <v>1654</v>
      </c>
      <c r="C218" s="35" t="s">
        <v>1653</v>
      </c>
      <c r="D218" s="127"/>
      <c r="E218" s="4" t="s">
        <v>28</v>
      </c>
      <c r="F218" s="37">
        <v>1</v>
      </c>
      <c r="G218" s="4" t="s">
        <v>50</v>
      </c>
      <c r="H218" s="4" t="s">
        <v>110</v>
      </c>
      <c r="I218" s="35" t="s">
        <v>33</v>
      </c>
      <c r="K218" s="35" t="s">
        <v>33</v>
      </c>
      <c r="L218" s="35" t="s">
        <v>32</v>
      </c>
      <c r="M218" s="35" t="s">
        <v>32</v>
      </c>
      <c r="O218" s="35" t="s">
        <v>33</v>
      </c>
      <c r="U218" s="35" t="s">
        <v>32</v>
      </c>
      <c r="W218" s="35" t="s">
        <v>32</v>
      </c>
      <c r="X218" s="35" t="s">
        <v>32</v>
      </c>
      <c r="AA218" s="38"/>
    </row>
    <row r="219" spans="1:27" s="35" customFormat="1" ht="15.75" customHeight="1" thickBot="1" x14ac:dyDescent="0.3">
      <c r="A219" s="35" t="s">
        <v>27</v>
      </c>
      <c r="B219" s="35" t="s">
        <v>1056</v>
      </c>
      <c r="C219" s="35" t="s">
        <v>1055</v>
      </c>
      <c r="D219" s="127"/>
      <c r="E219" s="4" t="s">
        <v>58</v>
      </c>
      <c r="F219" s="37">
        <v>4</v>
      </c>
      <c r="G219" s="4" t="s">
        <v>29</v>
      </c>
      <c r="H219" s="4" t="s">
        <v>63</v>
      </c>
      <c r="I219" s="35" t="s">
        <v>33</v>
      </c>
      <c r="K219" s="35" t="s">
        <v>32</v>
      </c>
      <c r="L219" s="35" t="s">
        <v>32</v>
      </c>
      <c r="M219" s="35" t="s">
        <v>32</v>
      </c>
      <c r="O219" s="35" t="s">
        <v>33</v>
      </c>
      <c r="Q219" s="35" t="s">
        <v>33</v>
      </c>
      <c r="U219" s="35" t="s">
        <v>33</v>
      </c>
      <c r="W219" s="35" t="s">
        <v>32</v>
      </c>
      <c r="X219" s="35" t="s">
        <v>32</v>
      </c>
      <c r="AA219" s="38"/>
    </row>
    <row r="220" spans="1:27" s="35" customFormat="1" ht="15.75" customHeight="1" thickBot="1" x14ac:dyDescent="0.3">
      <c r="A220" s="35" t="s">
        <v>27</v>
      </c>
      <c r="B220" s="35" t="s">
        <v>1044</v>
      </c>
      <c r="C220" s="35" t="s">
        <v>1043</v>
      </c>
      <c r="D220" s="127"/>
      <c r="E220" s="4" t="s">
        <v>58</v>
      </c>
      <c r="F220" s="37">
        <v>3</v>
      </c>
      <c r="G220" s="4" t="s">
        <v>44</v>
      </c>
      <c r="H220" s="4" t="s">
        <v>59</v>
      </c>
      <c r="I220" s="35" t="s">
        <v>31</v>
      </c>
      <c r="K220" s="35" t="s">
        <v>32</v>
      </c>
      <c r="L220" s="35" t="s">
        <v>32</v>
      </c>
      <c r="M220" s="35" t="s">
        <v>32</v>
      </c>
      <c r="O220" s="35" t="s">
        <v>31</v>
      </c>
      <c r="Q220" s="35" t="s">
        <v>33</v>
      </c>
      <c r="U220" s="35" t="s">
        <v>33</v>
      </c>
      <c r="W220" s="35" t="s">
        <v>32</v>
      </c>
      <c r="X220" s="35" t="s">
        <v>32</v>
      </c>
      <c r="AA220" s="38"/>
    </row>
    <row r="221" spans="1:27" s="35" customFormat="1" ht="15.75" customHeight="1" thickBot="1" x14ac:dyDescent="0.3">
      <c r="A221" s="35" t="s">
        <v>66</v>
      </c>
      <c r="B221" s="35" t="s">
        <v>1075</v>
      </c>
      <c r="C221" s="35" t="s">
        <v>1074</v>
      </c>
      <c r="D221" s="127"/>
      <c r="E221" s="4" t="s">
        <v>58</v>
      </c>
      <c r="F221" s="4" t="s">
        <v>35</v>
      </c>
      <c r="G221" s="4" t="s">
        <v>36</v>
      </c>
      <c r="H221" s="4" t="s">
        <v>72</v>
      </c>
      <c r="I221" s="35" t="s">
        <v>31</v>
      </c>
      <c r="K221" s="35" t="s">
        <v>32</v>
      </c>
      <c r="L221" s="35" t="s">
        <v>32</v>
      </c>
      <c r="M221" s="35" t="s">
        <v>32</v>
      </c>
      <c r="O221" s="35" t="s">
        <v>33</v>
      </c>
      <c r="P221" s="35" t="s">
        <v>38</v>
      </c>
      <c r="U221" s="35" t="s">
        <v>31</v>
      </c>
      <c r="W221" s="35" t="s">
        <v>32</v>
      </c>
      <c r="X221" s="35" t="s">
        <v>32</v>
      </c>
      <c r="AA221" s="38"/>
    </row>
    <row r="222" spans="1:27" s="35" customFormat="1" ht="15.75" customHeight="1" thickBot="1" x14ac:dyDescent="0.3">
      <c r="A222" s="35" t="s">
        <v>66</v>
      </c>
      <c r="B222" s="35" t="s">
        <v>1729</v>
      </c>
      <c r="C222" s="35" t="s">
        <v>1071</v>
      </c>
      <c r="D222" s="127"/>
      <c r="E222" s="4" t="s">
        <v>58</v>
      </c>
      <c r="F222" s="37">
        <v>2</v>
      </c>
      <c r="G222" s="4" t="s">
        <v>42</v>
      </c>
      <c r="H222" s="4" t="s">
        <v>70</v>
      </c>
      <c r="I222" s="35" t="s">
        <v>31</v>
      </c>
      <c r="K222" s="35" t="s">
        <v>32</v>
      </c>
      <c r="L222" s="35" t="s">
        <v>32</v>
      </c>
      <c r="M222" s="35" t="s">
        <v>32</v>
      </c>
      <c r="O222" s="35" t="s">
        <v>33</v>
      </c>
      <c r="P222" s="35" t="s">
        <v>38</v>
      </c>
      <c r="R222" s="35" t="s">
        <v>33</v>
      </c>
      <c r="U222" s="35" t="s">
        <v>31</v>
      </c>
      <c r="W222" s="35" t="s">
        <v>32</v>
      </c>
      <c r="X222" s="35" t="s">
        <v>32</v>
      </c>
      <c r="Y222" s="35" t="s">
        <v>33</v>
      </c>
      <c r="AA222" s="38" t="s">
        <v>33</v>
      </c>
    </row>
    <row r="223" spans="1:27" s="35" customFormat="1" ht="15.75" customHeight="1" thickBot="1" x14ac:dyDescent="0.3">
      <c r="A223" s="35" t="s">
        <v>82</v>
      </c>
      <c r="B223" s="35" t="s">
        <v>1095</v>
      </c>
      <c r="C223" s="35" t="s">
        <v>1094</v>
      </c>
      <c r="D223" s="127"/>
      <c r="E223" s="4" t="s">
        <v>58</v>
      </c>
      <c r="F223" s="37">
        <v>2</v>
      </c>
      <c r="G223" s="4" t="s">
        <v>50</v>
      </c>
      <c r="H223" s="4" t="s">
        <v>84</v>
      </c>
      <c r="I223" s="35" t="s">
        <v>31</v>
      </c>
      <c r="K223" s="35" t="s">
        <v>33</v>
      </c>
      <c r="L223" s="35" t="s">
        <v>32</v>
      </c>
      <c r="M223" s="35" t="s">
        <v>32</v>
      </c>
      <c r="O223" s="35" t="s">
        <v>31</v>
      </c>
      <c r="U223" s="35" t="s">
        <v>32</v>
      </c>
      <c r="W223" s="35" t="s">
        <v>32</v>
      </c>
      <c r="X223" s="35" t="s">
        <v>33</v>
      </c>
      <c r="AA223" s="38" t="s">
        <v>31</v>
      </c>
    </row>
    <row r="224" spans="1:27" s="35" customFormat="1" ht="15.75" customHeight="1" thickBot="1" x14ac:dyDescent="0.3">
      <c r="A224" s="35" t="s">
        <v>82</v>
      </c>
      <c r="B224" s="35" t="s">
        <v>1115</v>
      </c>
      <c r="C224" s="35" t="s">
        <v>1114</v>
      </c>
      <c r="D224" s="127"/>
      <c r="E224" s="4" t="s">
        <v>58</v>
      </c>
      <c r="F224" s="37">
        <v>3</v>
      </c>
      <c r="G224" s="4" t="s">
        <v>44</v>
      </c>
      <c r="H224" s="4" t="s">
        <v>95</v>
      </c>
      <c r="I224" s="35" t="s">
        <v>31</v>
      </c>
      <c r="K224" s="35" t="s">
        <v>31</v>
      </c>
      <c r="L224" s="35" t="s">
        <v>32</v>
      </c>
      <c r="M224" s="35" t="s">
        <v>32</v>
      </c>
      <c r="O224" s="35" t="s">
        <v>31</v>
      </c>
      <c r="U224" s="35" t="s">
        <v>32</v>
      </c>
      <c r="W224" s="35" t="s">
        <v>32</v>
      </c>
      <c r="X224" s="35" t="s">
        <v>32</v>
      </c>
      <c r="AA224" s="38"/>
    </row>
    <row r="225" spans="1:27" s="35" customFormat="1" ht="15.75" customHeight="1" thickBot="1" x14ac:dyDescent="0.3">
      <c r="A225" s="35" t="s">
        <v>119</v>
      </c>
      <c r="B225" s="35" t="s">
        <v>1159</v>
      </c>
      <c r="C225" s="35" t="s">
        <v>1158</v>
      </c>
      <c r="D225" s="127"/>
      <c r="E225" s="4" t="s">
        <v>58</v>
      </c>
      <c r="F225" s="37">
        <v>2</v>
      </c>
      <c r="G225" s="4" t="s">
        <v>40</v>
      </c>
      <c r="H225" s="4" t="s">
        <v>59</v>
      </c>
      <c r="I225" s="35" t="s">
        <v>31</v>
      </c>
      <c r="K225" s="35" t="s">
        <v>32</v>
      </c>
      <c r="L225" s="35" t="s">
        <v>32</v>
      </c>
      <c r="M225" s="35" t="s">
        <v>32</v>
      </c>
      <c r="O225" s="35" t="s">
        <v>31</v>
      </c>
      <c r="U225" s="35" t="s">
        <v>32</v>
      </c>
      <c r="W225" s="35" t="s">
        <v>32</v>
      </c>
      <c r="X225" s="35" t="s">
        <v>32</v>
      </c>
      <c r="AA225" s="38"/>
    </row>
    <row r="226" spans="1:27" s="35" customFormat="1" ht="15.75" customHeight="1" thickBot="1" x14ac:dyDescent="0.3">
      <c r="A226" s="35" t="s">
        <v>119</v>
      </c>
      <c r="B226" s="35" t="s">
        <v>1243</v>
      </c>
      <c r="C226" s="35" t="s">
        <v>1242</v>
      </c>
      <c r="D226" s="127"/>
      <c r="E226" s="4" t="s">
        <v>58</v>
      </c>
      <c r="F226" s="37">
        <v>4</v>
      </c>
      <c r="G226" s="4" t="s">
        <v>29</v>
      </c>
      <c r="H226" s="4" t="s">
        <v>63</v>
      </c>
      <c r="I226" s="35" t="s">
        <v>33</v>
      </c>
      <c r="K226" s="35" t="s">
        <v>33</v>
      </c>
      <c r="L226" s="35" t="s">
        <v>32</v>
      </c>
      <c r="M226" s="35" t="s">
        <v>32</v>
      </c>
      <c r="O226" s="35" t="s">
        <v>33</v>
      </c>
      <c r="Q226" s="35" t="s">
        <v>33</v>
      </c>
      <c r="U226" s="35" t="s">
        <v>32</v>
      </c>
      <c r="W226" s="35" t="s">
        <v>32</v>
      </c>
      <c r="X226" s="35" t="s">
        <v>32</v>
      </c>
      <c r="AA226" s="38"/>
    </row>
    <row r="227" spans="1:27" s="35" customFormat="1" ht="15.75" customHeight="1" thickBot="1" x14ac:dyDescent="0.3">
      <c r="A227" s="35" t="s">
        <v>119</v>
      </c>
      <c r="B227" s="35" t="s">
        <v>1213</v>
      </c>
      <c r="C227" s="35" t="s">
        <v>1212</v>
      </c>
      <c r="D227" s="127"/>
      <c r="E227" s="4" t="s">
        <v>58</v>
      </c>
      <c r="F227" s="37">
        <v>3</v>
      </c>
      <c r="G227" s="4" t="s">
        <v>42</v>
      </c>
      <c r="H227" s="4" t="s">
        <v>132</v>
      </c>
      <c r="I227" s="35" t="s">
        <v>33</v>
      </c>
      <c r="K227" s="35" t="s">
        <v>32</v>
      </c>
      <c r="L227" s="35" t="s">
        <v>32</v>
      </c>
      <c r="M227" s="35" t="s">
        <v>32</v>
      </c>
      <c r="O227" s="35" t="s">
        <v>33</v>
      </c>
      <c r="U227" s="35" t="s">
        <v>32</v>
      </c>
      <c r="W227" s="35" t="s">
        <v>32</v>
      </c>
      <c r="X227" s="35" t="s">
        <v>32</v>
      </c>
      <c r="AA227" s="38"/>
    </row>
    <row r="228" spans="1:27" s="35" customFormat="1" ht="15.75" customHeight="1" thickBot="1" x14ac:dyDescent="0.3">
      <c r="A228" s="35" t="s">
        <v>119</v>
      </c>
      <c r="B228" s="35" t="s">
        <v>1235</v>
      </c>
      <c r="C228" s="35" t="s">
        <v>1234</v>
      </c>
      <c r="D228" s="129" t="s">
        <v>134</v>
      </c>
      <c r="E228" s="4" t="s">
        <v>58</v>
      </c>
      <c r="F228" s="37">
        <v>2</v>
      </c>
      <c r="G228" s="4" t="s">
        <v>44</v>
      </c>
      <c r="H228" s="4" t="s">
        <v>59</v>
      </c>
      <c r="I228" s="35" t="s">
        <v>31</v>
      </c>
      <c r="K228" s="35" t="s">
        <v>33</v>
      </c>
      <c r="L228" s="35" t="s">
        <v>32</v>
      </c>
      <c r="M228" s="35" t="s">
        <v>32</v>
      </c>
      <c r="O228" s="35" t="s">
        <v>31</v>
      </c>
      <c r="Q228" s="35" t="s">
        <v>33</v>
      </c>
      <c r="U228" s="35" t="s">
        <v>32</v>
      </c>
      <c r="W228" s="35" t="s">
        <v>32</v>
      </c>
      <c r="X228" s="35" t="s">
        <v>32</v>
      </c>
      <c r="AA228" s="38"/>
    </row>
    <row r="229" spans="1:27" s="35" customFormat="1" ht="15.75" customHeight="1" thickBot="1" x14ac:dyDescent="0.3">
      <c r="A229" s="35" t="s">
        <v>119</v>
      </c>
      <c r="B229" s="35" t="s">
        <v>1167</v>
      </c>
      <c r="C229" s="35" t="s">
        <v>1166</v>
      </c>
      <c r="D229" s="127"/>
      <c r="E229" s="4" t="s">
        <v>58</v>
      </c>
      <c r="F229" s="37">
        <v>2</v>
      </c>
      <c r="G229" s="4" t="s">
        <v>50</v>
      </c>
      <c r="H229" s="4" t="s">
        <v>59</v>
      </c>
      <c r="I229" s="35" t="s">
        <v>31</v>
      </c>
      <c r="K229" s="35" t="s">
        <v>32</v>
      </c>
      <c r="L229" s="35" t="s">
        <v>32</v>
      </c>
      <c r="M229" s="35" t="s">
        <v>32</v>
      </c>
      <c r="O229" s="35" t="s">
        <v>33</v>
      </c>
      <c r="U229" s="35" t="s">
        <v>32</v>
      </c>
      <c r="W229" s="35" t="s">
        <v>32</v>
      </c>
      <c r="X229" s="35" t="s">
        <v>32</v>
      </c>
      <c r="AA229" s="38" t="s">
        <v>31</v>
      </c>
    </row>
    <row r="230" spans="1:27" s="35" customFormat="1" ht="15.75" customHeight="1" thickBot="1" x14ac:dyDescent="0.3">
      <c r="A230" s="35" t="s">
        <v>119</v>
      </c>
      <c r="B230" s="35" t="s">
        <v>1241</v>
      </c>
      <c r="C230" s="35" t="s">
        <v>1240</v>
      </c>
      <c r="D230" s="129" t="s">
        <v>134</v>
      </c>
      <c r="E230" s="4" t="s">
        <v>58</v>
      </c>
      <c r="F230" s="37">
        <v>2</v>
      </c>
      <c r="G230" s="4" t="s">
        <v>44</v>
      </c>
      <c r="H230" s="4" t="s">
        <v>59</v>
      </c>
      <c r="I230" s="35" t="s">
        <v>31</v>
      </c>
      <c r="K230" s="35" t="s">
        <v>33</v>
      </c>
      <c r="L230" s="35" t="s">
        <v>32</v>
      </c>
      <c r="M230" s="35" t="s">
        <v>32</v>
      </c>
      <c r="O230" s="35" t="s">
        <v>31</v>
      </c>
      <c r="Q230" s="35" t="s">
        <v>33</v>
      </c>
      <c r="U230" s="35" t="s">
        <v>32</v>
      </c>
      <c r="W230" s="35" t="s">
        <v>32</v>
      </c>
      <c r="X230" s="35" t="s">
        <v>32</v>
      </c>
      <c r="AA230" s="38"/>
    </row>
    <row r="231" spans="1:27" s="35" customFormat="1" ht="15.75" customHeight="1" thickBot="1" x14ac:dyDescent="0.3">
      <c r="A231" s="35" t="s">
        <v>119</v>
      </c>
      <c r="B231" s="35" t="s">
        <v>1239</v>
      </c>
      <c r="C231" s="35" t="s">
        <v>1238</v>
      </c>
      <c r="D231" s="129" t="s">
        <v>134</v>
      </c>
      <c r="E231" s="4" t="s">
        <v>58</v>
      </c>
      <c r="F231" s="37">
        <v>2</v>
      </c>
      <c r="G231" s="4" t="s">
        <v>44</v>
      </c>
      <c r="H231" s="4" t="s">
        <v>136</v>
      </c>
      <c r="I231" s="35" t="s">
        <v>31</v>
      </c>
      <c r="K231" s="35" t="s">
        <v>33</v>
      </c>
      <c r="L231" s="35" t="s">
        <v>32</v>
      </c>
      <c r="M231" s="35" t="s">
        <v>32</v>
      </c>
      <c r="O231" s="35" t="s">
        <v>31</v>
      </c>
      <c r="Q231" s="35" t="s">
        <v>33</v>
      </c>
      <c r="U231" s="35" t="s">
        <v>32</v>
      </c>
      <c r="W231" s="35" t="s">
        <v>32</v>
      </c>
      <c r="X231" s="35" t="s">
        <v>32</v>
      </c>
      <c r="AA231" s="38"/>
    </row>
    <row r="232" spans="1:27" s="35" customFormat="1" ht="15.75" customHeight="1" thickBot="1" x14ac:dyDescent="0.3">
      <c r="A232" s="35" t="s">
        <v>119</v>
      </c>
      <c r="B232" s="35" t="s">
        <v>1199</v>
      </c>
      <c r="C232" s="35" t="s">
        <v>1198</v>
      </c>
      <c r="D232" s="127"/>
      <c r="E232" s="4" t="s">
        <v>58</v>
      </c>
      <c r="F232" s="37">
        <v>3</v>
      </c>
      <c r="G232" s="4" t="s">
        <v>47</v>
      </c>
      <c r="H232" s="4" t="s">
        <v>63</v>
      </c>
      <c r="I232" s="35" t="s">
        <v>31</v>
      </c>
      <c r="K232" s="35" t="s">
        <v>32</v>
      </c>
      <c r="L232" s="35" t="s">
        <v>32</v>
      </c>
      <c r="M232" s="35" t="s">
        <v>32</v>
      </c>
      <c r="O232" s="35" t="s">
        <v>31</v>
      </c>
      <c r="U232" s="35" t="s">
        <v>32</v>
      </c>
      <c r="W232" s="35" t="s">
        <v>32</v>
      </c>
      <c r="X232" s="35" t="s">
        <v>32</v>
      </c>
      <c r="AA232" s="38"/>
    </row>
    <row r="233" spans="1:27" s="35" customFormat="1" ht="15.75" customHeight="1" thickBot="1" x14ac:dyDescent="0.3">
      <c r="A233" s="35" t="s">
        <v>119</v>
      </c>
      <c r="B233" s="35" t="s">
        <v>1171</v>
      </c>
      <c r="C233" s="35" t="s">
        <v>1170</v>
      </c>
      <c r="D233" s="127"/>
      <c r="E233" s="4" t="s">
        <v>58</v>
      </c>
      <c r="F233" s="37">
        <v>3</v>
      </c>
      <c r="G233" s="4" t="s">
        <v>47</v>
      </c>
      <c r="H233" s="4" t="s">
        <v>122</v>
      </c>
      <c r="I233" s="35" t="s">
        <v>33</v>
      </c>
      <c r="K233" s="35" t="s">
        <v>32</v>
      </c>
      <c r="L233" s="35" t="s">
        <v>32</v>
      </c>
      <c r="M233" s="35" t="s">
        <v>32</v>
      </c>
      <c r="O233" s="35" t="s">
        <v>33</v>
      </c>
      <c r="U233" s="35" t="s">
        <v>32</v>
      </c>
      <c r="W233" s="35" t="s">
        <v>32</v>
      </c>
      <c r="X233" s="35" t="s">
        <v>32</v>
      </c>
      <c r="AA233" s="38"/>
    </row>
    <row r="234" spans="1:27" s="35" customFormat="1" ht="15.75" customHeight="1" thickBot="1" x14ac:dyDescent="0.3">
      <c r="A234" s="35" t="s">
        <v>119</v>
      </c>
      <c r="B234" s="35" t="s">
        <v>1237</v>
      </c>
      <c r="C234" s="35" t="s">
        <v>1236</v>
      </c>
      <c r="D234" s="127"/>
      <c r="E234" s="4" t="s">
        <v>58</v>
      </c>
      <c r="F234" s="37">
        <v>2</v>
      </c>
      <c r="G234" s="4" t="s">
        <v>42</v>
      </c>
      <c r="H234" s="4" t="s">
        <v>135</v>
      </c>
      <c r="I234" s="35" t="s">
        <v>33</v>
      </c>
      <c r="K234" s="35" t="s">
        <v>33</v>
      </c>
      <c r="L234" s="35" t="s">
        <v>32</v>
      </c>
      <c r="M234" s="35" t="s">
        <v>32</v>
      </c>
      <c r="O234" s="35" t="s">
        <v>33</v>
      </c>
      <c r="Q234" s="35" t="s">
        <v>33</v>
      </c>
      <c r="U234" s="35" t="s">
        <v>32</v>
      </c>
      <c r="W234" s="35" t="s">
        <v>32</v>
      </c>
      <c r="X234" s="35" t="s">
        <v>32</v>
      </c>
      <c r="AA234" s="38"/>
    </row>
    <row r="235" spans="1:27" s="35" customFormat="1" ht="15.75" customHeight="1" thickBot="1" x14ac:dyDescent="0.3">
      <c r="A235" s="35" t="s">
        <v>137</v>
      </c>
      <c r="B235" s="35" t="s">
        <v>1249</v>
      </c>
      <c r="C235" s="35" t="s">
        <v>1248</v>
      </c>
      <c r="D235" s="127"/>
      <c r="E235" s="4" t="s">
        <v>58</v>
      </c>
      <c r="F235" s="37">
        <v>2</v>
      </c>
      <c r="G235" s="4" t="s">
        <v>47</v>
      </c>
      <c r="H235" s="4" t="s">
        <v>136</v>
      </c>
      <c r="I235" s="35" t="s">
        <v>31</v>
      </c>
      <c r="K235" s="35" t="s">
        <v>33</v>
      </c>
      <c r="L235" s="35" t="s">
        <v>32</v>
      </c>
      <c r="M235" s="35" t="s">
        <v>32</v>
      </c>
      <c r="O235" s="35" t="s">
        <v>33</v>
      </c>
      <c r="Q235" s="35" t="s">
        <v>33</v>
      </c>
      <c r="U235" s="35" t="s">
        <v>32</v>
      </c>
      <c r="W235" s="35" t="s">
        <v>33</v>
      </c>
      <c r="X235" s="35" t="s">
        <v>32</v>
      </c>
      <c r="AA235" s="38" t="s">
        <v>31</v>
      </c>
    </row>
    <row r="236" spans="1:27" s="35" customFormat="1" ht="15.75" customHeight="1" thickBot="1" x14ac:dyDescent="0.3">
      <c r="A236" s="35" t="s">
        <v>137</v>
      </c>
      <c r="B236" s="35" t="s">
        <v>1269</v>
      </c>
      <c r="C236" s="35" t="s">
        <v>1268</v>
      </c>
      <c r="D236" s="127"/>
      <c r="E236" s="4" t="s">
        <v>58</v>
      </c>
      <c r="F236" s="4" t="s">
        <v>35</v>
      </c>
      <c r="G236" s="4" t="s">
        <v>36</v>
      </c>
      <c r="H236" s="4" t="s">
        <v>136</v>
      </c>
      <c r="I236" s="35" t="s">
        <v>31</v>
      </c>
      <c r="K236" s="35" t="s">
        <v>31</v>
      </c>
      <c r="L236" s="35" t="s">
        <v>32</v>
      </c>
      <c r="M236" s="35" t="s">
        <v>32</v>
      </c>
      <c r="O236" s="35" t="s">
        <v>31</v>
      </c>
      <c r="Q236" s="35" t="s">
        <v>33</v>
      </c>
      <c r="U236" s="35" t="s">
        <v>32</v>
      </c>
      <c r="W236" s="35" t="s">
        <v>33</v>
      </c>
      <c r="X236" s="35" t="s">
        <v>32</v>
      </c>
      <c r="AA236" s="38" t="s">
        <v>31</v>
      </c>
    </row>
    <row r="237" spans="1:27" s="35" customFormat="1" ht="15.75" customHeight="1" thickBot="1" x14ac:dyDescent="0.3">
      <c r="A237" s="35" t="s">
        <v>137</v>
      </c>
      <c r="B237" s="35" t="s">
        <v>1307</v>
      </c>
      <c r="C237" s="35" t="s">
        <v>1306</v>
      </c>
      <c r="D237" s="127"/>
      <c r="E237" s="4" t="s">
        <v>58</v>
      </c>
      <c r="F237" s="37">
        <v>4</v>
      </c>
      <c r="G237" s="4" t="s">
        <v>29</v>
      </c>
      <c r="H237" s="4" t="s">
        <v>152</v>
      </c>
      <c r="I237" s="35" t="s">
        <v>33</v>
      </c>
      <c r="K237" s="35" t="s">
        <v>33</v>
      </c>
      <c r="L237" s="35" t="s">
        <v>32</v>
      </c>
      <c r="M237" s="35" t="s">
        <v>32</v>
      </c>
      <c r="O237" s="35" t="s">
        <v>33</v>
      </c>
      <c r="Q237" s="35" t="s">
        <v>33</v>
      </c>
      <c r="U237" s="35" t="s">
        <v>32</v>
      </c>
      <c r="W237" s="35" t="s">
        <v>33</v>
      </c>
      <c r="X237" s="35" t="s">
        <v>32</v>
      </c>
      <c r="AA237" s="38"/>
    </row>
    <row r="238" spans="1:27" s="35" customFormat="1" ht="15.75" customHeight="1" thickBot="1" x14ac:dyDescent="0.3">
      <c r="A238" s="35" t="s">
        <v>137</v>
      </c>
      <c r="B238" s="35" t="s">
        <v>1247</v>
      </c>
      <c r="C238" s="35" t="s">
        <v>1246</v>
      </c>
      <c r="D238" s="127"/>
      <c r="E238" s="4" t="s">
        <v>58</v>
      </c>
      <c r="F238" s="37">
        <v>3</v>
      </c>
      <c r="G238" s="4" t="s">
        <v>47</v>
      </c>
      <c r="H238" s="4" t="s">
        <v>63</v>
      </c>
      <c r="I238" s="35" t="s">
        <v>33</v>
      </c>
      <c r="K238" s="35" t="s">
        <v>33</v>
      </c>
      <c r="L238" s="35" t="s">
        <v>32</v>
      </c>
      <c r="M238" s="35" t="s">
        <v>32</v>
      </c>
      <c r="O238" s="35" t="s">
        <v>33</v>
      </c>
      <c r="Q238" s="35" t="s">
        <v>33</v>
      </c>
      <c r="U238" s="35" t="s">
        <v>32</v>
      </c>
      <c r="W238" s="35" t="s">
        <v>33</v>
      </c>
      <c r="X238" s="35" t="s">
        <v>32</v>
      </c>
      <c r="AA238" s="38"/>
    </row>
    <row r="239" spans="1:27" s="35" customFormat="1" ht="15.75" customHeight="1" thickBot="1" x14ac:dyDescent="0.3">
      <c r="A239" s="35" t="s">
        <v>137</v>
      </c>
      <c r="B239" s="35" t="s">
        <v>1313</v>
      </c>
      <c r="C239" s="35" t="s">
        <v>1312</v>
      </c>
      <c r="D239" s="127"/>
      <c r="E239" s="4" t="s">
        <v>58</v>
      </c>
      <c r="F239" s="4" t="s">
        <v>35</v>
      </c>
      <c r="G239" s="4" t="s">
        <v>42</v>
      </c>
      <c r="H239" s="4" t="s">
        <v>154</v>
      </c>
      <c r="I239" s="35" t="s">
        <v>31</v>
      </c>
      <c r="K239" s="35" t="s">
        <v>33</v>
      </c>
      <c r="L239" s="35" t="s">
        <v>32</v>
      </c>
      <c r="M239" s="35" t="s">
        <v>32</v>
      </c>
      <c r="N239" s="35" t="s">
        <v>33</v>
      </c>
      <c r="O239" s="35" t="s">
        <v>33</v>
      </c>
      <c r="Q239" s="35" t="s">
        <v>33</v>
      </c>
      <c r="U239" s="35" t="s">
        <v>32</v>
      </c>
      <c r="V239" s="35" t="s">
        <v>33</v>
      </c>
      <c r="W239" s="35" t="s">
        <v>33</v>
      </c>
      <c r="X239" s="35" t="s">
        <v>32</v>
      </c>
      <c r="AA239" s="38" t="s">
        <v>31</v>
      </c>
    </row>
    <row r="240" spans="1:27" s="35" customFormat="1" ht="15.75" customHeight="1" thickBot="1" x14ac:dyDescent="0.3">
      <c r="A240" s="35" t="s">
        <v>137</v>
      </c>
      <c r="B240" s="35" t="s">
        <v>1299</v>
      </c>
      <c r="C240" s="35" t="s">
        <v>1298</v>
      </c>
      <c r="D240" s="127"/>
      <c r="E240" s="4" t="s">
        <v>58</v>
      </c>
      <c r="F240" s="37">
        <v>3</v>
      </c>
      <c r="G240" s="4" t="s">
        <v>47</v>
      </c>
      <c r="H240" s="4" t="s">
        <v>132</v>
      </c>
      <c r="I240" s="35" t="s">
        <v>33</v>
      </c>
      <c r="K240" s="35" t="s">
        <v>33</v>
      </c>
      <c r="L240" s="35" t="s">
        <v>32</v>
      </c>
      <c r="M240" s="35" t="s">
        <v>32</v>
      </c>
      <c r="O240" s="35" t="s">
        <v>33</v>
      </c>
      <c r="Q240" s="35" t="s">
        <v>33</v>
      </c>
      <c r="U240" s="35" t="s">
        <v>32</v>
      </c>
      <c r="W240" s="35" t="s">
        <v>33</v>
      </c>
      <c r="X240" s="35" t="s">
        <v>32</v>
      </c>
      <c r="AA240" s="38" t="s">
        <v>33</v>
      </c>
    </row>
    <row r="241" spans="1:27" s="35" customFormat="1" ht="15.75" customHeight="1" thickBot="1" x14ac:dyDescent="0.3">
      <c r="A241" s="35" t="s">
        <v>137</v>
      </c>
      <c r="B241" s="35" t="s">
        <v>1273</v>
      </c>
      <c r="C241" s="35" t="s">
        <v>1272</v>
      </c>
      <c r="D241" s="127"/>
      <c r="E241" s="4" t="s">
        <v>58</v>
      </c>
      <c r="F241" s="37">
        <v>2</v>
      </c>
      <c r="G241" s="4" t="s">
        <v>50</v>
      </c>
      <c r="H241" s="4" t="s">
        <v>144</v>
      </c>
      <c r="I241" s="35" t="s">
        <v>31</v>
      </c>
      <c r="K241" s="35" t="s">
        <v>33</v>
      </c>
      <c r="L241" s="35" t="s">
        <v>32</v>
      </c>
      <c r="M241" s="35" t="s">
        <v>32</v>
      </c>
      <c r="O241" s="35" t="s">
        <v>33</v>
      </c>
      <c r="Q241" s="35" t="s">
        <v>33</v>
      </c>
      <c r="U241" s="35" t="s">
        <v>32</v>
      </c>
      <c r="W241" s="35" t="s">
        <v>33</v>
      </c>
      <c r="X241" s="35" t="s">
        <v>32</v>
      </c>
      <c r="AA241" s="38" t="s">
        <v>31</v>
      </c>
    </row>
    <row r="242" spans="1:27" s="35" customFormat="1" ht="15.75" customHeight="1" thickBot="1" x14ac:dyDescent="0.3">
      <c r="A242" s="35" t="s">
        <v>158</v>
      </c>
      <c r="B242" s="35" t="s">
        <v>1354</v>
      </c>
      <c r="C242" s="35" t="s">
        <v>1353</v>
      </c>
      <c r="D242" s="127"/>
      <c r="E242" s="4" t="s">
        <v>58</v>
      </c>
      <c r="F242" s="37">
        <v>2</v>
      </c>
      <c r="G242" s="4" t="s">
        <v>42</v>
      </c>
      <c r="H242" s="4" t="s">
        <v>168</v>
      </c>
      <c r="I242" s="35" t="s">
        <v>33</v>
      </c>
      <c r="K242" s="35" t="s">
        <v>33</v>
      </c>
      <c r="L242" s="35" t="s">
        <v>32</v>
      </c>
      <c r="M242" s="35" t="s">
        <v>32</v>
      </c>
      <c r="O242" s="35" t="s">
        <v>33</v>
      </c>
      <c r="U242" s="35" t="s">
        <v>32</v>
      </c>
      <c r="W242" s="35" t="s">
        <v>32</v>
      </c>
      <c r="X242" s="35" t="s">
        <v>32</v>
      </c>
      <c r="AA242" s="39"/>
    </row>
    <row r="243" spans="1:27" s="35" customFormat="1" ht="15.75" customHeight="1" thickBot="1" x14ac:dyDescent="0.3">
      <c r="A243" s="35" t="s">
        <v>158</v>
      </c>
      <c r="B243" s="35" t="s">
        <v>1331</v>
      </c>
      <c r="C243" s="35" t="s">
        <v>1330</v>
      </c>
      <c r="D243" s="127"/>
      <c r="E243" s="4" t="s">
        <v>58</v>
      </c>
      <c r="F243" s="37">
        <v>2</v>
      </c>
      <c r="G243" s="4" t="s">
        <v>50</v>
      </c>
      <c r="H243" s="4" t="s">
        <v>161</v>
      </c>
      <c r="I243" s="35" t="s">
        <v>33</v>
      </c>
      <c r="K243" s="35" t="s">
        <v>33</v>
      </c>
      <c r="L243" s="35" t="s">
        <v>32</v>
      </c>
      <c r="M243" s="35" t="s">
        <v>32</v>
      </c>
      <c r="O243" s="35" t="s">
        <v>32</v>
      </c>
      <c r="U243" s="35" t="s">
        <v>33</v>
      </c>
      <c r="W243" s="35" t="s">
        <v>32</v>
      </c>
      <c r="X243" s="35" t="s">
        <v>32</v>
      </c>
      <c r="AA243" s="38"/>
    </row>
    <row r="244" spans="1:27" s="35" customFormat="1" ht="15.75" customHeight="1" thickBot="1" x14ac:dyDescent="0.3">
      <c r="A244" s="35" t="s">
        <v>188</v>
      </c>
      <c r="B244" s="35" t="s">
        <v>1478</v>
      </c>
      <c r="C244" s="35" t="s">
        <v>1477</v>
      </c>
      <c r="D244" s="129" t="s">
        <v>205</v>
      </c>
      <c r="E244" s="4" t="s">
        <v>58</v>
      </c>
      <c r="F244" s="37">
        <v>3</v>
      </c>
      <c r="G244" s="4" t="s">
        <v>44</v>
      </c>
      <c r="H244" s="4" t="s">
        <v>63</v>
      </c>
      <c r="I244" s="35" t="s">
        <v>31</v>
      </c>
      <c r="K244" s="35" t="s">
        <v>32</v>
      </c>
      <c r="L244" s="35" t="s">
        <v>32</v>
      </c>
      <c r="M244" s="35" t="s">
        <v>32</v>
      </c>
      <c r="O244" s="35" t="s">
        <v>31</v>
      </c>
      <c r="U244" s="35" t="s">
        <v>32</v>
      </c>
      <c r="W244" s="35" t="s">
        <v>32</v>
      </c>
      <c r="X244" s="35" t="s">
        <v>32</v>
      </c>
      <c r="AA244" s="38"/>
    </row>
    <row r="245" spans="1:27" s="35" customFormat="1" ht="15.75" customHeight="1" thickBot="1" x14ac:dyDescent="0.3">
      <c r="A245" s="35" t="s">
        <v>188</v>
      </c>
      <c r="B245" s="35" t="s">
        <v>1513</v>
      </c>
      <c r="C245" s="35" t="s">
        <v>1512</v>
      </c>
      <c r="D245" s="127"/>
      <c r="E245" s="4" t="s">
        <v>58</v>
      </c>
      <c r="F245" s="37">
        <v>3</v>
      </c>
      <c r="G245" s="4" t="s">
        <v>40</v>
      </c>
      <c r="H245" s="4" t="s">
        <v>63</v>
      </c>
      <c r="I245" s="35" t="s">
        <v>33</v>
      </c>
      <c r="K245" s="35" t="s">
        <v>32</v>
      </c>
      <c r="L245" s="35" t="s">
        <v>32</v>
      </c>
      <c r="M245" s="35" t="s">
        <v>32</v>
      </c>
      <c r="O245" s="35" t="s">
        <v>33</v>
      </c>
      <c r="U245" s="35" t="s">
        <v>32</v>
      </c>
      <c r="W245" s="35" t="s">
        <v>32</v>
      </c>
      <c r="X245" s="35" t="s">
        <v>32</v>
      </c>
      <c r="AA245" s="38"/>
    </row>
    <row r="246" spans="1:27" s="35" customFormat="1" ht="15.75" customHeight="1" thickBot="1" x14ac:dyDescent="0.3">
      <c r="A246" s="35" t="s">
        <v>188</v>
      </c>
      <c r="B246" s="35" t="s">
        <v>1462</v>
      </c>
      <c r="C246" s="35" t="s">
        <v>1461</v>
      </c>
      <c r="D246" s="127"/>
      <c r="E246" s="4" t="s">
        <v>58</v>
      </c>
      <c r="F246" s="37">
        <v>3</v>
      </c>
      <c r="G246" s="4" t="s">
        <v>42</v>
      </c>
      <c r="H246" s="4" t="s">
        <v>201</v>
      </c>
      <c r="I246" s="35" t="s">
        <v>32</v>
      </c>
      <c r="K246" s="35" t="s">
        <v>32</v>
      </c>
      <c r="L246" s="35" t="s">
        <v>32</v>
      </c>
      <c r="M246" s="35" t="s">
        <v>32</v>
      </c>
      <c r="O246" s="35" t="s">
        <v>32</v>
      </c>
      <c r="U246" s="35" t="s">
        <v>32</v>
      </c>
      <c r="W246" s="35" t="s">
        <v>32</v>
      </c>
      <c r="X246" s="35" t="s">
        <v>32</v>
      </c>
      <c r="AA246" s="38"/>
    </row>
    <row r="247" spans="1:27" s="35" customFormat="1" ht="15.75" customHeight="1" thickBot="1" x14ac:dyDescent="0.3">
      <c r="A247" s="35" t="s">
        <v>188</v>
      </c>
      <c r="B247" s="35" t="s">
        <v>1442</v>
      </c>
      <c r="C247" s="35" t="s">
        <v>1441</v>
      </c>
      <c r="D247" s="127"/>
      <c r="E247" s="4" t="s">
        <v>58</v>
      </c>
      <c r="F247" s="4" t="s">
        <v>35</v>
      </c>
      <c r="G247" s="4" t="s">
        <v>42</v>
      </c>
      <c r="H247" s="4" t="s">
        <v>197</v>
      </c>
      <c r="I247" s="35" t="s">
        <v>33</v>
      </c>
      <c r="K247" s="35" t="s">
        <v>32</v>
      </c>
      <c r="L247" s="35" t="s">
        <v>32</v>
      </c>
      <c r="M247" s="35" t="s">
        <v>32</v>
      </c>
      <c r="O247" s="35" t="s">
        <v>33</v>
      </c>
      <c r="U247" s="35" t="s">
        <v>32</v>
      </c>
      <c r="W247" s="35" t="s">
        <v>32</v>
      </c>
      <c r="X247" s="35" t="s">
        <v>32</v>
      </c>
      <c r="AA247" s="38"/>
    </row>
    <row r="248" spans="1:27" s="35" customFormat="1" ht="15.75" customHeight="1" thickBot="1" x14ac:dyDescent="0.3">
      <c r="A248" s="35" t="s">
        <v>188</v>
      </c>
      <c r="B248" s="35" t="s">
        <v>1492</v>
      </c>
      <c r="C248" s="35" t="s">
        <v>1491</v>
      </c>
      <c r="D248" s="129" t="s">
        <v>205</v>
      </c>
      <c r="E248" s="4" t="s">
        <v>58</v>
      </c>
      <c r="F248" s="37">
        <v>3</v>
      </c>
      <c r="G248" s="4" t="s">
        <v>44</v>
      </c>
      <c r="H248" s="4" t="s">
        <v>63</v>
      </c>
      <c r="I248" s="35" t="s">
        <v>31</v>
      </c>
      <c r="K248" s="35" t="s">
        <v>32</v>
      </c>
      <c r="L248" s="35" t="s">
        <v>32</v>
      </c>
      <c r="M248" s="35" t="s">
        <v>32</v>
      </c>
      <c r="O248" s="35" t="s">
        <v>31</v>
      </c>
      <c r="U248" s="35" t="s">
        <v>32</v>
      </c>
      <c r="W248" s="35" t="s">
        <v>32</v>
      </c>
      <c r="X248" s="35" t="s">
        <v>32</v>
      </c>
      <c r="AA248" s="38"/>
    </row>
    <row r="249" spans="1:27" s="35" customFormat="1" ht="15.75" customHeight="1" thickBot="1" x14ac:dyDescent="0.3">
      <c r="A249" s="35" t="s">
        <v>188</v>
      </c>
      <c r="B249" s="35" t="s">
        <v>1484</v>
      </c>
      <c r="C249" s="35" t="s">
        <v>1483</v>
      </c>
      <c r="D249" s="129" t="s">
        <v>205</v>
      </c>
      <c r="E249" s="4" t="s">
        <v>58</v>
      </c>
      <c r="F249" s="37">
        <v>3</v>
      </c>
      <c r="G249" s="4" t="s">
        <v>44</v>
      </c>
      <c r="H249" s="4" t="s">
        <v>206</v>
      </c>
      <c r="I249" s="35" t="s">
        <v>31</v>
      </c>
      <c r="K249" s="35" t="s">
        <v>32</v>
      </c>
      <c r="L249" s="35" t="s">
        <v>32</v>
      </c>
      <c r="M249" s="35" t="s">
        <v>32</v>
      </c>
      <c r="O249" s="35" t="s">
        <v>31</v>
      </c>
      <c r="U249" s="35" t="s">
        <v>32</v>
      </c>
      <c r="W249" s="35" t="s">
        <v>32</v>
      </c>
      <c r="X249" s="35" t="s">
        <v>32</v>
      </c>
      <c r="AA249" s="38"/>
    </row>
    <row r="250" spans="1:27" s="35" customFormat="1" ht="15.75" customHeight="1" thickBot="1" x14ac:dyDescent="0.3">
      <c r="A250" s="35" t="s">
        <v>188</v>
      </c>
      <c r="B250" s="35" t="s">
        <v>1496</v>
      </c>
      <c r="C250" s="35" t="s">
        <v>1495</v>
      </c>
      <c r="D250" s="127"/>
      <c r="E250" s="4" t="s">
        <v>58</v>
      </c>
      <c r="F250" s="37">
        <v>2</v>
      </c>
      <c r="G250" s="4" t="s">
        <v>40</v>
      </c>
      <c r="H250" s="4" t="s">
        <v>59</v>
      </c>
      <c r="I250" s="35" t="s">
        <v>31</v>
      </c>
      <c r="K250" s="35" t="s">
        <v>32</v>
      </c>
      <c r="L250" s="35" t="s">
        <v>32</v>
      </c>
      <c r="M250" s="35" t="s">
        <v>32</v>
      </c>
      <c r="O250" s="35" t="s">
        <v>31</v>
      </c>
      <c r="U250" s="35" t="s">
        <v>32</v>
      </c>
      <c r="W250" s="35" t="s">
        <v>32</v>
      </c>
      <c r="X250" s="35" t="s">
        <v>32</v>
      </c>
      <c r="AA250" s="38"/>
    </row>
    <row r="251" spans="1:27" s="35" customFormat="1" ht="15.75" customHeight="1" thickBot="1" x14ac:dyDescent="0.3">
      <c r="A251" s="35" t="s">
        <v>188</v>
      </c>
      <c r="B251" s="35" t="s">
        <v>1713</v>
      </c>
      <c r="C251" s="35" t="s">
        <v>1432</v>
      </c>
      <c r="D251" s="127"/>
      <c r="E251" s="4" t="s">
        <v>58</v>
      </c>
      <c r="F251" s="37">
        <v>2</v>
      </c>
      <c r="G251" s="4" t="s">
        <v>40</v>
      </c>
      <c r="H251" s="4" t="s">
        <v>193</v>
      </c>
      <c r="I251" s="35" t="s">
        <v>31</v>
      </c>
      <c r="K251" s="35" t="s">
        <v>32</v>
      </c>
      <c r="L251" s="35" t="s">
        <v>32</v>
      </c>
      <c r="M251" s="35" t="s">
        <v>32</v>
      </c>
      <c r="O251" s="35" t="s">
        <v>33</v>
      </c>
      <c r="U251" s="35" t="s">
        <v>33</v>
      </c>
      <c r="W251" s="35" t="s">
        <v>31</v>
      </c>
      <c r="X251" s="35" t="s">
        <v>32</v>
      </c>
      <c r="AA251" s="39"/>
    </row>
    <row r="252" spans="1:27" s="35" customFormat="1" ht="15.75" customHeight="1" thickBot="1" x14ac:dyDescent="0.3">
      <c r="A252" s="35" t="s">
        <v>188</v>
      </c>
      <c r="B252" s="35" t="s">
        <v>1440</v>
      </c>
      <c r="C252" s="35" t="s">
        <v>1439</v>
      </c>
      <c r="D252" s="127"/>
      <c r="E252" s="4" t="s">
        <v>58</v>
      </c>
      <c r="F252" s="37">
        <v>4</v>
      </c>
      <c r="G252" s="4" t="s">
        <v>29</v>
      </c>
      <c r="H252" s="4" t="s">
        <v>196</v>
      </c>
      <c r="I252" s="35" t="s">
        <v>31</v>
      </c>
      <c r="K252" s="35" t="s">
        <v>32</v>
      </c>
      <c r="L252" s="35" t="s">
        <v>32</v>
      </c>
      <c r="M252" s="35" t="s">
        <v>32</v>
      </c>
      <c r="N252" s="35" t="s">
        <v>33</v>
      </c>
      <c r="O252" s="35" t="s">
        <v>33</v>
      </c>
      <c r="U252" s="35" t="s">
        <v>33</v>
      </c>
      <c r="W252" s="35" t="s">
        <v>31</v>
      </c>
      <c r="X252" s="35" t="s">
        <v>32</v>
      </c>
      <c r="AA252" s="38"/>
    </row>
    <row r="253" spans="1:27" s="35" customFormat="1" ht="15.75" customHeight="1" thickBot="1" x14ac:dyDescent="0.3">
      <c r="A253" s="35" t="s">
        <v>188</v>
      </c>
      <c r="B253" s="35" t="s">
        <v>1486</v>
      </c>
      <c r="C253" s="35" t="s">
        <v>1485</v>
      </c>
      <c r="D253" s="129" t="s">
        <v>205</v>
      </c>
      <c r="E253" s="4" t="s">
        <v>58</v>
      </c>
      <c r="F253" s="37">
        <v>3</v>
      </c>
      <c r="G253" s="4" t="s">
        <v>44</v>
      </c>
      <c r="H253" s="4" t="s">
        <v>63</v>
      </c>
      <c r="I253" s="35" t="s">
        <v>31</v>
      </c>
      <c r="K253" s="35" t="s">
        <v>32</v>
      </c>
      <c r="L253" s="35" t="s">
        <v>32</v>
      </c>
      <c r="M253" s="35" t="s">
        <v>32</v>
      </c>
      <c r="O253" s="35" t="s">
        <v>31</v>
      </c>
      <c r="U253" s="35" t="s">
        <v>32</v>
      </c>
      <c r="W253" s="35" t="s">
        <v>32</v>
      </c>
      <c r="X253" s="35" t="s">
        <v>32</v>
      </c>
      <c r="AA253" s="38"/>
    </row>
    <row r="254" spans="1:27" s="35" customFormat="1" ht="15.75" customHeight="1" thickBot="1" x14ac:dyDescent="0.3">
      <c r="A254" s="35" t="s">
        <v>188</v>
      </c>
      <c r="B254" s="35" t="s">
        <v>1488</v>
      </c>
      <c r="C254" s="35" t="s">
        <v>1487</v>
      </c>
      <c r="D254" s="129" t="s">
        <v>205</v>
      </c>
      <c r="E254" s="4" t="s">
        <v>58</v>
      </c>
      <c r="F254" s="37">
        <v>3</v>
      </c>
      <c r="G254" s="4" t="s">
        <v>44</v>
      </c>
      <c r="H254" s="4" t="s">
        <v>63</v>
      </c>
      <c r="I254" s="35" t="s">
        <v>31</v>
      </c>
      <c r="K254" s="35" t="s">
        <v>32</v>
      </c>
      <c r="L254" s="35" t="s">
        <v>32</v>
      </c>
      <c r="M254" s="35" t="s">
        <v>32</v>
      </c>
      <c r="O254" s="35" t="s">
        <v>31</v>
      </c>
      <c r="U254" s="35" t="s">
        <v>32</v>
      </c>
      <c r="W254" s="35" t="s">
        <v>32</v>
      </c>
      <c r="X254" s="35" t="s">
        <v>32</v>
      </c>
      <c r="AA254" s="38"/>
    </row>
    <row r="255" spans="1:27" s="35" customFormat="1" ht="15.75" customHeight="1" thickBot="1" x14ac:dyDescent="0.3">
      <c r="A255" s="35" t="s">
        <v>188</v>
      </c>
      <c r="B255" s="35" t="s">
        <v>1490</v>
      </c>
      <c r="C255" s="35" t="s">
        <v>1489</v>
      </c>
      <c r="D255" s="129" t="s">
        <v>205</v>
      </c>
      <c r="E255" s="4" t="s">
        <v>58</v>
      </c>
      <c r="F255" s="37">
        <v>3</v>
      </c>
      <c r="G255" s="4" t="s">
        <v>44</v>
      </c>
      <c r="H255" s="4" t="s">
        <v>63</v>
      </c>
      <c r="I255" s="35" t="s">
        <v>31</v>
      </c>
      <c r="K255" s="35" t="s">
        <v>32</v>
      </c>
      <c r="L255" s="35" t="s">
        <v>32</v>
      </c>
      <c r="M255" s="35" t="s">
        <v>32</v>
      </c>
      <c r="O255" s="35" t="s">
        <v>31</v>
      </c>
      <c r="U255" s="35" t="s">
        <v>32</v>
      </c>
      <c r="W255" s="35" t="s">
        <v>32</v>
      </c>
      <c r="X255" s="35" t="s">
        <v>32</v>
      </c>
      <c r="AA255" s="38"/>
    </row>
    <row r="256" spans="1:27" s="35" customFormat="1" ht="15.75" customHeight="1" thickBot="1" x14ac:dyDescent="0.3">
      <c r="A256" s="35" t="s">
        <v>188</v>
      </c>
      <c r="B256" s="35" t="s">
        <v>1480</v>
      </c>
      <c r="C256" s="35" t="s">
        <v>1479</v>
      </c>
      <c r="D256" s="129" t="s">
        <v>205</v>
      </c>
      <c r="E256" s="4" t="s">
        <v>58</v>
      </c>
      <c r="F256" s="37">
        <v>3</v>
      </c>
      <c r="G256" s="4" t="s">
        <v>44</v>
      </c>
      <c r="H256" s="4" t="s">
        <v>63</v>
      </c>
      <c r="I256" s="35" t="s">
        <v>31</v>
      </c>
      <c r="K256" s="35" t="s">
        <v>32</v>
      </c>
      <c r="L256" s="35" t="s">
        <v>32</v>
      </c>
      <c r="M256" s="35" t="s">
        <v>32</v>
      </c>
      <c r="O256" s="35" t="s">
        <v>31</v>
      </c>
      <c r="U256" s="35" t="s">
        <v>32</v>
      </c>
      <c r="W256" s="35" t="s">
        <v>32</v>
      </c>
      <c r="X256" s="35" t="s">
        <v>32</v>
      </c>
      <c r="AA256" s="38"/>
    </row>
    <row r="257" spans="1:27" s="35" customFormat="1" ht="15.75" customHeight="1" thickBot="1" x14ac:dyDescent="0.3">
      <c r="A257" s="35" t="s">
        <v>188</v>
      </c>
      <c r="B257" s="35" t="s">
        <v>1522</v>
      </c>
      <c r="C257" s="35" t="s">
        <v>1521</v>
      </c>
      <c r="D257" s="127"/>
      <c r="E257" s="4" t="s">
        <v>58</v>
      </c>
      <c r="F257" s="37">
        <v>3</v>
      </c>
      <c r="G257" s="4" t="s">
        <v>40</v>
      </c>
      <c r="H257" s="4" t="s">
        <v>63</v>
      </c>
      <c r="I257" s="35" t="s">
        <v>31</v>
      </c>
      <c r="K257" s="35" t="s">
        <v>32</v>
      </c>
      <c r="L257" s="35" t="s">
        <v>32</v>
      </c>
      <c r="M257" s="35" t="s">
        <v>32</v>
      </c>
      <c r="O257" s="35" t="s">
        <v>33</v>
      </c>
      <c r="Q257" s="35" t="s">
        <v>38</v>
      </c>
      <c r="U257" s="35" t="s">
        <v>32</v>
      </c>
      <c r="W257" s="35" t="s">
        <v>32</v>
      </c>
      <c r="X257" s="35" t="s">
        <v>32</v>
      </c>
      <c r="AA257" s="38"/>
    </row>
    <row r="258" spans="1:27" s="35" customFormat="1" ht="15.75" customHeight="1" thickBot="1" x14ac:dyDescent="0.3">
      <c r="A258" s="35" t="s">
        <v>188</v>
      </c>
      <c r="B258" s="35" t="s">
        <v>1511</v>
      </c>
      <c r="C258" s="35" t="s">
        <v>1510</v>
      </c>
      <c r="D258" s="129" t="s">
        <v>205</v>
      </c>
      <c r="E258" s="4" t="s">
        <v>58</v>
      </c>
      <c r="F258" s="37">
        <v>3</v>
      </c>
      <c r="G258" s="4" t="s">
        <v>44</v>
      </c>
      <c r="H258" s="4" t="s">
        <v>63</v>
      </c>
      <c r="I258" s="35" t="s">
        <v>31</v>
      </c>
      <c r="K258" s="35" t="s">
        <v>32</v>
      </c>
      <c r="L258" s="35" t="s">
        <v>32</v>
      </c>
      <c r="M258" s="35" t="s">
        <v>32</v>
      </c>
      <c r="O258" s="35" t="s">
        <v>31</v>
      </c>
      <c r="U258" s="35" t="s">
        <v>32</v>
      </c>
      <c r="W258" s="35" t="s">
        <v>32</v>
      </c>
      <c r="X258" s="35" t="s">
        <v>32</v>
      </c>
      <c r="AA258" s="38"/>
    </row>
    <row r="259" spans="1:27" s="35" customFormat="1" ht="15.75" customHeight="1" thickBot="1" x14ac:dyDescent="0.3">
      <c r="A259" s="35" t="s">
        <v>188</v>
      </c>
      <c r="B259" s="35" t="s">
        <v>1482</v>
      </c>
      <c r="C259" s="35" t="s">
        <v>1481</v>
      </c>
      <c r="D259" s="129" t="s">
        <v>205</v>
      </c>
      <c r="E259" s="4" t="s">
        <v>58</v>
      </c>
      <c r="F259" s="37">
        <v>3</v>
      </c>
      <c r="G259" s="4" t="s">
        <v>44</v>
      </c>
      <c r="H259" s="4" t="s">
        <v>63</v>
      </c>
      <c r="I259" s="35" t="s">
        <v>31</v>
      </c>
      <c r="K259" s="35" t="s">
        <v>32</v>
      </c>
      <c r="L259" s="35" t="s">
        <v>32</v>
      </c>
      <c r="M259" s="35" t="s">
        <v>32</v>
      </c>
      <c r="O259" s="35" t="s">
        <v>31</v>
      </c>
      <c r="U259" s="35" t="s">
        <v>32</v>
      </c>
      <c r="W259" s="35" t="s">
        <v>32</v>
      </c>
      <c r="X259" s="35" t="s">
        <v>32</v>
      </c>
      <c r="AA259" s="38"/>
    </row>
    <row r="260" spans="1:27" s="35" customFormat="1" ht="15.75" customHeight="1" thickBot="1" x14ac:dyDescent="0.3">
      <c r="A260" s="35" t="s">
        <v>188</v>
      </c>
      <c r="B260" s="35" t="s">
        <v>1499</v>
      </c>
      <c r="C260" s="35" t="s">
        <v>1498</v>
      </c>
      <c r="D260" s="129" t="s">
        <v>205</v>
      </c>
      <c r="E260" s="4" t="s">
        <v>58</v>
      </c>
      <c r="F260" s="37">
        <v>3</v>
      </c>
      <c r="G260" s="4" t="s">
        <v>44</v>
      </c>
      <c r="H260" s="4" t="s">
        <v>63</v>
      </c>
      <c r="I260" s="35" t="s">
        <v>31</v>
      </c>
      <c r="K260" s="35" t="s">
        <v>32</v>
      </c>
      <c r="L260" s="35" t="s">
        <v>32</v>
      </c>
      <c r="M260" s="35" t="s">
        <v>32</v>
      </c>
      <c r="O260" s="35" t="s">
        <v>31</v>
      </c>
      <c r="U260" s="35" t="s">
        <v>32</v>
      </c>
      <c r="W260" s="35" t="s">
        <v>32</v>
      </c>
      <c r="X260" s="35" t="s">
        <v>32</v>
      </c>
      <c r="AA260" s="38"/>
    </row>
    <row r="261" spans="1:27" s="35" customFormat="1" ht="15.75" customHeight="1" thickBot="1" x14ac:dyDescent="0.3">
      <c r="A261" s="35" t="s">
        <v>188</v>
      </c>
      <c r="B261" s="35" t="s">
        <v>1503</v>
      </c>
      <c r="C261" s="35" t="s">
        <v>1502</v>
      </c>
      <c r="D261" s="129" t="s">
        <v>205</v>
      </c>
      <c r="E261" s="4" t="s">
        <v>58</v>
      </c>
      <c r="F261" s="37">
        <v>3</v>
      </c>
      <c r="G261" s="4" t="s">
        <v>44</v>
      </c>
      <c r="H261" s="4" t="s">
        <v>63</v>
      </c>
      <c r="I261" s="35" t="s">
        <v>31</v>
      </c>
      <c r="K261" s="35" t="s">
        <v>32</v>
      </c>
      <c r="L261" s="35" t="s">
        <v>32</v>
      </c>
      <c r="M261" s="35" t="s">
        <v>32</v>
      </c>
      <c r="O261" s="35" t="s">
        <v>31</v>
      </c>
      <c r="U261" s="35" t="s">
        <v>32</v>
      </c>
      <c r="W261" s="35" t="s">
        <v>32</v>
      </c>
      <c r="X261" s="35" t="s">
        <v>32</v>
      </c>
      <c r="AA261" s="38"/>
    </row>
    <row r="262" spans="1:27" s="35" customFormat="1" ht="15.75" customHeight="1" thickBot="1" x14ac:dyDescent="0.3">
      <c r="A262" s="35" t="s">
        <v>188</v>
      </c>
      <c r="B262" s="35" t="s">
        <v>1505</v>
      </c>
      <c r="C262" s="35" t="s">
        <v>1504</v>
      </c>
      <c r="D262" s="129" t="s">
        <v>205</v>
      </c>
      <c r="E262" s="4" t="s">
        <v>58</v>
      </c>
      <c r="F262" s="37">
        <v>3</v>
      </c>
      <c r="G262" s="4" t="s">
        <v>44</v>
      </c>
      <c r="H262" s="4" t="s">
        <v>63</v>
      </c>
      <c r="I262" s="35" t="s">
        <v>31</v>
      </c>
      <c r="K262" s="35" t="s">
        <v>32</v>
      </c>
      <c r="L262" s="35" t="s">
        <v>32</v>
      </c>
      <c r="M262" s="35" t="s">
        <v>32</v>
      </c>
      <c r="O262" s="35" t="s">
        <v>31</v>
      </c>
      <c r="U262" s="35" t="s">
        <v>32</v>
      </c>
      <c r="W262" s="35" t="s">
        <v>32</v>
      </c>
      <c r="X262" s="35" t="s">
        <v>32</v>
      </c>
      <c r="AA262" s="38"/>
    </row>
    <row r="263" spans="1:27" s="35" customFormat="1" ht="15.75" customHeight="1" thickBot="1" x14ac:dyDescent="0.3">
      <c r="A263" s="35" t="s">
        <v>188</v>
      </c>
      <c r="B263" s="35" t="s">
        <v>1494</v>
      </c>
      <c r="C263" s="35" t="s">
        <v>1493</v>
      </c>
      <c r="D263" s="129" t="s">
        <v>205</v>
      </c>
      <c r="E263" s="4" t="s">
        <v>58</v>
      </c>
      <c r="F263" s="37">
        <v>3</v>
      </c>
      <c r="G263" s="4" t="s">
        <v>44</v>
      </c>
      <c r="H263" s="4" t="s">
        <v>63</v>
      </c>
      <c r="I263" s="35" t="s">
        <v>31</v>
      </c>
      <c r="K263" s="35" t="s">
        <v>32</v>
      </c>
      <c r="L263" s="35" t="s">
        <v>32</v>
      </c>
      <c r="M263" s="35" t="s">
        <v>32</v>
      </c>
      <c r="O263" s="35" t="s">
        <v>31</v>
      </c>
      <c r="U263" s="35" t="s">
        <v>32</v>
      </c>
      <c r="W263" s="35" t="s">
        <v>32</v>
      </c>
      <c r="X263" s="35" t="s">
        <v>32</v>
      </c>
      <c r="AA263" s="38"/>
    </row>
    <row r="264" spans="1:27" s="35" customFormat="1" ht="15.75" customHeight="1" thickBot="1" x14ac:dyDescent="0.3">
      <c r="A264" s="35" t="s">
        <v>188</v>
      </c>
      <c r="B264" s="35" t="s">
        <v>1507</v>
      </c>
      <c r="C264" s="35" t="s">
        <v>1506</v>
      </c>
      <c r="D264" s="129" t="s">
        <v>205</v>
      </c>
      <c r="E264" s="4" t="s">
        <v>58</v>
      </c>
      <c r="F264" s="37">
        <v>3</v>
      </c>
      <c r="G264" s="4" t="s">
        <v>44</v>
      </c>
      <c r="H264" s="4" t="s">
        <v>63</v>
      </c>
      <c r="I264" s="35" t="s">
        <v>31</v>
      </c>
      <c r="K264" s="35" t="s">
        <v>32</v>
      </c>
      <c r="L264" s="35" t="s">
        <v>32</v>
      </c>
      <c r="M264" s="35" t="s">
        <v>32</v>
      </c>
      <c r="O264" s="35" t="s">
        <v>31</v>
      </c>
      <c r="U264" s="35" t="s">
        <v>32</v>
      </c>
      <c r="W264" s="35" t="s">
        <v>32</v>
      </c>
      <c r="X264" s="35" t="s">
        <v>32</v>
      </c>
      <c r="AA264" s="38"/>
    </row>
    <row r="265" spans="1:27" s="35" customFormat="1" ht="15.75" customHeight="1" thickBot="1" x14ac:dyDescent="0.3">
      <c r="A265" s="35" t="s">
        <v>188</v>
      </c>
      <c r="B265" s="35" t="s">
        <v>1501</v>
      </c>
      <c r="C265" s="35" t="s">
        <v>1500</v>
      </c>
      <c r="D265" s="129" t="s">
        <v>205</v>
      </c>
      <c r="E265" s="4" t="s">
        <v>58</v>
      </c>
      <c r="F265" s="37">
        <v>3</v>
      </c>
      <c r="G265" s="4" t="s">
        <v>44</v>
      </c>
      <c r="H265" s="4" t="s">
        <v>136</v>
      </c>
      <c r="I265" s="35" t="s">
        <v>31</v>
      </c>
      <c r="K265" s="35" t="s">
        <v>32</v>
      </c>
      <c r="L265" s="35" t="s">
        <v>32</v>
      </c>
      <c r="M265" s="35" t="s">
        <v>32</v>
      </c>
      <c r="O265" s="35" t="s">
        <v>31</v>
      </c>
      <c r="U265" s="35" t="s">
        <v>32</v>
      </c>
      <c r="W265" s="35" t="s">
        <v>32</v>
      </c>
      <c r="X265" s="35" t="s">
        <v>32</v>
      </c>
      <c r="AA265" s="38"/>
    </row>
    <row r="266" spans="1:27" s="35" customFormat="1" ht="15.75" customHeight="1" thickBot="1" x14ac:dyDescent="0.3">
      <c r="A266" s="35" t="s">
        <v>188</v>
      </c>
      <c r="B266" s="35" t="s">
        <v>1710</v>
      </c>
      <c r="C266" s="35" t="s">
        <v>1497</v>
      </c>
      <c r="D266" s="129" t="s">
        <v>205</v>
      </c>
      <c r="E266" s="4" t="s">
        <v>58</v>
      </c>
      <c r="F266" s="37">
        <v>3</v>
      </c>
      <c r="G266" s="4" t="s">
        <v>44</v>
      </c>
      <c r="H266" s="4" t="s">
        <v>63</v>
      </c>
      <c r="I266" s="35" t="s">
        <v>31</v>
      </c>
      <c r="K266" s="35" t="s">
        <v>32</v>
      </c>
      <c r="L266" s="35" t="s">
        <v>32</v>
      </c>
      <c r="M266" s="35" t="s">
        <v>32</v>
      </c>
      <c r="O266" s="35" t="s">
        <v>31</v>
      </c>
      <c r="U266" s="35" t="s">
        <v>32</v>
      </c>
      <c r="W266" s="35" t="s">
        <v>32</v>
      </c>
      <c r="X266" s="35" t="s">
        <v>32</v>
      </c>
      <c r="AA266" s="38"/>
    </row>
    <row r="267" spans="1:27" s="35" customFormat="1" ht="15.75" customHeight="1" thickBot="1" x14ac:dyDescent="0.3">
      <c r="A267" s="35" t="s">
        <v>188</v>
      </c>
      <c r="B267" s="35" t="s">
        <v>1509</v>
      </c>
      <c r="C267" s="35" t="s">
        <v>1508</v>
      </c>
      <c r="D267" s="129" t="s">
        <v>205</v>
      </c>
      <c r="E267" s="4" t="s">
        <v>58</v>
      </c>
      <c r="F267" s="37">
        <v>3</v>
      </c>
      <c r="G267" s="4" t="s">
        <v>44</v>
      </c>
      <c r="H267" s="4" t="s">
        <v>63</v>
      </c>
      <c r="I267" s="35" t="s">
        <v>31</v>
      </c>
      <c r="K267" s="35" t="s">
        <v>32</v>
      </c>
      <c r="L267" s="35" t="s">
        <v>32</v>
      </c>
      <c r="M267" s="35" t="s">
        <v>32</v>
      </c>
      <c r="O267" s="35" t="s">
        <v>31</v>
      </c>
      <c r="U267" s="35" t="s">
        <v>32</v>
      </c>
      <c r="W267" s="35" t="s">
        <v>32</v>
      </c>
      <c r="X267" s="35" t="s">
        <v>32</v>
      </c>
      <c r="AA267" s="38"/>
    </row>
    <row r="268" spans="1:27" s="35" customFormat="1" ht="15.75" customHeight="1" thickBot="1" x14ac:dyDescent="0.3">
      <c r="A268" s="35" t="s">
        <v>188</v>
      </c>
      <c r="B268" s="35" t="s">
        <v>1425</v>
      </c>
      <c r="C268" s="35" t="s">
        <v>1424</v>
      </c>
      <c r="D268" s="127"/>
      <c r="E268" s="4" t="s">
        <v>58</v>
      </c>
      <c r="F268" s="37">
        <v>3</v>
      </c>
      <c r="G268" s="4" t="s">
        <v>40</v>
      </c>
      <c r="H268" s="4" t="s">
        <v>189</v>
      </c>
      <c r="I268" s="35" t="s">
        <v>31</v>
      </c>
      <c r="K268" s="35" t="s">
        <v>32</v>
      </c>
      <c r="L268" s="35" t="s">
        <v>32</v>
      </c>
      <c r="M268" s="35" t="s">
        <v>32</v>
      </c>
      <c r="O268" s="35" t="s">
        <v>33</v>
      </c>
      <c r="Q268" s="35" t="s">
        <v>38</v>
      </c>
      <c r="U268" s="35" t="s">
        <v>32</v>
      </c>
      <c r="W268" s="35" t="s">
        <v>32</v>
      </c>
      <c r="X268" s="35" t="s">
        <v>32</v>
      </c>
      <c r="AA268" s="39"/>
    </row>
    <row r="269" spans="1:27" s="35" customFormat="1" ht="15.75" customHeight="1" thickBot="1" x14ac:dyDescent="0.3">
      <c r="A269" s="35" t="s">
        <v>188</v>
      </c>
      <c r="B269" s="35" t="s">
        <v>1438</v>
      </c>
      <c r="C269" s="35" t="s">
        <v>1437</v>
      </c>
      <c r="D269" s="127"/>
      <c r="E269" s="4" t="s">
        <v>58</v>
      </c>
      <c r="F269" s="37">
        <v>2</v>
      </c>
      <c r="G269" s="4" t="s">
        <v>50</v>
      </c>
      <c r="H269" s="4" t="s">
        <v>195</v>
      </c>
      <c r="I269" s="35" t="s">
        <v>31</v>
      </c>
      <c r="K269" s="35" t="s">
        <v>32</v>
      </c>
      <c r="L269" s="35" t="s">
        <v>32</v>
      </c>
      <c r="M269" s="35" t="s">
        <v>32</v>
      </c>
      <c r="O269" s="35" t="s">
        <v>33</v>
      </c>
      <c r="Q269" s="35" t="s">
        <v>33</v>
      </c>
      <c r="R269" s="35" t="s">
        <v>38</v>
      </c>
      <c r="U269" s="35" t="s">
        <v>31</v>
      </c>
      <c r="W269" s="35" t="s">
        <v>31</v>
      </c>
      <c r="X269" s="35" t="s">
        <v>32</v>
      </c>
      <c r="AA269" s="38" t="s">
        <v>31</v>
      </c>
    </row>
    <row r="270" spans="1:27" s="35" customFormat="1" ht="15.75" customHeight="1" thickBot="1" x14ac:dyDescent="0.3">
      <c r="A270" s="35" t="s">
        <v>222</v>
      </c>
      <c r="B270" s="35" t="s">
        <v>1706</v>
      </c>
      <c r="C270" s="35" t="s">
        <v>1587</v>
      </c>
      <c r="D270" s="127"/>
      <c r="E270" s="4" t="s">
        <v>58</v>
      </c>
      <c r="F270" s="37">
        <v>2</v>
      </c>
      <c r="G270" s="4" t="s">
        <v>29</v>
      </c>
      <c r="H270" s="4" t="s">
        <v>233</v>
      </c>
      <c r="I270" s="35" t="s">
        <v>31</v>
      </c>
      <c r="K270" s="35" t="s">
        <v>32</v>
      </c>
      <c r="L270" s="35" t="s">
        <v>32</v>
      </c>
      <c r="M270" s="35" t="s">
        <v>32</v>
      </c>
      <c r="O270" s="35" t="s">
        <v>33</v>
      </c>
      <c r="P270" s="35" t="s">
        <v>38</v>
      </c>
      <c r="U270" s="35" t="s">
        <v>33</v>
      </c>
      <c r="W270" s="35" t="s">
        <v>32</v>
      </c>
      <c r="X270" s="35" t="s">
        <v>32</v>
      </c>
      <c r="AA270" s="38"/>
    </row>
    <row r="271" spans="1:27" s="35" customFormat="1" ht="15.75" customHeight="1" thickBot="1" x14ac:dyDescent="0.3">
      <c r="A271" s="35" t="s">
        <v>222</v>
      </c>
      <c r="B271" s="35" t="s">
        <v>1557</v>
      </c>
      <c r="C271" s="35" t="s">
        <v>1556</v>
      </c>
      <c r="D271" s="127"/>
      <c r="E271" s="4" t="s">
        <v>58</v>
      </c>
      <c r="F271" s="37">
        <v>4</v>
      </c>
      <c r="G271" s="4" t="s">
        <v>29</v>
      </c>
      <c r="H271" s="4" t="s">
        <v>224</v>
      </c>
      <c r="I271" s="35" t="s">
        <v>31</v>
      </c>
      <c r="K271" s="35" t="s">
        <v>32</v>
      </c>
      <c r="L271" s="35" t="s">
        <v>32</v>
      </c>
      <c r="M271" s="35" t="s">
        <v>32</v>
      </c>
      <c r="N271" s="35" t="s">
        <v>33</v>
      </c>
      <c r="O271" s="35" t="s">
        <v>31</v>
      </c>
      <c r="U271" s="35" t="s">
        <v>33</v>
      </c>
      <c r="W271" s="35" t="s">
        <v>32</v>
      </c>
      <c r="X271" s="35" t="s">
        <v>32</v>
      </c>
      <c r="AA271" s="38" t="s">
        <v>33</v>
      </c>
    </row>
    <row r="272" spans="1:27" s="35" customFormat="1" ht="15.75" customHeight="1" thickBot="1" x14ac:dyDescent="0.3">
      <c r="A272" s="35" t="s">
        <v>222</v>
      </c>
      <c r="B272" s="35" t="s">
        <v>1573</v>
      </c>
      <c r="C272" s="35" t="s">
        <v>1572</v>
      </c>
      <c r="D272" s="127"/>
      <c r="E272" s="4" t="s">
        <v>58</v>
      </c>
      <c r="F272" s="37">
        <v>4</v>
      </c>
      <c r="G272" s="4" t="s">
        <v>29</v>
      </c>
      <c r="H272" s="4" t="s">
        <v>229</v>
      </c>
      <c r="I272" s="35" t="s">
        <v>31</v>
      </c>
      <c r="K272" s="35" t="s">
        <v>32</v>
      </c>
      <c r="L272" s="35" t="s">
        <v>32</v>
      </c>
      <c r="M272" s="35" t="s">
        <v>32</v>
      </c>
      <c r="O272" s="35" t="s">
        <v>31</v>
      </c>
      <c r="Q272" s="35" t="s">
        <v>33</v>
      </c>
      <c r="U272" s="35" t="s">
        <v>33</v>
      </c>
      <c r="V272" s="35" t="s">
        <v>31</v>
      </c>
      <c r="W272" s="35" t="s">
        <v>31</v>
      </c>
      <c r="X272" s="35" t="s">
        <v>32</v>
      </c>
      <c r="Y272" s="35" t="s">
        <v>38</v>
      </c>
      <c r="AA272" s="38" t="s">
        <v>33</v>
      </c>
    </row>
    <row r="273" spans="1:27" s="35" customFormat="1" ht="15.75" customHeight="1" thickBot="1" x14ac:dyDescent="0.3">
      <c r="A273" s="35" t="s">
        <v>235</v>
      </c>
      <c r="B273" s="35" t="s">
        <v>1600</v>
      </c>
      <c r="C273" s="35" t="s">
        <v>1599</v>
      </c>
      <c r="D273" s="127"/>
      <c r="E273" s="4" t="s">
        <v>58</v>
      </c>
      <c r="F273" s="37">
        <v>3</v>
      </c>
      <c r="G273" s="4" t="s">
        <v>47</v>
      </c>
      <c r="H273" s="4" t="s">
        <v>206</v>
      </c>
      <c r="I273" s="35" t="s">
        <v>33</v>
      </c>
      <c r="K273" s="35" t="s">
        <v>33</v>
      </c>
      <c r="L273" s="35" t="s">
        <v>32</v>
      </c>
      <c r="M273" s="35" t="s">
        <v>32</v>
      </c>
      <c r="O273" s="35" t="s">
        <v>32</v>
      </c>
      <c r="U273" s="35" t="s">
        <v>32</v>
      </c>
      <c r="W273" s="35" t="s">
        <v>32</v>
      </c>
      <c r="X273" s="35" t="s">
        <v>32</v>
      </c>
      <c r="AA273" s="38"/>
    </row>
    <row r="274" spans="1:27" s="35" customFormat="1" ht="15.75" customHeight="1" thickBot="1" x14ac:dyDescent="0.3">
      <c r="A274" s="35" t="s">
        <v>27</v>
      </c>
      <c r="B274" s="35" t="s">
        <v>1010</v>
      </c>
      <c r="C274" s="35" t="s">
        <v>1009</v>
      </c>
      <c r="D274" s="127"/>
      <c r="E274" s="4" t="s">
        <v>34</v>
      </c>
      <c r="F274" s="4" t="s">
        <v>35</v>
      </c>
      <c r="G274" s="4" t="s">
        <v>36</v>
      </c>
      <c r="H274" s="4" t="s">
        <v>37</v>
      </c>
      <c r="I274" s="35" t="s">
        <v>31</v>
      </c>
      <c r="K274" s="35" t="s">
        <v>31</v>
      </c>
      <c r="L274" s="35" t="s">
        <v>31</v>
      </c>
      <c r="M274" s="35" t="s">
        <v>38</v>
      </c>
      <c r="O274" s="35" t="s">
        <v>31</v>
      </c>
      <c r="Q274" s="35" t="s">
        <v>33</v>
      </c>
      <c r="U274" s="35" t="s">
        <v>32</v>
      </c>
      <c r="W274" s="35" t="s">
        <v>32</v>
      </c>
      <c r="X274" s="35" t="s">
        <v>32</v>
      </c>
      <c r="Y274" s="35" t="s">
        <v>31</v>
      </c>
      <c r="AA274" s="38" t="s">
        <v>31</v>
      </c>
    </row>
    <row r="275" spans="1:27" s="35" customFormat="1" ht="15.75" customHeight="1" thickBot="1" x14ac:dyDescent="0.3">
      <c r="A275" s="35" t="s">
        <v>66</v>
      </c>
      <c r="B275" s="35" t="s">
        <v>1726</v>
      </c>
      <c r="C275" s="35" t="s">
        <v>1084</v>
      </c>
      <c r="D275" s="127"/>
      <c r="E275" s="4" t="s">
        <v>34</v>
      </c>
      <c r="F275" s="4" t="s">
        <v>35</v>
      </c>
      <c r="G275" s="4" t="s">
        <v>36</v>
      </c>
      <c r="H275" s="4" t="s">
        <v>77</v>
      </c>
      <c r="I275" s="35" t="s">
        <v>31</v>
      </c>
      <c r="K275" s="35" t="s">
        <v>32</v>
      </c>
      <c r="L275" s="35" t="s">
        <v>32</v>
      </c>
      <c r="M275" s="35" t="s">
        <v>33</v>
      </c>
      <c r="O275" s="35" t="s">
        <v>32</v>
      </c>
      <c r="R275" s="35" t="s">
        <v>33</v>
      </c>
      <c r="U275" s="35" t="s">
        <v>31</v>
      </c>
      <c r="W275" s="35" t="s">
        <v>32</v>
      </c>
      <c r="X275" s="35" t="s">
        <v>32</v>
      </c>
      <c r="AA275" s="38"/>
    </row>
    <row r="276" spans="1:27" s="35" customFormat="1" ht="15.75" customHeight="1" thickBot="1" x14ac:dyDescent="0.3">
      <c r="A276" s="35" t="s">
        <v>66</v>
      </c>
      <c r="B276" s="35" t="s">
        <v>1728</v>
      </c>
      <c r="C276" s="35" t="s">
        <v>1080</v>
      </c>
      <c r="D276" s="127"/>
      <c r="E276" s="4" t="s">
        <v>34</v>
      </c>
      <c r="F276" s="37">
        <v>3</v>
      </c>
      <c r="G276" s="4" t="s">
        <v>44</v>
      </c>
      <c r="H276" s="4" t="s">
        <v>74</v>
      </c>
      <c r="I276" s="35" t="s">
        <v>31</v>
      </c>
      <c r="K276" s="35" t="s">
        <v>32</v>
      </c>
      <c r="L276" s="35" t="s">
        <v>31</v>
      </c>
      <c r="M276" s="35" t="s">
        <v>32</v>
      </c>
      <c r="O276" s="35" t="s">
        <v>32</v>
      </c>
      <c r="U276" s="35" t="s">
        <v>32</v>
      </c>
      <c r="W276" s="35" t="s">
        <v>32</v>
      </c>
      <c r="X276" s="35" t="s">
        <v>32</v>
      </c>
      <c r="Y276" s="35" t="s">
        <v>33</v>
      </c>
      <c r="AA276" s="38"/>
    </row>
    <row r="277" spans="1:27" s="35" customFormat="1" ht="15.75" customHeight="1" thickBot="1" x14ac:dyDescent="0.3">
      <c r="A277" s="35" t="s">
        <v>137</v>
      </c>
      <c r="B277" s="35" t="s">
        <v>1287</v>
      </c>
      <c r="C277" s="35" t="s">
        <v>1286</v>
      </c>
      <c r="D277" s="127"/>
      <c r="E277" s="4" t="s">
        <v>34</v>
      </c>
      <c r="F277" s="4" t="s">
        <v>35</v>
      </c>
      <c r="G277" s="4" t="s">
        <v>40</v>
      </c>
      <c r="H277" s="4" t="s">
        <v>147</v>
      </c>
      <c r="I277" s="35" t="s">
        <v>31</v>
      </c>
      <c r="K277" s="35" t="s">
        <v>33</v>
      </c>
      <c r="L277" s="35" t="s">
        <v>32</v>
      </c>
      <c r="M277" s="35" t="s">
        <v>32</v>
      </c>
      <c r="O277" s="35" t="s">
        <v>33</v>
      </c>
      <c r="Q277" s="35" t="s">
        <v>33</v>
      </c>
      <c r="U277" s="35" t="s">
        <v>32</v>
      </c>
      <c r="W277" s="35" t="s">
        <v>33</v>
      </c>
      <c r="X277" s="35" t="s">
        <v>32</v>
      </c>
      <c r="AA277" s="38" t="s">
        <v>31</v>
      </c>
    </row>
    <row r="278" spans="1:27" s="35" customFormat="1" ht="15.75" customHeight="1" thickBot="1" x14ac:dyDescent="0.3">
      <c r="A278" s="35" t="s">
        <v>158</v>
      </c>
      <c r="B278" s="35" t="s">
        <v>1718</v>
      </c>
      <c r="C278" s="35" t="s">
        <v>1361</v>
      </c>
      <c r="D278" s="127"/>
      <c r="E278" s="4" t="s">
        <v>34</v>
      </c>
      <c r="F278" s="37">
        <v>3</v>
      </c>
      <c r="G278" s="4" t="s">
        <v>40</v>
      </c>
      <c r="H278" s="4" t="s">
        <v>165</v>
      </c>
      <c r="I278" s="35" t="s">
        <v>32</v>
      </c>
      <c r="K278" s="35" t="s">
        <v>32</v>
      </c>
      <c r="L278" s="35" t="s">
        <v>32</v>
      </c>
      <c r="M278" s="35" t="s">
        <v>32</v>
      </c>
      <c r="O278" s="35" t="s">
        <v>32</v>
      </c>
      <c r="U278" s="35" t="s">
        <v>32</v>
      </c>
      <c r="W278" s="35" t="s">
        <v>32</v>
      </c>
      <c r="X278" s="35" t="s">
        <v>32</v>
      </c>
      <c r="AA278" s="39"/>
    </row>
    <row r="279" spans="1:27" s="35" customFormat="1" ht="15.75" customHeight="1" thickBot="1" x14ac:dyDescent="0.3">
      <c r="A279" s="35" t="s">
        <v>158</v>
      </c>
      <c r="B279" s="35" t="s">
        <v>1370</v>
      </c>
      <c r="C279" s="35" t="s">
        <v>1369</v>
      </c>
      <c r="D279" s="129" t="s">
        <v>172</v>
      </c>
      <c r="E279" s="4" t="s">
        <v>34</v>
      </c>
      <c r="F279" s="37">
        <v>4</v>
      </c>
      <c r="G279" s="4" t="s">
        <v>47</v>
      </c>
      <c r="H279" s="4" t="s">
        <v>165</v>
      </c>
      <c r="I279" s="35" t="s">
        <v>33</v>
      </c>
      <c r="K279" s="35" t="s">
        <v>32</v>
      </c>
      <c r="L279" s="35" t="s">
        <v>32</v>
      </c>
      <c r="M279" s="35" t="s">
        <v>32</v>
      </c>
      <c r="O279" s="35" t="s">
        <v>32</v>
      </c>
      <c r="R279" s="35" t="s">
        <v>33</v>
      </c>
      <c r="U279" s="35" t="s">
        <v>32</v>
      </c>
      <c r="W279" s="35" t="s">
        <v>32</v>
      </c>
      <c r="X279" s="35" t="s">
        <v>32</v>
      </c>
      <c r="AA279" s="39"/>
    </row>
    <row r="280" spans="1:27" s="35" customFormat="1" ht="15.75" customHeight="1" thickBot="1" x14ac:dyDescent="0.3">
      <c r="A280" s="35" t="s">
        <v>158</v>
      </c>
      <c r="B280" s="35" t="s">
        <v>1344</v>
      </c>
      <c r="C280" s="35" t="s">
        <v>1343</v>
      </c>
      <c r="D280" s="127"/>
      <c r="E280" s="4" t="s">
        <v>34</v>
      </c>
      <c r="F280" s="4" t="s">
        <v>55</v>
      </c>
      <c r="G280" s="4" t="s">
        <v>50</v>
      </c>
      <c r="H280" s="4" t="s">
        <v>165</v>
      </c>
      <c r="I280" s="35" t="s">
        <v>33</v>
      </c>
      <c r="K280" s="35" t="s">
        <v>32</v>
      </c>
      <c r="L280" s="35" t="s">
        <v>32</v>
      </c>
      <c r="M280" s="35" t="s">
        <v>32</v>
      </c>
      <c r="O280" s="35" t="s">
        <v>33</v>
      </c>
      <c r="U280" s="35" t="s">
        <v>32</v>
      </c>
      <c r="V280" s="35" t="s">
        <v>33</v>
      </c>
      <c r="W280" s="35" t="s">
        <v>32</v>
      </c>
      <c r="X280" s="35" t="s">
        <v>32</v>
      </c>
      <c r="AA280" s="38"/>
    </row>
    <row r="281" spans="1:27" s="35" customFormat="1" ht="15.75" customHeight="1" thickBot="1" x14ac:dyDescent="0.3">
      <c r="A281" s="35" t="s">
        <v>158</v>
      </c>
      <c r="B281" s="35" t="s">
        <v>1342</v>
      </c>
      <c r="C281" s="35" t="s">
        <v>1341</v>
      </c>
      <c r="D281" s="129" t="s">
        <v>164</v>
      </c>
      <c r="E281" s="4" t="s">
        <v>34</v>
      </c>
      <c r="F281" s="37">
        <v>4</v>
      </c>
      <c r="G281" s="4" t="s">
        <v>47</v>
      </c>
      <c r="H281" s="4" t="s">
        <v>112</v>
      </c>
      <c r="I281" s="35" t="s">
        <v>33</v>
      </c>
      <c r="K281" s="35" t="s">
        <v>32</v>
      </c>
      <c r="L281" s="35" t="s">
        <v>32</v>
      </c>
      <c r="M281" s="35" t="s">
        <v>32</v>
      </c>
      <c r="O281" s="35" t="s">
        <v>33</v>
      </c>
      <c r="U281" s="35" t="s">
        <v>32</v>
      </c>
      <c r="V281" s="35" t="s">
        <v>33</v>
      </c>
      <c r="W281" s="35" t="s">
        <v>32</v>
      </c>
      <c r="X281" s="35" t="s">
        <v>32</v>
      </c>
      <c r="AA281" s="38"/>
    </row>
    <row r="282" spans="1:27" s="35" customFormat="1" ht="15.75" customHeight="1" thickBot="1" x14ac:dyDescent="0.3">
      <c r="A282" s="35" t="s">
        <v>158</v>
      </c>
      <c r="B282" s="35" t="s">
        <v>1352</v>
      </c>
      <c r="C282" s="35" t="s">
        <v>1351</v>
      </c>
      <c r="D282" s="127"/>
      <c r="E282" s="4" t="s">
        <v>34</v>
      </c>
      <c r="F282" s="4" t="s">
        <v>55</v>
      </c>
      <c r="G282" s="4" t="s">
        <v>50</v>
      </c>
      <c r="H282" s="4" t="s">
        <v>167</v>
      </c>
      <c r="I282" s="35" t="s">
        <v>32</v>
      </c>
      <c r="K282" s="35" t="s">
        <v>32</v>
      </c>
      <c r="L282" s="35" t="s">
        <v>32</v>
      </c>
      <c r="M282" s="35" t="s">
        <v>32</v>
      </c>
      <c r="O282" s="35" t="s">
        <v>32</v>
      </c>
      <c r="U282" s="35" t="s">
        <v>32</v>
      </c>
      <c r="W282" s="35" t="s">
        <v>32</v>
      </c>
      <c r="X282" s="35" t="s">
        <v>32</v>
      </c>
      <c r="AA282" s="39"/>
    </row>
    <row r="283" spans="1:27" s="35" customFormat="1" ht="15.75" customHeight="1" thickBot="1" x14ac:dyDescent="0.3">
      <c r="A283" s="35" t="s">
        <v>158</v>
      </c>
      <c r="B283" s="35" t="s">
        <v>1372</v>
      </c>
      <c r="C283" s="35" t="s">
        <v>1371</v>
      </c>
      <c r="D283" s="129" t="s">
        <v>174</v>
      </c>
      <c r="E283" s="4" t="s">
        <v>34</v>
      </c>
      <c r="F283" s="4" t="s">
        <v>55</v>
      </c>
      <c r="G283" s="4" t="s">
        <v>50</v>
      </c>
      <c r="H283" s="4" t="s">
        <v>112</v>
      </c>
      <c r="I283" s="35" t="s">
        <v>33</v>
      </c>
      <c r="K283" s="35" t="s">
        <v>32</v>
      </c>
      <c r="L283" s="35" t="s">
        <v>32</v>
      </c>
      <c r="M283" s="35" t="s">
        <v>32</v>
      </c>
      <c r="O283" s="35" t="s">
        <v>32</v>
      </c>
      <c r="R283" s="35" t="s">
        <v>33</v>
      </c>
      <c r="U283" s="35" t="s">
        <v>32</v>
      </c>
      <c r="W283" s="35" t="s">
        <v>32</v>
      </c>
      <c r="X283" s="35" t="s">
        <v>32</v>
      </c>
      <c r="AA283" s="39"/>
    </row>
    <row r="284" spans="1:27" s="35" customFormat="1" ht="15.75" customHeight="1" thickBot="1" x14ac:dyDescent="0.3">
      <c r="A284" s="35" t="s">
        <v>158</v>
      </c>
      <c r="B284" s="35" t="s">
        <v>1419</v>
      </c>
      <c r="C284" s="35" t="s">
        <v>1418</v>
      </c>
      <c r="D284" s="129" t="s">
        <v>174</v>
      </c>
      <c r="E284" s="4" t="s">
        <v>34</v>
      </c>
      <c r="F284" s="4" t="s">
        <v>55</v>
      </c>
      <c r="G284" s="4" t="s">
        <v>50</v>
      </c>
      <c r="H284" s="4" t="s">
        <v>112</v>
      </c>
      <c r="I284" s="35" t="s">
        <v>32</v>
      </c>
      <c r="K284" s="35" t="s">
        <v>32</v>
      </c>
      <c r="L284" s="35" t="s">
        <v>32</v>
      </c>
      <c r="M284" s="35" t="s">
        <v>32</v>
      </c>
      <c r="O284" s="35" t="s">
        <v>32</v>
      </c>
      <c r="U284" s="35" t="s">
        <v>32</v>
      </c>
      <c r="W284" s="35" t="s">
        <v>32</v>
      </c>
      <c r="X284" s="35" t="s">
        <v>32</v>
      </c>
      <c r="AA284" s="38"/>
    </row>
    <row r="285" spans="1:27" s="35" customFormat="1" ht="15.75" customHeight="1" thickBot="1" x14ac:dyDescent="0.3">
      <c r="A285" s="35" t="s">
        <v>158</v>
      </c>
      <c r="B285" s="35" t="s">
        <v>1339</v>
      </c>
      <c r="C285" s="35" t="s">
        <v>1338</v>
      </c>
      <c r="D285" s="129" t="s">
        <v>164</v>
      </c>
      <c r="E285" s="4" t="s">
        <v>34</v>
      </c>
      <c r="F285" s="37">
        <v>4</v>
      </c>
      <c r="G285" s="4" t="s">
        <v>47</v>
      </c>
      <c r="H285" s="4" t="s">
        <v>112</v>
      </c>
      <c r="I285" s="35" t="s">
        <v>33</v>
      </c>
      <c r="K285" s="35" t="s">
        <v>32</v>
      </c>
      <c r="L285" s="35" t="s">
        <v>32</v>
      </c>
      <c r="M285" s="35" t="s">
        <v>32</v>
      </c>
      <c r="O285" s="35" t="s">
        <v>33</v>
      </c>
      <c r="U285" s="35" t="s">
        <v>32</v>
      </c>
      <c r="V285" s="35" t="s">
        <v>33</v>
      </c>
      <c r="W285" s="35" t="s">
        <v>32</v>
      </c>
      <c r="X285" s="35" t="s">
        <v>32</v>
      </c>
      <c r="AA285" s="38"/>
    </row>
    <row r="286" spans="1:27" s="35" customFormat="1" ht="15.75" customHeight="1" thickBot="1" x14ac:dyDescent="0.3">
      <c r="A286" s="35" t="s">
        <v>158</v>
      </c>
      <c r="B286" s="35" t="s">
        <v>1386</v>
      </c>
      <c r="C286" s="35" t="s">
        <v>1385</v>
      </c>
      <c r="D286" s="129" t="s">
        <v>174</v>
      </c>
      <c r="E286" s="4" t="s">
        <v>34</v>
      </c>
      <c r="F286" s="4" t="s">
        <v>55</v>
      </c>
      <c r="G286" s="4" t="s">
        <v>50</v>
      </c>
      <c r="H286" s="4" t="s">
        <v>112</v>
      </c>
      <c r="I286" s="35" t="s">
        <v>38</v>
      </c>
      <c r="K286" s="35" t="s">
        <v>32</v>
      </c>
      <c r="L286" s="35" t="s">
        <v>32</v>
      </c>
      <c r="M286" s="35" t="s">
        <v>32</v>
      </c>
      <c r="O286" s="35" t="s">
        <v>32</v>
      </c>
      <c r="U286" s="35" t="s">
        <v>32</v>
      </c>
      <c r="W286" s="35" t="s">
        <v>38</v>
      </c>
      <c r="X286" s="35" t="s">
        <v>32</v>
      </c>
      <c r="AA286" s="39"/>
    </row>
    <row r="287" spans="1:27" s="35" customFormat="1" ht="15.75" customHeight="1" thickBot="1" x14ac:dyDescent="0.3">
      <c r="A287" s="35" t="s">
        <v>158</v>
      </c>
      <c r="B287" s="35" t="s">
        <v>1392</v>
      </c>
      <c r="C287" s="35" t="s">
        <v>1391</v>
      </c>
      <c r="D287" s="127"/>
      <c r="E287" s="4" t="s">
        <v>34</v>
      </c>
      <c r="F287" s="37">
        <v>4</v>
      </c>
      <c r="G287" s="4" t="s">
        <v>44</v>
      </c>
      <c r="H287" s="4" t="s">
        <v>165</v>
      </c>
      <c r="I287" s="35" t="s">
        <v>32</v>
      </c>
      <c r="K287" s="35" t="s">
        <v>32</v>
      </c>
      <c r="L287" s="35" t="s">
        <v>32</v>
      </c>
      <c r="M287" s="35" t="s">
        <v>32</v>
      </c>
      <c r="O287" s="35" t="s">
        <v>32</v>
      </c>
      <c r="U287" s="35" t="s">
        <v>32</v>
      </c>
      <c r="W287" s="35" t="s">
        <v>32</v>
      </c>
      <c r="X287" s="35" t="s">
        <v>32</v>
      </c>
      <c r="AA287" s="39"/>
    </row>
    <row r="288" spans="1:27" s="35" customFormat="1" ht="15.75" customHeight="1" thickBot="1" x14ac:dyDescent="0.3">
      <c r="A288" s="35" t="s">
        <v>158</v>
      </c>
      <c r="B288" s="35" t="s">
        <v>1719</v>
      </c>
      <c r="C288" s="35" t="s">
        <v>1340</v>
      </c>
      <c r="D288" s="127"/>
      <c r="E288" s="4" t="s">
        <v>34</v>
      </c>
      <c r="F288" s="4" t="s">
        <v>55</v>
      </c>
      <c r="G288" s="4" t="s">
        <v>42</v>
      </c>
      <c r="H288" s="4" t="s">
        <v>165</v>
      </c>
      <c r="I288" s="35" t="s">
        <v>33</v>
      </c>
      <c r="K288" s="35" t="s">
        <v>32</v>
      </c>
      <c r="L288" s="35" t="s">
        <v>32</v>
      </c>
      <c r="M288" s="35" t="s">
        <v>32</v>
      </c>
      <c r="O288" s="35" t="s">
        <v>33</v>
      </c>
      <c r="U288" s="35" t="s">
        <v>32</v>
      </c>
      <c r="V288" s="35" t="s">
        <v>33</v>
      </c>
      <c r="W288" s="35" t="s">
        <v>32</v>
      </c>
      <c r="X288" s="35" t="s">
        <v>32</v>
      </c>
      <c r="AA288" s="38"/>
    </row>
    <row r="289" spans="1:27" s="35" customFormat="1" ht="15.75" customHeight="1" thickBot="1" x14ac:dyDescent="0.3">
      <c r="A289" s="35" t="s">
        <v>158</v>
      </c>
      <c r="B289" s="35" t="s">
        <v>1363</v>
      </c>
      <c r="C289" s="35" t="s">
        <v>1362</v>
      </c>
      <c r="D289" s="129" t="s">
        <v>172</v>
      </c>
      <c r="E289" s="4" t="s">
        <v>34</v>
      </c>
      <c r="F289" s="37">
        <v>4</v>
      </c>
      <c r="G289" s="4" t="s">
        <v>47</v>
      </c>
      <c r="H289" s="4" t="s">
        <v>165</v>
      </c>
      <c r="I289" s="35" t="s">
        <v>32</v>
      </c>
      <c r="K289" s="35" t="s">
        <v>32</v>
      </c>
      <c r="L289" s="35" t="s">
        <v>32</v>
      </c>
      <c r="M289" s="35" t="s">
        <v>32</v>
      </c>
      <c r="O289" s="35" t="s">
        <v>32</v>
      </c>
      <c r="U289" s="35" t="s">
        <v>32</v>
      </c>
      <c r="W289" s="35" t="s">
        <v>32</v>
      </c>
      <c r="X289" s="35" t="s">
        <v>32</v>
      </c>
      <c r="AA289" s="39"/>
    </row>
    <row r="290" spans="1:27" s="35" customFormat="1" ht="15.75" customHeight="1" thickBot="1" x14ac:dyDescent="0.3">
      <c r="A290" s="35" t="s">
        <v>158</v>
      </c>
      <c r="B290" s="35" t="s">
        <v>1404</v>
      </c>
      <c r="C290" s="35" t="s">
        <v>1403</v>
      </c>
      <c r="D290" s="127"/>
      <c r="E290" s="4" t="s">
        <v>34</v>
      </c>
      <c r="F290" s="4" t="s">
        <v>68</v>
      </c>
      <c r="G290" s="4" t="s">
        <v>42</v>
      </c>
      <c r="H290" s="4" t="s">
        <v>184</v>
      </c>
      <c r="I290" s="35" t="s">
        <v>31</v>
      </c>
      <c r="K290" s="35" t="s">
        <v>32</v>
      </c>
      <c r="L290" s="35" t="s">
        <v>32</v>
      </c>
      <c r="M290" s="35" t="s">
        <v>31</v>
      </c>
      <c r="O290" s="35" t="s">
        <v>32</v>
      </c>
      <c r="P290" s="35" t="s">
        <v>38</v>
      </c>
      <c r="Q290" s="35" t="s">
        <v>38</v>
      </c>
      <c r="U290" s="35" t="s">
        <v>32</v>
      </c>
      <c r="W290" s="35" t="s">
        <v>31</v>
      </c>
      <c r="X290" s="35" t="s">
        <v>32</v>
      </c>
      <c r="Y290" s="35" t="s">
        <v>31</v>
      </c>
      <c r="AA290" s="39"/>
    </row>
    <row r="291" spans="1:27" s="35" customFormat="1" ht="15.75" customHeight="1" thickBot="1" x14ac:dyDescent="0.3">
      <c r="A291" s="35" t="s">
        <v>188</v>
      </c>
      <c r="B291" s="35" t="s">
        <v>1427</v>
      </c>
      <c r="C291" s="35" t="s">
        <v>1426</v>
      </c>
      <c r="D291" s="127"/>
      <c r="E291" s="4" t="s">
        <v>34</v>
      </c>
      <c r="F291" s="4" t="s">
        <v>190</v>
      </c>
      <c r="G291" s="4" t="s">
        <v>42</v>
      </c>
      <c r="H291" s="4" t="s">
        <v>165</v>
      </c>
      <c r="I291" s="35" t="s">
        <v>38</v>
      </c>
      <c r="K291" s="35" t="s">
        <v>32</v>
      </c>
      <c r="L291" s="35" t="s">
        <v>32</v>
      </c>
      <c r="M291" s="35" t="s">
        <v>32</v>
      </c>
      <c r="O291" s="35" t="s">
        <v>32</v>
      </c>
      <c r="Q291" s="35" t="s">
        <v>38</v>
      </c>
      <c r="U291" s="35" t="s">
        <v>32</v>
      </c>
      <c r="W291" s="35" t="s">
        <v>32</v>
      </c>
      <c r="X291" s="35" t="s">
        <v>32</v>
      </c>
      <c r="AA291" s="39"/>
    </row>
    <row r="292" spans="1:27" s="35" customFormat="1" ht="15.75" customHeight="1" thickBot="1" x14ac:dyDescent="0.3">
      <c r="A292" s="35" t="s">
        <v>188</v>
      </c>
      <c r="B292" s="35" t="s">
        <v>1444</v>
      </c>
      <c r="C292" s="35" t="s">
        <v>1443</v>
      </c>
      <c r="D292" s="127"/>
      <c r="E292" s="4" t="s">
        <v>34</v>
      </c>
      <c r="F292" s="37">
        <v>2</v>
      </c>
      <c r="G292" s="4" t="s">
        <v>36</v>
      </c>
      <c r="H292" s="4" t="s">
        <v>165</v>
      </c>
      <c r="I292" s="35" t="s">
        <v>33</v>
      </c>
      <c r="K292" s="35" t="s">
        <v>32</v>
      </c>
      <c r="L292" s="35" t="s">
        <v>32</v>
      </c>
      <c r="M292" s="35" t="s">
        <v>32</v>
      </c>
      <c r="O292" s="35" t="s">
        <v>32</v>
      </c>
      <c r="U292" s="35" t="s">
        <v>32</v>
      </c>
      <c r="V292" s="35" t="s">
        <v>33</v>
      </c>
      <c r="W292" s="35" t="s">
        <v>32</v>
      </c>
      <c r="X292" s="35" t="s">
        <v>32</v>
      </c>
      <c r="AA292" s="38"/>
    </row>
    <row r="293" spans="1:27" s="35" customFormat="1" ht="15.75" customHeight="1" thickBot="1" x14ac:dyDescent="0.3">
      <c r="A293" s="35" t="s">
        <v>188</v>
      </c>
      <c r="B293" s="35" t="s">
        <v>1520</v>
      </c>
      <c r="C293" s="35" t="s">
        <v>1519</v>
      </c>
      <c r="D293" s="127"/>
      <c r="E293" s="4" t="s">
        <v>34</v>
      </c>
      <c r="F293" s="37">
        <v>5</v>
      </c>
      <c r="G293" s="4" t="s">
        <v>40</v>
      </c>
      <c r="H293" s="4" t="s">
        <v>208</v>
      </c>
      <c r="I293" s="35" t="s">
        <v>33</v>
      </c>
      <c r="K293" s="35" t="s">
        <v>32</v>
      </c>
      <c r="L293" s="35" t="s">
        <v>32</v>
      </c>
      <c r="M293" s="35" t="s">
        <v>32</v>
      </c>
      <c r="O293" s="35" t="s">
        <v>32</v>
      </c>
      <c r="U293" s="35" t="s">
        <v>33</v>
      </c>
      <c r="W293" s="35" t="s">
        <v>32</v>
      </c>
      <c r="X293" s="35" t="s">
        <v>32</v>
      </c>
      <c r="AA293" s="38"/>
    </row>
    <row r="294" spans="1:27" s="35" customFormat="1" ht="15.75" customHeight="1" thickBot="1" x14ac:dyDescent="0.3">
      <c r="A294" s="35" t="s">
        <v>188</v>
      </c>
      <c r="B294" s="35" t="s">
        <v>1712</v>
      </c>
      <c r="C294" s="35" t="s">
        <v>1465</v>
      </c>
      <c r="D294" s="127"/>
      <c r="E294" s="4" t="s">
        <v>34</v>
      </c>
      <c r="F294" s="37">
        <v>5</v>
      </c>
      <c r="G294" s="4" t="s">
        <v>29</v>
      </c>
      <c r="H294" s="4" t="s">
        <v>167</v>
      </c>
      <c r="I294" s="35" t="s">
        <v>33</v>
      </c>
      <c r="K294" s="35" t="s">
        <v>32</v>
      </c>
      <c r="L294" s="35" t="s">
        <v>32</v>
      </c>
      <c r="M294" s="35" t="s">
        <v>32</v>
      </c>
      <c r="O294" s="35" t="s">
        <v>32</v>
      </c>
      <c r="Q294" s="35" t="s">
        <v>33</v>
      </c>
      <c r="U294" s="35" t="s">
        <v>32</v>
      </c>
      <c r="W294" s="35" t="s">
        <v>32</v>
      </c>
      <c r="X294" s="35" t="s">
        <v>32</v>
      </c>
      <c r="AA294" s="38"/>
    </row>
    <row r="295" spans="1:27" s="35" customFormat="1" ht="15.75" customHeight="1" thickBot="1" x14ac:dyDescent="0.3">
      <c r="A295" s="35" t="s">
        <v>188</v>
      </c>
      <c r="B295" s="35" t="s">
        <v>1518</v>
      </c>
      <c r="C295" s="35" t="s">
        <v>1517</v>
      </c>
      <c r="D295" s="127"/>
      <c r="E295" s="4" t="s">
        <v>34</v>
      </c>
      <c r="F295" s="37">
        <v>4</v>
      </c>
      <c r="G295" s="4" t="s">
        <v>47</v>
      </c>
      <c r="H295" s="4" t="s">
        <v>207</v>
      </c>
      <c r="I295" s="35" t="s">
        <v>31</v>
      </c>
      <c r="K295" s="35" t="s">
        <v>32</v>
      </c>
      <c r="L295" s="35" t="s">
        <v>32</v>
      </c>
      <c r="M295" s="35" t="s">
        <v>32</v>
      </c>
      <c r="N295" s="35" t="s">
        <v>33</v>
      </c>
      <c r="O295" s="35" t="s">
        <v>32</v>
      </c>
      <c r="R295" s="35" t="s">
        <v>33</v>
      </c>
      <c r="U295" s="35" t="s">
        <v>33</v>
      </c>
      <c r="W295" s="35" t="s">
        <v>32</v>
      </c>
      <c r="X295" s="35" t="s">
        <v>32</v>
      </c>
      <c r="AA295" s="38" t="s">
        <v>31</v>
      </c>
    </row>
    <row r="296" spans="1:27" s="35" customFormat="1" ht="15.75" customHeight="1" thickBot="1" x14ac:dyDescent="0.3">
      <c r="A296" s="35" t="s">
        <v>188</v>
      </c>
      <c r="B296" s="35" t="s">
        <v>1475</v>
      </c>
      <c r="C296" s="35" t="s">
        <v>1474</v>
      </c>
      <c r="D296" s="127"/>
      <c r="E296" s="4" t="s">
        <v>34</v>
      </c>
      <c r="F296" s="37">
        <v>4</v>
      </c>
      <c r="G296" s="4" t="s">
        <v>42</v>
      </c>
      <c r="H296" s="4" t="s">
        <v>203</v>
      </c>
      <c r="I296" s="35" t="s">
        <v>33</v>
      </c>
      <c r="K296" s="35" t="s">
        <v>32</v>
      </c>
      <c r="L296" s="35" t="s">
        <v>32</v>
      </c>
      <c r="M296" s="35" t="s">
        <v>32</v>
      </c>
      <c r="O296" s="35" t="s">
        <v>32</v>
      </c>
      <c r="Q296" s="35" t="s">
        <v>33</v>
      </c>
      <c r="U296" s="35" t="s">
        <v>32</v>
      </c>
      <c r="W296" s="35" t="s">
        <v>32</v>
      </c>
      <c r="X296" s="35" t="s">
        <v>32</v>
      </c>
      <c r="AA296" s="38"/>
    </row>
    <row r="297" spans="1:27" s="35" customFormat="1" ht="15.75" customHeight="1" thickBot="1" x14ac:dyDescent="0.3">
      <c r="A297" s="35" t="s">
        <v>188</v>
      </c>
      <c r="B297" s="35" t="s">
        <v>1436</v>
      </c>
      <c r="C297" s="35" t="s">
        <v>1435</v>
      </c>
      <c r="D297" s="127"/>
      <c r="E297" s="4" t="s">
        <v>34</v>
      </c>
      <c r="F297" s="37">
        <v>5</v>
      </c>
      <c r="G297" s="4" t="s">
        <v>29</v>
      </c>
      <c r="H297" s="4" t="s">
        <v>194</v>
      </c>
      <c r="I297" s="35" t="s">
        <v>31</v>
      </c>
      <c r="K297" s="35" t="s">
        <v>32</v>
      </c>
      <c r="L297" s="35" t="s">
        <v>32</v>
      </c>
      <c r="M297" s="35" t="s">
        <v>31</v>
      </c>
      <c r="O297" s="35" t="s">
        <v>33</v>
      </c>
      <c r="Q297" s="35" t="s">
        <v>33</v>
      </c>
      <c r="R297" s="35" t="s">
        <v>38</v>
      </c>
      <c r="U297" s="35" t="s">
        <v>32</v>
      </c>
      <c r="V297" s="35" t="s">
        <v>33</v>
      </c>
      <c r="W297" s="35" t="s">
        <v>31</v>
      </c>
      <c r="X297" s="35" t="s">
        <v>32</v>
      </c>
      <c r="AA297" s="39"/>
    </row>
    <row r="298" spans="1:27" s="35" customFormat="1" ht="15.75" customHeight="1" thickBot="1" x14ac:dyDescent="0.3">
      <c r="A298" s="35" t="s">
        <v>209</v>
      </c>
      <c r="B298" s="35" t="s">
        <v>1533</v>
      </c>
      <c r="C298" s="35" t="s">
        <v>1532</v>
      </c>
      <c r="D298" s="127"/>
      <c r="E298" s="4" t="s">
        <v>34</v>
      </c>
      <c r="F298" s="4" t="s">
        <v>35</v>
      </c>
      <c r="G298" s="4" t="s">
        <v>36</v>
      </c>
      <c r="H298" s="4" t="s">
        <v>214</v>
      </c>
      <c r="I298" s="35" t="s">
        <v>33</v>
      </c>
      <c r="K298" s="35" t="s">
        <v>32</v>
      </c>
      <c r="L298" s="35" t="s">
        <v>33</v>
      </c>
      <c r="M298" s="35" t="s">
        <v>32</v>
      </c>
      <c r="O298" s="35" t="s">
        <v>33</v>
      </c>
      <c r="Q298" s="35" t="s">
        <v>31</v>
      </c>
      <c r="U298" s="35" t="s">
        <v>33</v>
      </c>
      <c r="W298" s="35" t="s">
        <v>32</v>
      </c>
      <c r="X298" s="35" t="s">
        <v>32</v>
      </c>
      <c r="AA298" s="38" t="s">
        <v>33</v>
      </c>
    </row>
    <row r="299" spans="1:27" s="35" customFormat="1" ht="15.75" customHeight="1" thickBot="1" x14ac:dyDescent="0.3">
      <c r="A299" s="35" t="s">
        <v>209</v>
      </c>
      <c r="B299" s="35" t="s">
        <v>1708</v>
      </c>
      <c r="C299" s="35" t="s">
        <v>1527</v>
      </c>
      <c r="D299" s="127"/>
      <c r="E299" s="4" t="s">
        <v>34</v>
      </c>
      <c r="F299" s="37">
        <v>2</v>
      </c>
      <c r="G299" s="4" t="s">
        <v>36</v>
      </c>
      <c r="H299" s="4" t="s">
        <v>212</v>
      </c>
      <c r="I299" s="35" t="s">
        <v>31</v>
      </c>
      <c r="K299" s="35" t="s">
        <v>32</v>
      </c>
      <c r="L299" s="35" t="s">
        <v>31</v>
      </c>
      <c r="M299" s="35" t="s">
        <v>38</v>
      </c>
      <c r="O299" s="35" t="s">
        <v>33</v>
      </c>
      <c r="Q299" s="35" t="s">
        <v>33</v>
      </c>
      <c r="S299" s="35" t="s">
        <v>31</v>
      </c>
      <c r="U299" s="35" t="s">
        <v>33</v>
      </c>
      <c r="W299" s="35" t="s">
        <v>32</v>
      </c>
      <c r="X299" s="35" t="s">
        <v>32</v>
      </c>
      <c r="AA299" s="38" t="s">
        <v>31</v>
      </c>
    </row>
    <row r="300" spans="1:27" s="35" customFormat="1" ht="15.75" customHeight="1" thickBot="1" x14ac:dyDescent="0.3">
      <c r="A300" s="35" t="s">
        <v>209</v>
      </c>
      <c r="B300" s="35" t="s">
        <v>1531</v>
      </c>
      <c r="C300" s="35" t="s">
        <v>1530</v>
      </c>
      <c r="D300" s="127"/>
      <c r="E300" s="4" t="s">
        <v>34</v>
      </c>
      <c r="F300" s="4" t="s">
        <v>35</v>
      </c>
      <c r="G300" s="4" t="s">
        <v>50</v>
      </c>
      <c r="H300" s="4" t="s">
        <v>213</v>
      </c>
      <c r="I300" s="35" t="s">
        <v>31</v>
      </c>
      <c r="K300" s="35" t="s">
        <v>32</v>
      </c>
      <c r="L300" s="35" t="s">
        <v>32</v>
      </c>
      <c r="M300" s="35" t="s">
        <v>32</v>
      </c>
      <c r="O300" s="35" t="s">
        <v>33</v>
      </c>
      <c r="P300" s="35" t="s">
        <v>38</v>
      </c>
      <c r="Q300" s="35" t="s">
        <v>31</v>
      </c>
      <c r="R300" s="35" t="s">
        <v>33</v>
      </c>
      <c r="U300" s="35" t="s">
        <v>32</v>
      </c>
      <c r="W300" s="35" t="s">
        <v>32</v>
      </c>
      <c r="X300" s="35" t="s">
        <v>32</v>
      </c>
      <c r="AA300" s="38" t="s">
        <v>33</v>
      </c>
    </row>
    <row r="301" spans="1:27" s="35" customFormat="1" ht="15.75" customHeight="1" thickBot="1" x14ac:dyDescent="0.3">
      <c r="A301" s="35" t="s">
        <v>235</v>
      </c>
      <c r="B301" s="35" t="s">
        <v>1637</v>
      </c>
      <c r="C301" s="35" t="s">
        <v>1636</v>
      </c>
      <c r="D301" s="129" t="s">
        <v>107</v>
      </c>
      <c r="E301" s="4" t="s">
        <v>34</v>
      </c>
      <c r="F301" s="37">
        <v>4</v>
      </c>
      <c r="G301" s="4" t="s">
        <v>44</v>
      </c>
      <c r="H301" s="4" t="s">
        <v>108</v>
      </c>
      <c r="I301" s="35" t="s">
        <v>33</v>
      </c>
      <c r="K301" s="35" t="s">
        <v>33</v>
      </c>
      <c r="L301" s="35" t="s">
        <v>32</v>
      </c>
      <c r="M301" s="35" t="s">
        <v>32</v>
      </c>
      <c r="O301" s="35" t="s">
        <v>33</v>
      </c>
      <c r="U301" s="35" t="s">
        <v>32</v>
      </c>
      <c r="W301" s="35" t="s">
        <v>32</v>
      </c>
      <c r="X301" s="35" t="s">
        <v>32</v>
      </c>
      <c r="AA301" s="38"/>
    </row>
    <row r="302" spans="1:27" s="35" customFormat="1" ht="15.75" customHeight="1" thickBot="1" x14ac:dyDescent="0.3">
      <c r="A302" s="35" t="s">
        <v>235</v>
      </c>
      <c r="B302" s="35" t="s">
        <v>1615</v>
      </c>
      <c r="C302" s="35" t="s">
        <v>1614</v>
      </c>
      <c r="D302" s="129" t="s">
        <v>107</v>
      </c>
      <c r="E302" s="4" t="s">
        <v>34</v>
      </c>
      <c r="F302" s="37">
        <v>4</v>
      </c>
      <c r="G302" s="4" t="s">
        <v>44</v>
      </c>
      <c r="H302" s="4" t="s">
        <v>108</v>
      </c>
      <c r="I302" s="35" t="s">
        <v>33</v>
      </c>
      <c r="K302" s="35" t="s">
        <v>33</v>
      </c>
      <c r="L302" s="35" t="s">
        <v>32</v>
      </c>
      <c r="M302" s="35" t="s">
        <v>32</v>
      </c>
      <c r="O302" s="35" t="s">
        <v>33</v>
      </c>
      <c r="U302" s="35" t="s">
        <v>32</v>
      </c>
      <c r="W302" s="35" t="s">
        <v>32</v>
      </c>
      <c r="X302" s="35" t="s">
        <v>32</v>
      </c>
      <c r="AA302" s="38"/>
    </row>
    <row r="303" spans="1:27" s="35" customFormat="1" ht="15.75" customHeight="1" thickBot="1" x14ac:dyDescent="0.3">
      <c r="A303" s="35" t="s">
        <v>235</v>
      </c>
      <c r="B303" s="35" t="s">
        <v>1698</v>
      </c>
      <c r="C303" s="35" t="s">
        <v>1661</v>
      </c>
      <c r="D303" s="129" t="s">
        <v>107</v>
      </c>
      <c r="E303" s="4" t="s">
        <v>34</v>
      </c>
      <c r="F303" s="37">
        <v>4</v>
      </c>
      <c r="G303" s="4" t="s">
        <v>44</v>
      </c>
      <c r="H303" s="4" t="s">
        <v>112</v>
      </c>
      <c r="I303" s="35" t="s">
        <v>33</v>
      </c>
      <c r="K303" s="35" t="s">
        <v>33</v>
      </c>
      <c r="L303" s="35" t="s">
        <v>32</v>
      </c>
      <c r="M303" s="35" t="s">
        <v>32</v>
      </c>
      <c r="O303" s="35" t="s">
        <v>33</v>
      </c>
      <c r="U303" s="35" t="s">
        <v>32</v>
      </c>
      <c r="W303" s="35" t="s">
        <v>32</v>
      </c>
      <c r="X303" s="35" t="s">
        <v>32</v>
      </c>
      <c r="AA303" s="38"/>
    </row>
    <row r="304" spans="1:27" s="35" customFormat="1" ht="15.75" customHeight="1" thickBot="1" x14ac:dyDescent="0.3">
      <c r="A304" s="35" t="s">
        <v>158</v>
      </c>
      <c r="B304" s="35" t="s">
        <v>1356</v>
      </c>
      <c r="C304" s="35" t="s">
        <v>1355</v>
      </c>
      <c r="D304" s="127"/>
      <c r="E304" s="4" t="s">
        <v>169</v>
      </c>
      <c r="F304" s="37">
        <v>3</v>
      </c>
      <c r="G304" s="4" t="s">
        <v>42</v>
      </c>
      <c r="H304" s="4" t="s">
        <v>170</v>
      </c>
      <c r="I304" s="35" t="s">
        <v>32</v>
      </c>
      <c r="K304" s="35" t="s">
        <v>32</v>
      </c>
      <c r="L304" s="35" t="s">
        <v>32</v>
      </c>
      <c r="M304" s="35" t="s">
        <v>32</v>
      </c>
      <c r="O304" s="35" t="s">
        <v>32</v>
      </c>
      <c r="U304" s="35" t="s">
        <v>32</v>
      </c>
      <c r="W304" s="35" t="s">
        <v>32</v>
      </c>
      <c r="X304" s="35" t="s">
        <v>32</v>
      </c>
      <c r="AA304" s="39"/>
    </row>
    <row r="305" spans="1:27" s="35" customFormat="1" ht="15.75" customHeight="1" thickBot="1" x14ac:dyDescent="0.3">
      <c r="A305" s="35" t="s">
        <v>209</v>
      </c>
      <c r="B305" s="35" t="s">
        <v>1537</v>
      </c>
      <c r="C305" s="35" t="s">
        <v>1536</v>
      </c>
      <c r="D305" s="127"/>
      <c r="E305" s="4" t="s">
        <v>169</v>
      </c>
      <c r="F305" s="4" t="s">
        <v>211</v>
      </c>
      <c r="G305" s="4" t="s">
        <v>36</v>
      </c>
      <c r="H305" s="4" t="s">
        <v>216</v>
      </c>
      <c r="I305" s="35" t="s">
        <v>31</v>
      </c>
      <c r="J305" s="35" t="s">
        <v>31</v>
      </c>
      <c r="K305" s="35" t="s">
        <v>32</v>
      </c>
      <c r="L305" s="35" t="s">
        <v>32</v>
      </c>
      <c r="M305" s="35" t="s">
        <v>32</v>
      </c>
      <c r="O305" s="35" t="s">
        <v>31</v>
      </c>
      <c r="Q305" s="35" t="s">
        <v>33</v>
      </c>
      <c r="U305" s="35" t="s">
        <v>33</v>
      </c>
      <c r="W305" s="35" t="s">
        <v>32</v>
      </c>
      <c r="X305" s="35" t="s">
        <v>32</v>
      </c>
      <c r="Y305" s="35" t="s">
        <v>33</v>
      </c>
      <c r="AA305" s="38"/>
    </row>
    <row r="306" spans="1:27" s="35" customFormat="1" ht="15.75" customHeight="1" thickBot="1" x14ac:dyDescent="0.3">
      <c r="A306" s="35" t="s">
        <v>27</v>
      </c>
      <c r="B306" s="35" t="s">
        <v>1731</v>
      </c>
      <c r="C306" s="35" t="s">
        <v>1059</v>
      </c>
      <c r="D306" s="127"/>
      <c r="E306" s="4" t="s">
        <v>39</v>
      </c>
      <c r="F306" s="4" t="s">
        <v>35</v>
      </c>
      <c r="G306" s="4" t="s">
        <v>44</v>
      </c>
      <c r="H306" s="4" t="s">
        <v>65</v>
      </c>
      <c r="I306" s="35" t="s">
        <v>31</v>
      </c>
      <c r="K306" s="35" t="s">
        <v>32</v>
      </c>
      <c r="L306" s="35" t="s">
        <v>32</v>
      </c>
      <c r="M306" s="35" t="s">
        <v>38</v>
      </c>
      <c r="O306" s="35" t="s">
        <v>32</v>
      </c>
      <c r="Q306" s="35" t="s">
        <v>33</v>
      </c>
      <c r="U306" s="35" t="s">
        <v>32</v>
      </c>
      <c r="W306" s="35" t="s">
        <v>32</v>
      </c>
      <c r="X306" s="35" t="s">
        <v>32</v>
      </c>
      <c r="Y306" s="35" t="s">
        <v>31</v>
      </c>
      <c r="AA306" s="38"/>
    </row>
    <row r="307" spans="1:27" s="35" customFormat="1" ht="15.75" customHeight="1" thickBot="1" x14ac:dyDescent="0.3">
      <c r="A307" s="35" t="s">
        <v>27</v>
      </c>
      <c r="B307" s="35" t="s">
        <v>1012</v>
      </c>
      <c r="C307" s="35" t="s">
        <v>1011</v>
      </c>
      <c r="D307" s="127"/>
      <c r="E307" s="4" t="s">
        <v>39</v>
      </c>
      <c r="F307" s="37">
        <v>5</v>
      </c>
      <c r="G307" s="4" t="s">
        <v>40</v>
      </c>
      <c r="H307" s="4" t="s">
        <v>41</v>
      </c>
      <c r="I307" s="35" t="s">
        <v>33</v>
      </c>
      <c r="K307" s="35" t="s">
        <v>32</v>
      </c>
      <c r="L307" s="35" t="s">
        <v>32</v>
      </c>
      <c r="M307" s="35" t="s">
        <v>33</v>
      </c>
      <c r="O307" s="35" t="s">
        <v>33</v>
      </c>
      <c r="Q307" s="35" t="s">
        <v>33</v>
      </c>
      <c r="U307" s="35" t="s">
        <v>32</v>
      </c>
      <c r="W307" s="35" t="s">
        <v>32</v>
      </c>
      <c r="X307" s="35" t="s">
        <v>32</v>
      </c>
      <c r="Y307" s="35" t="s">
        <v>33</v>
      </c>
      <c r="AA307" s="38"/>
    </row>
    <row r="308" spans="1:27" s="35" customFormat="1" ht="15.75" customHeight="1" thickBot="1" x14ac:dyDescent="0.3">
      <c r="A308" s="35" t="s">
        <v>27</v>
      </c>
      <c r="B308" s="35" t="s">
        <v>1020</v>
      </c>
      <c r="C308" s="35" t="s">
        <v>1019</v>
      </c>
      <c r="D308" s="127"/>
      <c r="E308" s="4" t="s">
        <v>39</v>
      </c>
      <c r="F308" s="37">
        <v>5</v>
      </c>
      <c r="G308" s="4" t="s">
        <v>40</v>
      </c>
      <c r="H308" s="4" t="s">
        <v>41</v>
      </c>
      <c r="I308" s="35" t="s">
        <v>33</v>
      </c>
      <c r="K308" s="35" t="s">
        <v>32</v>
      </c>
      <c r="L308" s="35" t="s">
        <v>32</v>
      </c>
      <c r="M308" s="35" t="s">
        <v>33</v>
      </c>
      <c r="O308" s="35" t="s">
        <v>33</v>
      </c>
      <c r="Q308" s="35" t="s">
        <v>33</v>
      </c>
      <c r="U308" s="35" t="s">
        <v>32</v>
      </c>
      <c r="W308" s="35" t="s">
        <v>32</v>
      </c>
      <c r="X308" s="35" t="s">
        <v>32</v>
      </c>
      <c r="Y308" s="35" t="s">
        <v>33</v>
      </c>
      <c r="AA308" s="38"/>
    </row>
    <row r="309" spans="1:27" s="35" customFormat="1" ht="15.75" customHeight="1" thickBot="1" x14ac:dyDescent="0.3">
      <c r="A309" s="35" t="s">
        <v>27</v>
      </c>
      <c r="B309" s="35" t="s">
        <v>1018</v>
      </c>
      <c r="C309" s="35" t="s">
        <v>1017</v>
      </c>
      <c r="D309" s="127"/>
      <c r="E309" s="4" t="s">
        <v>39</v>
      </c>
      <c r="F309" s="37">
        <v>5</v>
      </c>
      <c r="G309" s="4" t="s">
        <v>40</v>
      </c>
      <c r="H309" s="4" t="s">
        <v>41</v>
      </c>
      <c r="I309" s="35" t="s">
        <v>31</v>
      </c>
      <c r="K309" s="35" t="s">
        <v>32</v>
      </c>
      <c r="L309" s="35" t="s">
        <v>32</v>
      </c>
      <c r="M309" s="35" t="s">
        <v>33</v>
      </c>
      <c r="O309" s="35" t="s">
        <v>33</v>
      </c>
      <c r="Q309" s="35" t="s">
        <v>33</v>
      </c>
      <c r="U309" s="35" t="s">
        <v>32</v>
      </c>
      <c r="W309" s="35" t="s">
        <v>38</v>
      </c>
      <c r="X309" s="35" t="s">
        <v>32</v>
      </c>
      <c r="Y309" s="35" t="s">
        <v>33</v>
      </c>
      <c r="AA309" s="38"/>
    </row>
    <row r="310" spans="1:27" s="35" customFormat="1" ht="15.75" customHeight="1" thickBot="1" x14ac:dyDescent="0.3">
      <c r="A310" s="35" t="s">
        <v>27</v>
      </c>
      <c r="B310" s="35" t="s">
        <v>1014</v>
      </c>
      <c r="C310" s="35" t="s">
        <v>1013</v>
      </c>
      <c r="D310" s="127"/>
      <c r="E310" s="4" t="s">
        <v>39</v>
      </c>
      <c r="F310" s="37">
        <v>5</v>
      </c>
      <c r="G310" s="4" t="s">
        <v>42</v>
      </c>
      <c r="H310" s="4" t="s">
        <v>41</v>
      </c>
      <c r="I310" s="35" t="s">
        <v>33</v>
      </c>
      <c r="K310" s="35" t="s">
        <v>32</v>
      </c>
      <c r="L310" s="35" t="s">
        <v>32</v>
      </c>
      <c r="M310" s="35" t="s">
        <v>33</v>
      </c>
      <c r="O310" s="35" t="s">
        <v>33</v>
      </c>
      <c r="Q310" s="35" t="s">
        <v>33</v>
      </c>
      <c r="U310" s="35" t="s">
        <v>32</v>
      </c>
      <c r="W310" s="35" t="s">
        <v>32</v>
      </c>
      <c r="X310" s="35" t="s">
        <v>32</v>
      </c>
      <c r="Y310" s="35" t="s">
        <v>33</v>
      </c>
      <c r="AA310" s="38"/>
    </row>
    <row r="311" spans="1:27" s="35" customFormat="1" ht="15.75" customHeight="1" thickBot="1" x14ac:dyDescent="0.3">
      <c r="A311" s="35" t="s">
        <v>27</v>
      </c>
      <c r="B311" s="35" t="s">
        <v>1048</v>
      </c>
      <c r="C311" s="35" t="s">
        <v>1047</v>
      </c>
      <c r="D311" s="127"/>
      <c r="E311" s="4" t="s">
        <v>39</v>
      </c>
      <c r="F311" s="37">
        <v>5</v>
      </c>
      <c r="G311" s="4" t="s">
        <v>29</v>
      </c>
      <c r="H311" s="4" t="s">
        <v>41</v>
      </c>
      <c r="I311" s="35" t="s">
        <v>33</v>
      </c>
      <c r="K311" s="35" t="s">
        <v>32</v>
      </c>
      <c r="L311" s="35" t="s">
        <v>32</v>
      </c>
      <c r="M311" s="35" t="s">
        <v>32</v>
      </c>
      <c r="O311" s="35" t="s">
        <v>33</v>
      </c>
      <c r="Q311" s="35" t="s">
        <v>33</v>
      </c>
      <c r="U311" s="35" t="s">
        <v>32</v>
      </c>
      <c r="W311" s="35" t="s">
        <v>32</v>
      </c>
      <c r="X311" s="35" t="s">
        <v>32</v>
      </c>
      <c r="Y311" s="35" t="s">
        <v>33</v>
      </c>
      <c r="AA311" s="38"/>
    </row>
    <row r="312" spans="1:27" s="35" customFormat="1" ht="15.75" customHeight="1" thickBot="1" x14ac:dyDescent="0.3">
      <c r="A312" s="35" t="s">
        <v>27</v>
      </c>
      <c r="B312" s="35" t="s">
        <v>1016</v>
      </c>
      <c r="C312" s="35" t="s">
        <v>1015</v>
      </c>
      <c r="D312" s="127"/>
      <c r="E312" s="4" t="s">
        <v>39</v>
      </c>
      <c r="F312" s="37">
        <v>5</v>
      </c>
      <c r="G312" s="4" t="s">
        <v>29</v>
      </c>
      <c r="H312" s="4" t="s">
        <v>41</v>
      </c>
      <c r="I312" s="35" t="s">
        <v>33</v>
      </c>
      <c r="K312" s="35" t="s">
        <v>32</v>
      </c>
      <c r="L312" s="35" t="s">
        <v>32</v>
      </c>
      <c r="M312" s="35" t="s">
        <v>33</v>
      </c>
      <c r="O312" s="35" t="s">
        <v>33</v>
      </c>
      <c r="Q312" s="35" t="s">
        <v>33</v>
      </c>
      <c r="U312" s="35" t="s">
        <v>32</v>
      </c>
      <c r="W312" s="35" t="s">
        <v>32</v>
      </c>
      <c r="X312" s="35" t="s">
        <v>32</v>
      </c>
      <c r="Y312" s="35" t="s">
        <v>33</v>
      </c>
      <c r="AA312" s="38"/>
    </row>
    <row r="313" spans="1:27" s="35" customFormat="1" ht="15.75" customHeight="1" thickBot="1" x14ac:dyDescent="0.3">
      <c r="A313" s="35" t="s">
        <v>27</v>
      </c>
      <c r="B313" s="35" t="s">
        <v>1050</v>
      </c>
      <c r="C313" s="35" t="s">
        <v>1049</v>
      </c>
      <c r="D313" s="127"/>
      <c r="E313" s="4" t="s">
        <v>39</v>
      </c>
      <c r="F313" s="37">
        <v>5</v>
      </c>
      <c r="G313" s="4" t="s">
        <v>47</v>
      </c>
      <c r="H313" s="4" t="s">
        <v>41</v>
      </c>
      <c r="I313" s="35" t="s">
        <v>33</v>
      </c>
      <c r="K313" s="35" t="s">
        <v>32</v>
      </c>
      <c r="L313" s="35" t="s">
        <v>32</v>
      </c>
      <c r="M313" s="35" t="s">
        <v>32</v>
      </c>
      <c r="O313" s="35" t="s">
        <v>33</v>
      </c>
      <c r="Q313" s="35" t="s">
        <v>33</v>
      </c>
      <c r="U313" s="35" t="s">
        <v>32</v>
      </c>
      <c r="W313" s="35" t="s">
        <v>32</v>
      </c>
      <c r="X313" s="35" t="s">
        <v>32</v>
      </c>
      <c r="Y313" s="35" t="s">
        <v>33</v>
      </c>
      <c r="AA313" s="38"/>
    </row>
    <row r="314" spans="1:27" s="35" customFormat="1" ht="15.75" customHeight="1" thickBot="1" x14ac:dyDescent="0.3">
      <c r="A314" s="35" t="s">
        <v>27</v>
      </c>
      <c r="B314" s="35" t="s">
        <v>1067</v>
      </c>
      <c r="C314" s="35" t="s">
        <v>1066</v>
      </c>
      <c r="D314" s="127"/>
      <c r="E314" s="4" t="s">
        <v>39</v>
      </c>
      <c r="F314" s="37">
        <v>2</v>
      </c>
      <c r="G314" s="4" t="s">
        <v>44</v>
      </c>
      <c r="H314" s="4" t="s">
        <v>41</v>
      </c>
      <c r="I314" s="35" t="s">
        <v>31</v>
      </c>
      <c r="K314" s="35" t="s">
        <v>33</v>
      </c>
      <c r="L314" s="35" t="s">
        <v>32</v>
      </c>
      <c r="M314" s="35" t="s">
        <v>32</v>
      </c>
      <c r="O314" s="35" t="s">
        <v>32</v>
      </c>
      <c r="U314" s="35" t="s">
        <v>32</v>
      </c>
      <c r="W314" s="35" t="s">
        <v>32</v>
      </c>
      <c r="X314" s="35" t="s">
        <v>32</v>
      </c>
      <c r="Y314" s="35" t="s">
        <v>31</v>
      </c>
      <c r="AA314" s="38"/>
    </row>
    <row r="315" spans="1:27" s="35" customFormat="1" ht="15.75" customHeight="1" thickBot="1" x14ac:dyDescent="0.3">
      <c r="A315" s="35" t="s">
        <v>66</v>
      </c>
      <c r="B315" s="35" t="s">
        <v>1725</v>
      </c>
      <c r="C315" s="35" t="s">
        <v>1084</v>
      </c>
      <c r="D315" s="127"/>
      <c r="E315" s="4" t="s">
        <v>39</v>
      </c>
      <c r="F315" s="4" t="s">
        <v>35</v>
      </c>
      <c r="G315" s="4" t="s">
        <v>36</v>
      </c>
      <c r="H315" s="4" t="s">
        <v>78</v>
      </c>
      <c r="I315" s="35" t="s">
        <v>31</v>
      </c>
      <c r="K315" s="35" t="s">
        <v>32</v>
      </c>
      <c r="L315" s="35" t="s">
        <v>32</v>
      </c>
      <c r="M315" s="35" t="s">
        <v>33</v>
      </c>
      <c r="O315" s="35" t="s">
        <v>32</v>
      </c>
      <c r="U315" s="35" t="s">
        <v>31</v>
      </c>
      <c r="W315" s="35" t="s">
        <v>32</v>
      </c>
      <c r="X315" s="35" t="s">
        <v>32</v>
      </c>
      <c r="AA315" s="38" t="s">
        <v>33</v>
      </c>
    </row>
    <row r="316" spans="1:27" s="35" customFormat="1" ht="15.75" customHeight="1" thickBot="1" x14ac:dyDescent="0.3">
      <c r="A316" s="35" t="s">
        <v>66</v>
      </c>
      <c r="B316" s="35" t="s">
        <v>1089</v>
      </c>
      <c r="C316" s="35" t="s">
        <v>1088</v>
      </c>
      <c r="D316" s="127"/>
      <c r="E316" s="4" t="s">
        <v>39</v>
      </c>
      <c r="F316" s="4" t="s">
        <v>35</v>
      </c>
      <c r="G316" s="4" t="s">
        <v>42</v>
      </c>
      <c r="H316" s="4" t="s">
        <v>65</v>
      </c>
      <c r="I316" s="35" t="s">
        <v>31</v>
      </c>
      <c r="K316" s="35" t="s">
        <v>32</v>
      </c>
      <c r="L316" s="35" t="s">
        <v>33</v>
      </c>
      <c r="M316" s="35" t="s">
        <v>38</v>
      </c>
      <c r="O316" s="35" t="s">
        <v>33</v>
      </c>
      <c r="Q316" s="35" t="s">
        <v>33</v>
      </c>
      <c r="U316" s="35" t="s">
        <v>31</v>
      </c>
      <c r="W316" s="35" t="s">
        <v>32</v>
      </c>
      <c r="X316" s="35" t="s">
        <v>32</v>
      </c>
      <c r="Y316" s="35" t="s">
        <v>38</v>
      </c>
      <c r="AA316" s="38" t="s">
        <v>31</v>
      </c>
    </row>
    <row r="317" spans="1:27" s="35" customFormat="1" ht="15.75" customHeight="1" thickBot="1" x14ac:dyDescent="0.3">
      <c r="A317" s="35" t="s">
        <v>66</v>
      </c>
      <c r="B317" s="35" t="s">
        <v>1069</v>
      </c>
      <c r="C317" s="35" t="s">
        <v>1068</v>
      </c>
      <c r="D317" s="127"/>
      <c r="E317" s="4" t="s">
        <v>39</v>
      </c>
      <c r="F317" s="37">
        <v>2</v>
      </c>
      <c r="G317" s="4" t="s">
        <v>50</v>
      </c>
      <c r="H317" s="4" t="s">
        <v>67</v>
      </c>
      <c r="I317" s="35" t="s">
        <v>31</v>
      </c>
      <c r="K317" s="35" t="s">
        <v>32</v>
      </c>
      <c r="L317" s="35" t="s">
        <v>32</v>
      </c>
      <c r="M317" s="35" t="s">
        <v>32</v>
      </c>
      <c r="O317" s="35" t="s">
        <v>33</v>
      </c>
      <c r="R317" s="35" t="s">
        <v>33</v>
      </c>
      <c r="U317" s="35" t="s">
        <v>31</v>
      </c>
      <c r="W317" s="35" t="s">
        <v>32</v>
      </c>
      <c r="X317" s="35" t="s">
        <v>32</v>
      </c>
      <c r="Y317" s="35" t="s">
        <v>31</v>
      </c>
      <c r="AA317" s="38" t="s">
        <v>33</v>
      </c>
    </row>
    <row r="318" spans="1:27" s="35" customFormat="1" ht="15.75" customHeight="1" thickBot="1" x14ac:dyDescent="0.3">
      <c r="A318" s="35" t="s">
        <v>137</v>
      </c>
      <c r="B318" s="35" t="s">
        <v>1285</v>
      </c>
      <c r="C318" s="35" t="s">
        <v>1284</v>
      </c>
      <c r="D318" s="127"/>
      <c r="E318" s="4" t="s">
        <v>39</v>
      </c>
      <c r="F318" s="37">
        <v>2</v>
      </c>
      <c r="G318" s="4" t="s">
        <v>44</v>
      </c>
      <c r="H318" s="4" t="s">
        <v>41</v>
      </c>
      <c r="I318" s="35" t="s">
        <v>33</v>
      </c>
      <c r="K318" s="35" t="s">
        <v>33</v>
      </c>
      <c r="L318" s="35" t="s">
        <v>32</v>
      </c>
      <c r="M318" s="35" t="s">
        <v>32</v>
      </c>
      <c r="O318" s="35" t="s">
        <v>33</v>
      </c>
      <c r="Q318" s="35" t="s">
        <v>33</v>
      </c>
      <c r="U318" s="35" t="s">
        <v>32</v>
      </c>
      <c r="W318" s="35" t="s">
        <v>33</v>
      </c>
      <c r="X318" s="35" t="s">
        <v>32</v>
      </c>
      <c r="AA318" s="38"/>
    </row>
    <row r="319" spans="1:27" s="35" customFormat="1" ht="15.75" customHeight="1" thickBot="1" x14ac:dyDescent="0.3">
      <c r="A319" s="35" t="s">
        <v>137</v>
      </c>
      <c r="B319" s="35" t="s">
        <v>1721</v>
      </c>
      <c r="C319" s="35" t="s">
        <v>1322</v>
      </c>
      <c r="D319" s="127"/>
      <c r="E319" s="4" t="s">
        <v>39</v>
      </c>
      <c r="F319" s="4" t="s">
        <v>157</v>
      </c>
      <c r="G319" s="4" t="s">
        <v>42</v>
      </c>
      <c r="H319" s="4" t="s">
        <v>41</v>
      </c>
      <c r="I319" s="35" t="s">
        <v>33</v>
      </c>
      <c r="K319" s="35" t="s">
        <v>33</v>
      </c>
      <c r="L319" s="35" t="s">
        <v>32</v>
      </c>
      <c r="M319" s="35" t="s">
        <v>32</v>
      </c>
      <c r="O319" s="35" t="s">
        <v>33</v>
      </c>
      <c r="Q319" s="35" t="s">
        <v>33</v>
      </c>
      <c r="U319" s="35" t="s">
        <v>32</v>
      </c>
      <c r="W319" s="35" t="s">
        <v>33</v>
      </c>
      <c r="X319" s="35" t="s">
        <v>32</v>
      </c>
      <c r="AA319" s="39"/>
    </row>
    <row r="320" spans="1:27" s="35" customFormat="1" ht="15.75" customHeight="1" thickBot="1" x14ac:dyDescent="0.3">
      <c r="A320" s="35" t="s">
        <v>137</v>
      </c>
      <c r="B320" s="35" t="s">
        <v>1319</v>
      </c>
      <c r="C320" s="35" t="s">
        <v>1318</v>
      </c>
      <c r="D320" s="127"/>
      <c r="E320" s="4" t="s">
        <v>39</v>
      </c>
      <c r="F320" s="37">
        <v>3</v>
      </c>
      <c r="G320" s="4" t="s">
        <v>44</v>
      </c>
      <c r="H320" s="4" t="s">
        <v>109</v>
      </c>
      <c r="I320" s="35" t="s">
        <v>33</v>
      </c>
      <c r="K320" s="35" t="s">
        <v>33</v>
      </c>
      <c r="L320" s="35" t="s">
        <v>32</v>
      </c>
      <c r="M320" s="35" t="s">
        <v>32</v>
      </c>
      <c r="O320" s="35" t="s">
        <v>33</v>
      </c>
      <c r="Q320" s="35" t="s">
        <v>33</v>
      </c>
      <c r="U320" s="35" t="s">
        <v>32</v>
      </c>
      <c r="W320" s="35" t="s">
        <v>33</v>
      </c>
      <c r="X320" s="35" t="s">
        <v>32</v>
      </c>
      <c r="AA320" s="39"/>
    </row>
    <row r="321" spans="1:27" s="35" customFormat="1" ht="15.75" customHeight="1" thickBot="1" x14ac:dyDescent="0.3">
      <c r="A321" s="35" t="s">
        <v>158</v>
      </c>
      <c r="B321" s="35" t="s">
        <v>1423</v>
      </c>
      <c r="C321" s="35" t="s">
        <v>1422</v>
      </c>
      <c r="D321" s="127"/>
      <c r="E321" s="4" t="s">
        <v>39</v>
      </c>
      <c r="F321" s="37">
        <v>2</v>
      </c>
      <c r="G321" s="4" t="s">
        <v>50</v>
      </c>
      <c r="H321" s="4" t="s">
        <v>187</v>
      </c>
      <c r="I321" s="35" t="s">
        <v>31</v>
      </c>
      <c r="K321" s="35" t="s">
        <v>32</v>
      </c>
      <c r="L321" s="35" t="s">
        <v>32</v>
      </c>
      <c r="M321" s="35" t="s">
        <v>32</v>
      </c>
      <c r="O321" s="35" t="s">
        <v>32</v>
      </c>
      <c r="Q321" s="35" t="s">
        <v>38</v>
      </c>
      <c r="U321" s="35" t="s">
        <v>32</v>
      </c>
      <c r="V321" s="35" t="s">
        <v>31</v>
      </c>
      <c r="W321" s="35" t="s">
        <v>32</v>
      </c>
      <c r="X321" s="35" t="s">
        <v>32</v>
      </c>
      <c r="Y321" s="35" t="s">
        <v>31</v>
      </c>
      <c r="AA321" s="38"/>
    </row>
    <row r="322" spans="1:27" s="35" customFormat="1" ht="15.75" customHeight="1" thickBot="1" x14ac:dyDescent="0.3">
      <c r="A322" s="35" t="s">
        <v>188</v>
      </c>
      <c r="B322" s="35" t="s">
        <v>1452</v>
      </c>
      <c r="C322" s="35" t="s">
        <v>1451</v>
      </c>
      <c r="D322" s="129" t="s">
        <v>199</v>
      </c>
      <c r="E322" s="4" t="s">
        <v>39</v>
      </c>
      <c r="F322" s="37">
        <v>4</v>
      </c>
      <c r="G322" s="4" t="s">
        <v>42</v>
      </c>
      <c r="H322" s="4" t="s">
        <v>109</v>
      </c>
      <c r="I322" s="35" t="s">
        <v>33</v>
      </c>
      <c r="K322" s="35" t="s">
        <v>32</v>
      </c>
      <c r="L322" s="35" t="s">
        <v>32</v>
      </c>
      <c r="M322" s="35" t="s">
        <v>32</v>
      </c>
      <c r="O322" s="35" t="s">
        <v>32</v>
      </c>
      <c r="U322" s="35" t="s">
        <v>33</v>
      </c>
      <c r="W322" s="35" t="s">
        <v>32</v>
      </c>
      <c r="X322" s="35" t="s">
        <v>32</v>
      </c>
      <c r="Y322" s="35" t="s">
        <v>33</v>
      </c>
      <c r="AA322" s="38"/>
    </row>
    <row r="323" spans="1:27" s="35" customFormat="1" ht="15.75" customHeight="1" thickBot="1" x14ac:dyDescent="0.3">
      <c r="A323" s="35" t="s">
        <v>188</v>
      </c>
      <c r="B323" s="35" t="s">
        <v>1454</v>
      </c>
      <c r="C323" s="35" t="s">
        <v>1453</v>
      </c>
      <c r="D323" s="129" t="s">
        <v>199</v>
      </c>
      <c r="E323" s="4" t="s">
        <v>39</v>
      </c>
      <c r="F323" s="37">
        <v>4</v>
      </c>
      <c r="G323" s="4" t="s">
        <v>42</v>
      </c>
      <c r="H323" s="4" t="s">
        <v>109</v>
      </c>
      <c r="I323" s="35" t="s">
        <v>33</v>
      </c>
      <c r="K323" s="35" t="s">
        <v>32</v>
      </c>
      <c r="L323" s="35" t="s">
        <v>32</v>
      </c>
      <c r="M323" s="35" t="s">
        <v>32</v>
      </c>
      <c r="O323" s="35" t="s">
        <v>32</v>
      </c>
      <c r="U323" s="35" t="s">
        <v>33</v>
      </c>
      <c r="W323" s="35" t="s">
        <v>32</v>
      </c>
      <c r="X323" s="35" t="s">
        <v>32</v>
      </c>
      <c r="Y323" s="35" t="s">
        <v>33</v>
      </c>
      <c r="AA323" s="38"/>
    </row>
    <row r="324" spans="1:27" s="35" customFormat="1" ht="15.75" customHeight="1" thickBot="1" x14ac:dyDescent="0.3">
      <c r="A324" s="35" t="s">
        <v>188</v>
      </c>
      <c r="B324" s="35" t="s">
        <v>1471</v>
      </c>
      <c r="C324" s="35" t="s">
        <v>1470</v>
      </c>
      <c r="D324" s="127"/>
      <c r="E324" s="4" t="s">
        <v>39</v>
      </c>
      <c r="F324" s="4" t="s">
        <v>190</v>
      </c>
      <c r="G324" s="4" t="s">
        <v>36</v>
      </c>
      <c r="H324" s="4" t="s">
        <v>41</v>
      </c>
      <c r="I324" s="35" t="s">
        <v>33</v>
      </c>
      <c r="K324" s="35" t="s">
        <v>32</v>
      </c>
      <c r="L324" s="35" t="s">
        <v>32</v>
      </c>
      <c r="M324" s="35" t="s">
        <v>32</v>
      </c>
      <c r="O324" s="35" t="s">
        <v>32</v>
      </c>
      <c r="U324" s="35" t="s">
        <v>33</v>
      </c>
      <c r="W324" s="35" t="s">
        <v>32</v>
      </c>
      <c r="X324" s="35" t="s">
        <v>32</v>
      </c>
      <c r="Y324" s="35" t="s">
        <v>33</v>
      </c>
      <c r="AA324" s="38"/>
    </row>
    <row r="325" spans="1:27" s="35" customFormat="1" ht="15.75" customHeight="1" thickBot="1" x14ac:dyDescent="0.3">
      <c r="A325" s="35" t="s">
        <v>188</v>
      </c>
      <c r="B325" s="35" t="s">
        <v>1709</v>
      </c>
      <c r="C325" s="35" t="s">
        <v>1514</v>
      </c>
      <c r="D325" s="127"/>
      <c r="E325" s="4" t="s">
        <v>39</v>
      </c>
      <c r="F325" s="37">
        <v>1</v>
      </c>
      <c r="G325" s="4" t="s">
        <v>36</v>
      </c>
      <c r="H325" s="4" t="s">
        <v>41</v>
      </c>
      <c r="I325" s="35" t="s">
        <v>32</v>
      </c>
      <c r="K325" s="35" t="s">
        <v>32</v>
      </c>
      <c r="L325" s="35" t="s">
        <v>32</v>
      </c>
      <c r="M325" s="35" t="s">
        <v>32</v>
      </c>
      <c r="O325" s="35" t="s">
        <v>32</v>
      </c>
      <c r="U325" s="35" t="s">
        <v>32</v>
      </c>
      <c r="W325" s="35" t="s">
        <v>32</v>
      </c>
      <c r="X325" s="35" t="s">
        <v>32</v>
      </c>
      <c r="AA325" s="38"/>
    </row>
    <row r="326" spans="1:27" s="35" customFormat="1" ht="15.75" customHeight="1" thickBot="1" x14ac:dyDescent="0.3">
      <c r="A326" s="35" t="s">
        <v>209</v>
      </c>
      <c r="B326" s="35" t="s">
        <v>1543</v>
      </c>
      <c r="C326" s="35" t="s">
        <v>1542</v>
      </c>
      <c r="D326" s="127"/>
      <c r="E326" s="4" t="s">
        <v>39</v>
      </c>
      <c r="F326" s="4" t="s">
        <v>157</v>
      </c>
      <c r="G326" s="4" t="s">
        <v>50</v>
      </c>
      <c r="H326" s="4" t="s">
        <v>65</v>
      </c>
      <c r="I326" s="35" t="s">
        <v>33</v>
      </c>
      <c r="K326" s="35" t="s">
        <v>32</v>
      </c>
      <c r="L326" s="35" t="s">
        <v>33</v>
      </c>
      <c r="M326" s="35" t="s">
        <v>32</v>
      </c>
      <c r="O326" s="35" t="s">
        <v>33</v>
      </c>
      <c r="Q326" s="35" t="s">
        <v>33</v>
      </c>
      <c r="R326" s="35" t="s">
        <v>33</v>
      </c>
      <c r="U326" s="35" t="s">
        <v>32</v>
      </c>
      <c r="W326" s="35" t="s">
        <v>32</v>
      </c>
      <c r="X326" s="35" t="s">
        <v>32</v>
      </c>
      <c r="AA326" s="38"/>
    </row>
    <row r="327" spans="1:27" s="35" customFormat="1" ht="15.75" customHeight="1" thickBot="1" x14ac:dyDescent="0.3">
      <c r="A327" s="35" t="s">
        <v>222</v>
      </c>
      <c r="B327" s="35" t="s">
        <v>1565</v>
      </c>
      <c r="C327" s="35" t="s">
        <v>1564</v>
      </c>
      <c r="D327" s="127"/>
      <c r="E327" s="4" t="s">
        <v>39</v>
      </c>
      <c r="F327" s="37">
        <v>2</v>
      </c>
      <c r="G327" s="4" t="s">
        <v>50</v>
      </c>
      <c r="H327" s="4" t="s">
        <v>41</v>
      </c>
      <c r="I327" s="35" t="s">
        <v>33</v>
      </c>
      <c r="K327" s="35" t="s">
        <v>33</v>
      </c>
      <c r="L327" s="35" t="s">
        <v>32</v>
      </c>
      <c r="M327" s="35" t="s">
        <v>32</v>
      </c>
      <c r="O327" s="35" t="s">
        <v>33</v>
      </c>
      <c r="U327" s="35" t="s">
        <v>32</v>
      </c>
      <c r="W327" s="35" t="s">
        <v>32</v>
      </c>
      <c r="X327" s="35" t="s">
        <v>32</v>
      </c>
      <c r="Y327" s="35" t="s">
        <v>33</v>
      </c>
      <c r="AA327" s="38"/>
    </row>
    <row r="328" spans="1:27" s="35" customFormat="1" ht="15.75" customHeight="1" thickBot="1" x14ac:dyDescent="0.3">
      <c r="A328" s="35" t="s">
        <v>222</v>
      </c>
      <c r="B328" s="35" t="s">
        <v>1555</v>
      </c>
      <c r="C328" s="35" t="s">
        <v>1554</v>
      </c>
      <c r="D328" s="127"/>
      <c r="E328" s="4" t="s">
        <v>39</v>
      </c>
      <c r="F328" s="37">
        <v>5</v>
      </c>
      <c r="G328" s="4" t="s">
        <v>42</v>
      </c>
      <c r="H328" s="4" t="s">
        <v>41</v>
      </c>
      <c r="I328" s="35" t="s">
        <v>33</v>
      </c>
      <c r="K328" s="35" t="s">
        <v>32</v>
      </c>
      <c r="L328" s="35" t="s">
        <v>32</v>
      </c>
      <c r="M328" s="35" t="s">
        <v>32</v>
      </c>
      <c r="O328" s="35" t="s">
        <v>33</v>
      </c>
      <c r="U328" s="35" t="s">
        <v>32</v>
      </c>
      <c r="W328" s="35" t="s">
        <v>32</v>
      </c>
      <c r="X328" s="35" t="s">
        <v>32</v>
      </c>
      <c r="Y328" s="35" t="s">
        <v>33</v>
      </c>
      <c r="AA328" s="38"/>
    </row>
    <row r="329" spans="1:27" s="35" customFormat="1" ht="15.75" customHeight="1" thickBot="1" x14ac:dyDescent="0.3">
      <c r="A329" s="35" t="s">
        <v>222</v>
      </c>
      <c r="B329" s="35" t="s">
        <v>1551</v>
      </c>
      <c r="C329" s="35" t="s">
        <v>1550</v>
      </c>
      <c r="D329" s="127"/>
      <c r="E329" s="4" t="s">
        <v>39</v>
      </c>
      <c r="F329" s="37">
        <v>4</v>
      </c>
      <c r="G329" s="4" t="s">
        <v>40</v>
      </c>
      <c r="H329" s="4" t="s">
        <v>223</v>
      </c>
      <c r="I329" s="35" t="s">
        <v>31</v>
      </c>
      <c r="K329" s="35" t="s">
        <v>32</v>
      </c>
      <c r="L329" s="35" t="s">
        <v>32</v>
      </c>
      <c r="M329" s="35" t="s">
        <v>38</v>
      </c>
      <c r="O329" s="35" t="s">
        <v>33</v>
      </c>
      <c r="U329" s="35" t="s">
        <v>32</v>
      </c>
      <c r="V329" s="35" t="s">
        <v>31</v>
      </c>
      <c r="W329" s="35" t="s">
        <v>32</v>
      </c>
      <c r="X329" s="35" t="s">
        <v>32</v>
      </c>
      <c r="Y329" s="35" t="s">
        <v>31</v>
      </c>
      <c r="AA329" s="38" t="s">
        <v>33</v>
      </c>
    </row>
    <row r="330" spans="1:27" s="35" customFormat="1" ht="15.75" customHeight="1" thickBot="1" x14ac:dyDescent="0.3">
      <c r="A330" s="35" t="s">
        <v>235</v>
      </c>
      <c r="B330" s="35" t="s">
        <v>1691</v>
      </c>
      <c r="C330" s="35" t="s">
        <v>1690</v>
      </c>
      <c r="D330" s="129" t="s">
        <v>111</v>
      </c>
      <c r="E330" s="4" t="s">
        <v>39</v>
      </c>
      <c r="F330" s="37">
        <v>5</v>
      </c>
      <c r="G330" s="4" t="s">
        <v>44</v>
      </c>
      <c r="H330" s="4" t="s">
        <v>238</v>
      </c>
      <c r="I330" s="35" t="s">
        <v>33</v>
      </c>
      <c r="K330" s="35" t="s">
        <v>33</v>
      </c>
      <c r="L330" s="35" t="s">
        <v>32</v>
      </c>
      <c r="M330" s="35" t="s">
        <v>32</v>
      </c>
      <c r="O330" s="35" t="s">
        <v>32</v>
      </c>
      <c r="U330" s="35" t="s">
        <v>32</v>
      </c>
      <c r="W330" s="35" t="s">
        <v>32</v>
      </c>
      <c r="X330" s="35" t="s">
        <v>32</v>
      </c>
      <c r="AA330" s="38"/>
    </row>
    <row r="331" spans="1:27" s="35" customFormat="1" ht="15.75" customHeight="1" thickBot="1" x14ac:dyDescent="0.3">
      <c r="A331" s="35" t="s">
        <v>235</v>
      </c>
      <c r="B331" s="35" t="s">
        <v>1631</v>
      </c>
      <c r="C331" s="35" t="s">
        <v>1630</v>
      </c>
      <c r="D331" s="129" t="s">
        <v>111</v>
      </c>
      <c r="E331" s="4" t="s">
        <v>39</v>
      </c>
      <c r="F331" s="37">
        <v>5</v>
      </c>
      <c r="G331" s="4" t="s">
        <v>44</v>
      </c>
      <c r="H331" s="4" t="s">
        <v>109</v>
      </c>
      <c r="I331" s="35" t="s">
        <v>33</v>
      </c>
      <c r="K331" s="35" t="s">
        <v>33</v>
      </c>
      <c r="L331" s="35" t="s">
        <v>32</v>
      </c>
      <c r="M331" s="35" t="s">
        <v>32</v>
      </c>
      <c r="O331" s="35" t="s">
        <v>32</v>
      </c>
      <c r="U331" s="35" t="s">
        <v>32</v>
      </c>
      <c r="W331" s="35" t="s">
        <v>32</v>
      </c>
      <c r="X331" s="35" t="s">
        <v>32</v>
      </c>
      <c r="AA331" s="38"/>
    </row>
    <row r="332" spans="1:27" s="35" customFormat="1" ht="15.75" customHeight="1" thickBot="1" x14ac:dyDescent="0.3">
      <c r="A332" s="35" t="s">
        <v>235</v>
      </c>
      <c r="B332" s="35" t="s">
        <v>1656</v>
      </c>
      <c r="C332" s="35" t="s">
        <v>1655</v>
      </c>
      <c r="D332" s="129" t="s">
        <v>236</v>
      </c>
      <c r="E332" s="4" t="s">
        <v>39</v>
      </c>
      <c r="F332" s="4" t="s">
        <v>35</v>
      </c>
      <c r="G332" s="4" t="s">
        <v>36</v>
      </c>
      <c r="H332" s="4" t="s">
        <v>108</v>
      </c>
      <c r="I332" s="35" t="s">
        <v>33</v>
      </c>
      <c r="K332" s="35" t="s">
        <v>33</v>
      </c>
      <c r="L332" s="35" t="s">
        <v>32</v>
      </c>
      <c r="M332" s="35" t="s">
        <v>32</v>
      </c>
      <c r="O332" s="35" t="s">
        <v>32</v>
      </c>
      <c r="U332" s="35" t="s">
        <v>32</v>
      </c>
      <c r="W332" s="35" t="s">
        <v>32</v>
      </c>
      <c r="X332" s="35" t="s">
        <v>32</v>
      </c>
      <c r="AA332" s="38"/>
    </row>
    <row r="333" spans="1:27" s="35" customFormat="1" ht="15.75" customHeight="1" thickBot="1" x14ac:dyDescent="0.3">
      <c r="A333" s="35" t="s">
        <v>235</v>
      </c>
      <c r="B333" s="35" t="s">
        <v>1695</v>
      </c>
      <c r="C333" s="35" t="s">
        <v>1694</v>
      </c>
      <c r="D333" s="127"/>
      <c r="E333" s="4" t="s">
        <v>39</v>
      </c>
      <c r="F333" s="37">
        <v>5</v>
      </c>
      <c r="G333" s="4" t="s">
        <v>29</v>
      </c>
      <c r="H333" s="4" t="s">
        <v>41</v>
      </c>
      <c r="I333" s="35" t="s">
        <v>33</v>
      </c>
      <c r="K333" s="35" t="s">
        <v>33</v>
      </c>
      <c r="L333" s="35" t="s">
        <v>32</v>
      </c>
      <c r="M333" s="35" t="s">
        <v>32</v>
      </c>
      <c r="O333" s="35" t="s">
        <v>32</v>
      </c>
      <c r="U333" s="35" t="s">
        <v>32</v>
      </c>
      <c r="W333" s="35" t="s">
        <v>32</v>
      </c>
      <c r="X333" s="35" t="s">
        <v>32</v>
      </c>
      <c r="AA333" s="38"/>
    </row>
    <row r="334" spans="1:27" s="35" customFormat="1" ht="15.75" customHeight="1" thickBot="1" x14ac:dyDescent="0.3">
      <c r="A334" s="35" t="s">
        <v>235</v>
      </c>
      <c r="B334" s="35" t="s">
        <v>1625</v>
      </c>
      <c r="C334" s="35" t="s">
        <v>1624</v>
      </c>
      <c r="D334" s="129" t="s">
        <v>236</v>
      </c>
      <c r="E334" s="4" t="s">
        <v>39</v>
      </c>
      <c r="F334" s="37">
        <v>5</v>
      </c>
      <c r="G334" s="4" t="s">
        <v>36</v>
      </c>
      <c r="H334" s="4" t="s">
        <v>109</v>
      </c>
      <c r="I334" s="35" t="s">
        <v>33</v>
      </c>
      <c r="K334" s="35" t="s">
        <v>33</v>
      </c>
      <c r="L334" s="35" t="s">
        <v>32</v>
      </c>
      <c r="M334" s="35" t="s">
        <v>32</v>
      </c>
      <c r="O334" s="35" t="s">
        <v>32</v>
      </c>
      <c r="U334" s="35" t="s">
        <v>32</v>
      </c>
      <c r="W334" s="35" t="s">
        <v>32</v>
      </c>
      <c r="X334" s="35" t="s">
        <v>32</v>
      </c>
      <c r="AA334" s="38"/>
    </row>
    <row r="335" spans="1:27" s="35" customFormat="1" ht="15.75" customHeight="1" thickBot="1" x14ac:dyDescent="0.3">
      <c r="A335" s="35" t="s">
        <v>235</v>
      </c>
      <c r="B335" s="35" t="s">
        <v>1644</v>
      </c>
      <c r="C335" s="35" t="s">
        <v>1643</v>
      </c>
      <c r="D335" s="129" t="s">
        <v>236</v>
      </c>
      <c r="E335" s="4" t="s">
        <v>39</v>
      </c>
      <c r="F335" s="37">
        <v>5</v>
      </c>
      <c r="G335" s="4" t="s">
        <v>36</v>
      </c>
      <c r="H335" s="4" t="s">
        <v>109</v>
      </c>
      <c r="I335" s="35" t="s">
        <v>33</v>
      </c>
      <c r="K335" s="35" t="s">
        <v>33</v>
      </c>
      <c r="L335" s="35" t="s">
        <v>32</v>
      </c>
      <c r="M335" s="35" t="s">
        <v>32</v>
      </c>
      <c r="O335" s="35" t="s">
        <v>32</v>
      </c>
      <c r="U335" s="35" t="s">
        <v>32</v>
      </c>
      <c r="W335" s="35" t="s">
        <v>32</v>
      </c>
      <c r="X335" s="35" t="s">
        <v>32</v>
      </c>
      <c r="AA335" s="38"/>
    </row>
    <row r="336" spans="1:27" s="35" customFormat="1" ht="15.75" customHeight="1" thickBot="1" x14ac:dyDescent="0.3">
      <c r="A336" s="35" t="s">
        <v>235</v>
      </c>
      <c r="B336" s="35" t="s">
        <v>1635</v>
      </c>
      <c r="C336" s="35" t="s">
        <v>1634</v>
      </c>
      <c r="D336" s="129" t="s">
        <v>236</v>
      </c>
      <c r="E336" s="4" t="s">
        <v>39</v>
      </c>
      <c r="F336" s="37">
        <v>5</v>
      </c>
      <c r="G336" s="4" t="s">
        <v>36</v>
      </c>
      <c r="H336" s="4" t="s">
        <v>109</v>
      </c>
      <c r="I336" s="35" t="s">
        <v>33</v>
      </c>
      <c r="K336" s="35" t="s">
        <v>33</v>
      </c>
      <c r="L336" s="35" t="s">
        <v>32</v>
      </c>
      <c r="M336" s="35" t="s">
        <v>32</v>
      </c>
      <c r="O336" s="35" t="s">
        <v>32</v>
      </c>
      <c r="U336" s="35" t="s">
        <v>32</v>
      </c>
      <c r="W336" s="35" t="s">
        <v>32</v>
      </c>
      <c r="X336" s="35" t="s">
        <v>32</v>
      </c>
      <c r="AA336" s="38"/>
    </row>
    <row r="337" spans="1:27" s="35" customFormat="1" ht="15.75" customHeight="1" thickBot="1" x14ac:dyDescent="0.3">
      <c r="A337" s="35" t="s">
        <v>235</v>
      </c>
      <c r="B337" s="35" t="s">
        <v>1627</v>
      </c>
      <c r="C337" s="35" t="s">
        <v>1626</v>
      </c>
      <c r="D337" s="129" t="s">
        <v>111</v>
      </c>
      <c r="E337" s="4" t="s">
        <v>39</v>
      </c>
      <c r="F337" s="37">
        <v>5</v>
      </c>
      <c r="G337" s="4" t="s">
        <v>44</v>
      </c>
      <c r="H337" s="4" t="s">
        <v>109</v>
      </c>
      <c r="I337" s="35" t="s">
        <v>33</v>
      </c>
      <c r="K337" s="35" t="s">
        <v>33</v>
      </c>
      <c r="L337" s="35" t="s">
        <v>32</v>
      </c>
      <c r="M337" s="35" t="s">
        <v>32</v>
      </c>
      <c r="O337" s="35" t="s">
        <v>32</v>
      </c>
      <c r="U337" s="35" t="s">
        <v>32</v>
      </c>
      <c r="W337" s="35" t="s">
        <v>32</v>
      </c>
      <c r="X337" s="35" t="s">
        <v>32</v>
      </c>
      <c r="AA337" s="38"/>
    </row>
    <row r="338" spans="1:27" s="35" customFormat="1" ht="15.75" customHeight="1" thickBot="1" x14ac:dyDescent="0.3">
      <c r="A338" s="35" t="s">
        <v>235</v>
      </c>
      <c r="B338" s="35" t="s">
        <v>1702</v>
      </c>
      <c r="C338" s="35" t="s">
        <v>1649</v>
      </c>
      <c r="D338" s="129" t="s">
        <v>111</v>
      </c>
      <c r="E338" s="4" t="s">
        <v>39</v>
      </c>
      <c r="F338" s="37">
        <v>5</v>
      </c>
      <c r="G338" s="4" t="s">
        <v>44</v>
      </c>
      <c r="H338" s="4" t="s">
        <v>109</v>
      </c>
      <c r="I338" s="35" t="s">
        <v>33</v>
      </c>
      <c r="K338" s="35" t="s">
        <v>33</v>
      </c>
      <c r="L338" s="35" t="s">
        <v>32</v>
      </c>
      <c r="M338" s="35" t="s">
        <v>32</v>
      </c>
      <c r="O338" s="35" t="s">
        <v>32</v>
      </c>
      <c r="U338" s="35" t="s">
        <v>32</v>
      </c>
      <c r="W338" s="35" t="s">
        <v>32</v>
      </c>
      <c r="X338" s="35" t="s">
        <v>32</v>
      </c>
      <c r="AA338" s="38"/>
    </row>
    <row r="339" spans="1:27" s="35" customFormat="1" ht="15.75" customHeight="1" thickBot="1" x14ac:dyDescent="0.3">
      <c r="A339" s="35" t="s">
        <v>235</v>
      </c>
      <c r="B339" s="35" t="s">
        <v>1703</v>
      </c>
      <c r="C339" s="35" t="s">
        <v>1640</v>
      </c>
      <c r="D339" s="129" t="s">
        <v>111</v>
      </c>
      <c r="E339" s="4" t="s">
        <v>39</v>
      </c>
      <c r="F339" s="37">
        <v>5</v>
      </c>
      <c r="G339" s="4" t="s">
        <v>44</v>
      </c>
      <c r="H339" s="4" t="s">
        <v>109</v>
      </c>
      <c r="I339" s="35" t="s">
        <v>33</v>
      </c>
      <c r="K339" s="35" t="s">
        <v>33</v>
      </c>
      <c r="L339" s="35" t="s">
        <v>32</v>
      </c>
      <c r="M339" s="35" t="s">
        <v>32</v>
      </c>
      <c r="O339" s="35" t="s">
        <v>32</v>
      </c>
      <c r="U339" s="35" t="s">
        <v>32</v>
      </c>
      <c r="W339" s="35" t="s">
        <v>32</v>
      </c>
      <c r="X339" s="35" t="s">
        <v>32</v>
      </c>
      <c r="AA339" s="38"/>
    </row>
    <row r="340" spans="1:27" s="35" customFormat="1" ht="15.75" customHeight="1" thickBot="1" x14ac:dyDescent="0.3">
      <c r="A340" s="35" t="s">
        <v>235</v>
      </c>
      <c r="B340" s="35" t="s">
        <v>1633</v>
      </c>
      <c r="C340" s="35" t="s">
        <v>1632</v>
      </c>
      <c r="D340" s="129" t="s">
        <v>111</v>
      </c>
      <c r="E340" s="4" t="s">
        <v>39</v>
      </c>
      <c r="F340" s="37">
        <v>5</v>
      </c>
      <c r="G340" s="4" t="s">
        <v>44</v>
      </c>
      <c r="H340" s="4" t="s">
        <v>109</v>
      </c>
      <c r="I340" s="35" t="s">
        <v>33</v>
      </c>
      <c r="K340" s="35" t="s">
        <v>33</v>
      </c>
      <c r="L340" s="35" t="s">
        <v>32</v>
      </c>
      <c r="M340" s="35" t="s">
        <v>32</v>
      </c>
      <c r="O340" s="35" t="s">
        <v>32</v>
      </c>
      <c r="U340" s="35" t="s">
        <v>32</v>
      </c>
      <c r="W340" s="35" t="s">
        <v>32</v>
      </c>
      <c r="X340" s="35" t="s">
        <v>32</v>
      </c>
      <c r="AA340" s="38"/>
    </row>
    <row r="341" spans="1:27" s="35" customFormat="1" ht="15.75" customHeight="1" thickBot="1" x14ac:dyDescent="0.3">
      <c r="A341" s="35" t="s">
        <v>235</v>
      </c>
      <c r="B341" s="35" t="s">
        <v>1619</v>
      </c>
      <c r="C341" s="35" t="s">
        <v>1618</v>
      </c>
      <c r="D341" s="129" t="s">
        <v>236</v>
      </c>
      <c r="E341" s="4" t="s">
        <v>39</v>
      </c>
      <c r="F341" s="4" t="s">
        <v>35</v>
      </c>
      <c r="G341" s="4" t="s">
        <v>36</v>
      </c>
      <c r="H341" s="4" t="s">
        <v>109</v>
      </c>
      <c r="I341" s="35" t="s">
        <v>33</v>
      </c>
      <c r="K341" s="35" t="s">
        <v>33</v>
      </c>
      <c r="L341" s="35" t="s">
        <v>32</v>
      </c>
      <c r="M341" s="35" t="s">
        <v>32</v>
      </c>
      <c r="O341" s="35" t="s">
        <v>32</v>
      </c>
      <c r="U341" s="35" t="s">
        <v>32</v>
      </c>
      <c r="W341" s="35" t="s">
        <v>32</v>
      </c>
      <c r="X341" s="35" t="s">
        <v>32</v>
      </c>
      <c r="AA341" s="38"/>
    </row>
    <row r="342" spans="1:27" s="35" customFormat="1" ht="15.75" customHeight="1" thickBot="1" x14ac:dyDescent="0.3">
      <c r="A342" s="35" t="s">
        <v>235</v>
      </c>
      <c r="B342" s="35" t="s">
        <v>1699</v>
      </c>
      <c r="C342" s="35" t="s">
        <v>1658</v>
      </c>
      <c r="D342" s="127"/>
      <c r="E342" s="4" t="s">
        <v>39</v>
      </c>
      <c r="F342" s="37">
        <v>5</v>
      </c>
      <c r="G342" s="4" t="s">
        <v>40</v>
      </c>
      <c r="H342" s="4" t="s">
        <v>109</v>
      </c>
      <c r="I342" s="35" t="s">
        <v>33</v>
      </c>
      <c r="K342" s="35" t="s">
        <v>33</v>
      </c>
      <c r="L342" s="35" t="s">
        <v>32</v>
      </c>
      <c r="M342" s="35" t="s">
        <v>32</v>
      </c>
      <c r="O342" s="35" t="s">
        <v>33</v>
      </c>
      <c r="U342" s="35" t="s">
        <v>32</v>
      </c>
      <c r="W342" s="35" t="s">
        <v>32</v>
      </c>
      <c r="X342" s="35" t="s">
        <v>32</v>
      </c>
      <c r="AA342" s="38"/>
    </row>
    <row r="343" spans="1:27" s="35" customFormat="1" ht="15.75" customHeight="1" thickBot="1" x14ac:dyDescent="0.3">
      <c r="A343" s="35" t="s">
        <v>235</v>
      </c>
      <c r="B343" s="35" t="s">
        <v>1683</v>
      </c>
      <c r="C343" s="35" t="s">
        <v>1682</v>
      </c>
      <c r="D343" s="129" t="s">
        <v>236</v>
      </c>
      <c r="E343" s="4" t="s">
        <v>39</v>
      </c>
      <c r="F343" s="37">
        <v>5</v>
      </c>
      <c r="G343" s="4" t="s">
        <v>36</v>
      </c>
      <c r="H343" s="4" t="s">
        <v>109</v>
      </c>
      <c r="I343" s="35" t="s">
        <v>33</v>
      </c>
      <c r="K343" s="35" t="s">
        <v>33</v>
      </c>
      <c r="L343" s="35" t="s">
        <v>32</v>
      </c>
      <c r="M343" s="35" t="s">
        <v>32</v>
      </c>
      <c r="O343" s="35" t="s">
        <v>32</v>
      </c>
      <c r="U343" s="35" t="s">
        <v>32</v>
      </c>
      <c r="W343" s="35" t="s">
        <v>32</v>
      </c>
      <c r="X343" s="35" t="s">
        <v>32</v>
      </c>
      <c r="AA343" s="38"/>
    </row>
    <row r="344" spans="1:27" s="35" customFormat="1" ht="15.75" customHeight="1" thickBot="1" x14ac:dyDescent="0.3">
      <c r="A344" s="35" t="s">
        <v>235</v>
      </c>
      <c r="B344" s="35" t="s">
        <v>1646</v>
      </c>
      <c r="C344" s="35" t="s">
        <v>1645</v>
      </c>
      <c r="D344" s="129" t="s">
        <v>236</v>
      </c>
      <c r="E344" s="4" t="s">
        <v>39</v>
      </c>
      <c r="F344" s="4" t="s">
        <v>35</v>
      </c>
      <c r="G344" s="4" t="s">
        <v>36</v>
      </c>
      <c r="H344" s="4" t="s">
        <v>109</v>
      </c>
      <c r="I344" s="35" t="s">
        <v>33</v>
      </c>
      <c r="K344" s="35" t="s">
        <v>33</v>
      </c>
      <c r="L344" s="35" t="s">
        <v>32</v>
      </c>
      <c r="M344" s="35" t="s">
        <v>32</v>
      </c>
      <c r="O344" s="35" t="s">
        <v>32</v>
      </c>
      <c r="U344" s="35" t="s">
        <v>32</v>
      </c>
      <c r="W344" s="35" t="s">
        <v>32</v>
      </c>
      <c r="X344" s="35" t="s">
        <v>32</v>
      </c>
      <c r="AA344" s="38"/>
    </row>
    <row r="345" spans="1:27" s="35" customFormat="1" ht="15.75" customHeight="1" thickBot="1" x14ac:dyDescent="0.3">
      <c r="A345" s="35" t="s">
        <v>235</v>
      </c>
      <c r="B345" s="35" t="s">
        <v>1639</v>
      </c>
      <c r="C345" s="35" t="s">
        <v>1638</v>
      </c>
      <c r="D345" s="129" t="s">
        <v>236</v>
      </c>
      <c r="E345" s="4" t="s">
        <v>39</v>
      </c>
      <c r="F345" s="37">
        <v>5</v>
      </c>
      <c r="G345" s="4" t="s">
        <v>36</v>
      </c>
      <c r="H345" s="4" t="s">
        <v>109</v>
      </c>
      <c r="I345" s="35" t="s">
        <v>33</v>
      </c>
      <c r="K345" s="35" t="s">
        <v>33</v>
      </c>
      <c r="L345" s="35" t="s">
        <v>32</v>
      </c>
      <c r="M345" s="35" t="s">
        <v>32</v>
      </c>
      <c r="O345" s="35" t="s">
        <v>32</v>
      </c>
      <c r="U345" s="35" t="s">
        <v>32</v>
      </c>
      <c r="W345" s="35" t="s">
        <v>32</v>
      </c>
      <c r="X345" s="35" t="s">
        <v>32</v>
      </c>
      <c r="AA345" s="38"/>
    </row>
    <row r="346" spans="1:27" s="35" customFormat="1" ht="15.75" customHeight="1" thickBot="1" x14ac:dyDescent="0.3">
      <c r="A346" s="35" t="s">
        <v>235</v>
      </c>
      <c r="B346" s="35" t="s">
        <v>1667</v>
      </c>
      <c r="C346" s="35" t="s">
        <v>1666</v>
      </c>
      <c r="D346" s="129" t="s">
        <v>236</v>
      </c>
      <c r="E346" s="4" t="s">
        <v>39</v>
      </c>
      <c r="F346" s="4" t="s">
        <v>35</v>
      </c>
      <c r="G346" s="4" t="s">
        <v>36</v>
      </c>
      <c r="H346" s="4" t="s">
        <v>109</v>
      </c>
      <c r="I346" s="35" t="s">
        <v>33</v>
      </c>
      <c r="K346" s="35" t="s">
        <v>33</v>
      </c>
      <c r="L346" s="35" t="s">
        <v>32</v>
      </c>
      <c r="M346" s="35" t="s">
        <v>32</v>
      </c>
      <c r="O346" s="35" t="s">
        <v>32</v>
      </c>
      <c r="U346" s="35" t="s">
        <v>32</v>
      </c>
      <c r="W346" s="35" t="s">
        <v>32</v>
      </c>
      <c r="X346" s="35" t="s">
        <v>32</v>
      </c>
      <c r="AA346" s="38"/>
    </row>
    <row r="347" spans="1:27" s="35" customFormat="1" ht="15.75" customHeight="1" thickBot="1" x14ac:dyDescent="0.3">
      <c r="A347" s="35" t="s">
        <v>235</v>
      </c>
      <c r="B347" s="35" t="s">
        <v>1642</v>
      </c>
      <c r="C347" s="35" t="s">
        <v>1641</v>
      </c>
      <c r="D347" s="127"/>
      <c r="E347" s="4" t="s">
        <v>39</v>
      </c>
      <c r="F347" s="37">
        <v>5</v>
      </c>
      <c r="G347" s="4" t="s">
        <v>40</v>
      </c>
      <c r="H347" s="4" t="s">
        <v>109</v>
      </c>
      <c r="I347" s="35" t="s">
        <v>33</v>
      </c>
      <c r="K347" s="35" t="s">
        <v>33</v>
      </c>
      <c r="L347" s="35" t="s">
        <v>32</v>
      </c>
      <c r="M347" s="35" t="s">
        <v>32</v>
      </c>
      <c r="O347" s="35" t="s">
        <v>33</v>
      </c>
      <c r="U347" s="35" t="s">
        <v>32</v>
      </c>
      <c r="W347" s="35" t="s">
        <v>32</v>
      </c>
      <c r="X347" s="35" t="s">
        <v>32</v>
      </c>
      <c r="AA347" s="38"/>
    </row>
    <row r="348" spans="1:27" s="35" customFormat="1" ht="15.75" customHeight="1" thickBot="1" x14ac:dyDescent="0.3">
      <c r="A348" s="35" t="s">
        <v>235</v>
      </c>
      <c r="B348" s="35" t="s">
        <v>1700</v>
      </c>
      <c r="C348" s="35" t="s">
        <v>1657</v>
      </c>
      <c r="D348" s="129" t="s">
        <v>111</v>
      </c>
      <c r="E348" s="4" t="s">
        <v>39</v>
      </c>
      <c r="F348" s="37">
        <v>5</v>
      </c>
      <c r="G348" s="4" t="s">
        <v>44</v>
      </c>
      <c r="H348" s="4" t="s">
        <v>109</v>
      </c>
      <c r="I348" s="35" t="s">
        <v>33</v>
      </c>
      <c r="K348" s="35" t="s">
        <v>33</v>
      </c>
      <c r="L348" s="35" t="s">
        <v>32</v>
      </c>
      <c r="M348" s="35" t="s">
        <v>32</v>
      </c>
      <c r="O348" s="35" t="s">
        <v>33</v>
      </c>
      <c r="U348" s="35" t="s">
        <v>32</v>
      </c>
      <c r="W348" s="35" t="s">
        <v>32</v>
      </c>
      <c r="X348" s="35" t="s">
        <v>32</v>
      </c>
      <c r="AA348" s="38"/>
    </row>
    <row r="349" spans="1:27" s="35" customFormat="1" ht="15.75" customHeight="1" thickBot="1" x14ac:dyDescent="0.3">
      <c r="A349" s="35" t="s">
        <v>235</v>
      </c>
      <c r="B349" s="35" t="s">
        <v>1687</v>
      </c>
      <c r="C349" s="35" t="s">
        <v>1686</v>
      </c>
      <c r="D349" s="129" t="s">
        <v>111</v>
      </c>
      <c r="E349" s="4" t="s">
        <v>39</v>
      </c>
      <c r="F349" s="37">
        <v>5</v>
      </c>
      <c r="G349" s="4" t="s">
        <v>44</v>
      </c>
      <c r="H349" s="4" t="s">
        <v>109</v>
      </c>
      <c r="I349" s="35" t="s">
        <v>33</v>
      </c>
      <c r="K349" s="35" t="s">
        <v>33</v>
      </c>
      <c r="L349" s="35" t="s">
        <v>32</v>
      </c>
      <c r="M349" s="35" t="s">
        <v>32</v>
      </c>
      <c r="O349" s="35" t="s">
        <v>32</v>
      </c>
      <c r="U349" s="35" t="s">
        <v>32</v>
      </c>
      <c r="W349" s="35" t="s">
        <v>32</v>
      </c>
      <c r="X349" s="35" t="s">
        <v>32</v>
      </c>
      <c r="AA349" s="38"/>
    </row>
    <row r="350" spans="1:27" s="35" customFormat="1" ht="15.75" customHeight="1" thickBot="1" x14ac:dyDescent="0.3">
      <c r="A350" s="35" t="s">
        <v>235</v>
      </c>
      <c r="B350" s="35" t="s">
        <v>1617</v>
      </c>
      <c r="C350" s="35" t="s">
        <v>1616</v>
      </c>
      <c r="D350" s="129" t="s">
        <v>236</v>
      </c>
      <c r="E350" s="4" t="s">
        <v>39</v>
      </c>
      <c r="F350" s="37">
        <v>5</v>
      </c>
      <c r="G350" s="4" t="s">
        <v>36</v>
      </c>
      <c r="H350" s="4" t="s">
        <v>109</v>
      </c>
      <c r="I350" s="35" t="s">
        <v>33</v>
      </c>
      <c r="K350" s="35" t="s">
        <v>33</v>
      </c>
      <c r="L350" s="35" t="s">
        <v>32</v>
      </c>
      <c r="M350" s="35" t="s">
        <v>32</v>
      </c>
      <c r="O350" s="35" t="s">
        <v>32</v>
      </c>
      <c r="U350" s="35" t="s">
        <v>32</v>
      </c>
      <c r="W350" s="35" t="s">
        <v>32</v>
      </c>
      <c r="X350" s="35" t="s">
        <v>32</v>
      </c>
      <c r="AA350" s="38"/>
    </row>
    <row r="351" spans="1:27" s="35" customFormat="1" ht="15.75" customHeight="1" thickBot="1" x14ac:dyDescent="0.3">
      <c r="A351" s="35" t="s">
        <v>235</v>
      </c>
      <c r="B351" s="35" t="s">
        <v>1621</v>
      </c>
      <c r="C351" s="35" t="s">
        <v>1620</v>
      </c>
      <c r="D351" s="129" t="s">
        <v>236</v>
      </c>
      <c r="E351" s="4" t="s">
        <v>39</v>
      </c>
      <c r="F351" s="37">
        <v>5</v>
      </c>
      <c r="G351" s="4" t="s">
        <v>36</v>
      </c>
      <c r="H351" s="4" t="s">
        <v>109</v>
      </c>
      <c r="I351" s="35" t="s">
        <v>33</v>
      </c>
      <c r="K351" s="35" t="s">
        <v>33</v>
      </c>
      <c r="L351" s="35" t="s">
        <v>32</v>
      </c>
      <c r="M351" s="35" t="s">
        <v>32</v>
      </c>
      <c r="O351" s="35" t="s">
        <v>32</v>
      </c>
      <c r="U351" s="35" t="s">
        <v>32</v>
      </c>
      <c r="W351" s="35" t="s">
        <v>32</v>
      </c>
      <c r="X351" s="35" t="s">
        <v>32</v>
      </c>
      <c r="AA351" s="38"/>
    </row>
    <row r="352" spans="1:27" s="35" customFormat="1" ht="15.75" customHeight="1" thickBot="1" x14ac:dyDescent="0.3">
      <c r="A352" s="35" t="s">
        <v>235</v>
      </c>
      <c r="B352" s="35" t="s">
        <v>1602</v>
      </c>
      <c r="C352" s="35" t="s">
        <v>1601</v>
      </c>
      <c r="D352" s="127"/>
      <c r="E352" s="4" t="s">
        <v>39</v>
      </c>
      <c r="F352" s="4" t="s">
        <v>35</v>
      </c>
      <c r="G352" s="4" t="s">
        <v>36</v>
      </c>
      <c r="H352" s="4" t="s">
        <v>41</v>
      </c>
      <c r="I352" s="35" t="s">
        <v>33</v>
      </c>
      <c r="K352" s="35" t="s">
        <v>33</v>
      </c>
      <c r="L352" s="35" t="s">
        <v>32</v>
      </c>
      <c r="M352" s="35" t="s">
        <v>32</v>
      </c>
      <c r="O352" s="35" t="s">
        <v>32</v>
      </c>
      <c r="U352" s="35" t="s">
        <v>32</v>
      </c>
      <c r="W352" s="35" t="s">
        <v>32</v>
      </c>
      <c r="X352" s="35" t="s">
        <v>32</v>
      </c>
      <c r="AA352" s="38"/>
    </row>
    <row r="353" spans="1:27" s="35" customFormat="1" ht="15.75" customHeight="1" thickBot="1" x14ac:dyDescent="0.3">
      <c r="A353" s="35" t="s">
        <v>235</v>
      </c>
      <c r="B353" s="35" t="s">
        <v>1651</v>
      </c>
      <c r="C353" s="35" t="s">
        <v>1650</v>
      </c>
      <c r="D353" s="127"/>
      <c r="E353" s="4" t="s">
        <v>39</v>
      </c>
      <c r="F353" s="37">
        <v>5</v>
      </c>
      <c r="G353" s="4" t="s">
        <v>40</v>
      </c>
      <c r="H353" s="4" t="s">
        <v>109</v>
      </c>
      <c r="I353" s="35" t="s">
        <v>33</v>
      </c>
      <c r="K353" s="35" t="s">
        <v>33</v>
      </c>
      <c r="L353" s="35" t="s">
        <v>32</v>
      </c>
      <c r="M353" s="35" t="s">
        <v>32</v>
      </c>
      <c r="O353" s="35" t="s">
        <v>33</v>
      </c>
      <c r="U353" s="35" t="s">
        <v>32</v>
      </c>
      <c r="W353" s="35" t="s">
        <v>32</v>
      </c>
      <c r="X353" s="35" t="s">
        <v>32</v>
      </c>
      <c r="AA353" s="38"/>
    </row>
    <row r="354" spans="1:27" s="35" customFormat="1" ht="15.75" customHeight="1" thickBot="1" x14ac:dyDescent="0.3">
      <c r="A354" s="35" t="s">
        <v>235</v>
      </c>
      <c r="B354" s="35" t="s">
        <v>1663</v>
      </c>
      <c r="C354" s="35" t="s">
        <v>1662</v>
      </c>
      <c r="D354" s="127"/>
      <c r="E354" s="4" t="s">
        <v>39</v>
      </c>
      <c r="F354" s="37">
        <v>5</v>
      </c>
      <c r="G354" s="4" t="s">
        <v>40</v>
      </c>
      <c r="H354" s="4" t="s">
        <v>109</v>
      </c>
      <c r="I354" s="35" t="s">
        <v>33</v>
      </c>
      <c r="K354" s="35" t="s">
        <v>33</v>
      </c>
      <c r="L354" s="35" t="s">
        <v>32</v>
      </c>
      <c r="M354" s="35" t="s">
        <v>32</v>
      </c>
      <c r="O354" s="35" t="s">
        <v>33</v>
      </c>
      <c r="U354" s="35" t="s">
        <v>32</v>
      </c>
      <c r="W354" s="35" t="s">
        <v>32</v>
      </c>
      <c r="X354" s="35" t="s">
        <v>32</v>
      </c>
      <c r="AA354" s="38"/>
    </row>
    <row r="355" spans="1:27" s="35" customFormat="1" ht="15.75" customHeight="1" thickBot="1" x14ac:dyDescent="0.3">
      <c r="A355" s="35" t="s">
        <v>235</v>
      </c>
      <c r="B355" s="35" t="s">
        <v>1648</v>
      </c>
      <c r="C355" s="35" t="s">
        <v>1647</v>
      </c>
      <c r="D355" s="129" t="s">
        <v>236</v>
      </c>
      <c r="E355" s="4" t="s">
        <v>39</v>
      </c>
      <c r="F355" s="37">
        <v>5</v>
      </c>
      <c r="G355" s="4" t="s">
        <v>36</v>
      </c>
      <c r="H355" s="4" t="s">
        <v>109</v>
      </c>
      <c r="I355" s="35" t="s">
        <v>33</v>
      </c>
      <c r="K355" s="35" t="s">
        <v>33</v>
      </c>
      <c r="L355" s="35" t="s">
        <v>32</v>
      </c>
      <c r="M355" s="35" t="s">
        <v>32</v>
      </c>
      <c r="O355" s="35" t="s">
        <v>32</v>
      </c>
      <c r="U355" s="35" t="s">
        <v>32</v>
      </c>
      <c r="W355" s="35" t="s">
        <v>32</v>
      </c>
      <c r="X355" s="35" t="s">
        <v>32</v>
      </c>
      <c r="AA355" s="38"/>
    </row>
    <row r="356" spans="1:27" s="35" customFormat="1" ht="15.75" customHeight="1" thickBot="1" x14ac:dyDescent="0.3">
      <c r="A356" s="35" t="s">
        <v>235</v>
      </c>
      <c r="B356" s="35" t="s">
        <v>1685</v>
      </c>
      <c r="C356" s="35" t="s">
        <v>1684</v>
      </c>
      <c r="D356" s="129" t="s">
        <v>111</v>
      </c>
      <c r="E356" s="4" t="s">
        <v>39</v>
      </c>
      <c r="F356" s="37">
        <v>5</v>
      </c>
      <c r="G356" s="4" t="s">
        <v>44</v>
      </c>
      <c r="H356" s="4" t="s">
        <v>109</v>
      </c>
      <c r="I356" s="35" t="s">
        <v>33</v>
      </c>
      <c r="K356" s="35" t="s">
        <v>33</v>
      </c>
      <c r="L356" s="35" t="s">
        <v>32</v>
      </c>
      <c r="M356" s="35" t="s">
        <v>32</v>
      </c>
      <c r="O356" s="35" t="s">
        <v>32</v>
      </c>
      <c r="U356" s="35" t="s">
        <v>32</v>
      </c>
      <c r="W356" s="35" t="s">
        <v>32</v>
      </c>
      <c r="X356" s="35" t="s">
        <v>32</v>
      </c>
      <c r="AA356" s="38"/>
    </row>
    <row r="357" spans="1:27" s="35" customFormat="1" ht="15.75" customHeight="1" thickBot="1" x14ac:dyDescent="0.3">
      <c r="A357" s="35" t="s">
        <v>235</v>
      </c>
      <c r="B357" s="35" t="s">
        <v>1679</v>
      </c>
      <c r="C357" s="35" t="s">
        <v>1678</v>
      </c>
      <c r="D357" s="127"/>
      <c r="E357" s="4" t="s">
        <v>39</v>
      </c>
      <c r="F357" s="37">
        <v>5</v>
      </c>
      <c r="G357" s="4" t="s">
        <v>29</v>
      </c>
      <c r="H357" s="4" t="s">
        <v>41</v>
      </c>
      <c r="I357" s="35" t="s">
        <v>33</v>
      </c>
      <c r="K357" s="35" t="s">
        <v>33</v>
      </c>
      <c r="L357" s="35" t="s">
        <v>32</v>
      </c>
      <c r="M357" s="35" t="s">
        <v>32</v>
      </c>
      <c r="O357" s="35" t="s">
        <v>32</v>
      </c>
      <c r="U357" s="35" t="s">
        <v>32</v>
      </c>
      <c r="W357" s="35" t="s">
        <v>32</v>
      </c>
      <c r="X357" s="35" t="s">
        <v>32</v>
      </c>
      <c r="AA357" s="38"/>
    </row>
    <row r="358" spans="1:27" s="35" customFormat="1" ht="15.75" customHeight="1" thickBot="1" x14ac:dyDescent="0.3">
      <c r="A358" s="88" t="s">
        <v>235</v>
      </c>
      <c r="B358" s="88" t="s">
        <v>1697</v>
      </c>
      <c r="C358" s="88" t="s">
        <v>1696</v>
      </c>
      <c r="D358" s="127"/>
      <c r="E358" s="4" t="s">
        <v>39</v>
      </c>
      <c r="F358" s="37">
        <v>5</v>
      </c>
      <c r="G358" s="4" t="s">
        <v>29</v>
      </c>
      <c r="H358" s="4" t="s">
        <v>41</v>
      </c>
      <c r="I358" s="88" t="s">
        <v>33</v>
      </c>
      <c r="J358" s="88"/>
      <c r="K358" s="88" t="s">
        <v>33</v>
      </c>
      <c r="L358" s="88" t="s">
        <v>32</v>
      </c>
      <c r="M358" s="88" t="s">
        <v>32</v>
      </c>
      <c r="N358" s="88"/>
      <c r="O358" s="88" t="s">
        <v>32</v>
      </c>
      <c r="P358" s="88"/>
      <c r="Q358" s="88"/>
      <c r="R358" s="88"/>
      <c r="S358" s="88"/>
      <c r="T358" s="88"/>
      <c r="U358" s="88" t="s">
        <v>32</v>
      </c>
      <c r="V358" s="88"/>
      <c r="W358" s="88" t="s">
        <v>32</v>
      </c>
      <c r="X358" s="88" t="s">
        <v>32</v>
      </c>
      <c r="Y358" s="88"/>
      <c r="Z358" s="88"/>
      <c r="AA358" s="89"/>
    </row>
    <row r="359" spans="1:27" s="35" customFormat="1" ht="15.75" customHeight="1" thickBot="1" x14ac:dyDescent="0.3">
      <c r="A359" s="35" t="s">
        <v>235</v>
      </c>
      <c r="B359" s="35" t="s">
        <v>1671</v>
      </c>
      <c r="C359" s="35" t="s">
        <v>1670</v>
      </c>
      <c r="D359" s="129" t="s">
        <v>111</v>
      </c>
      <c r="E359" s="4" t="s">
        <v>39</v>
      </c>
      <c r="F359" s="37">
        <v>5</v>
      </c>
      <c r="G359" s="4" t="s">
        <v>44</v>
      </c>
      <c r="H359" s="4" t="s">
        <v>109</v>
      </c>
      <c r="I359" s="35" t="s">
        <v>33</v>
      </c>
      <c r="K359" s="35" t="s">
        <v>33</v>
      </c>
      <c r="L359" s="35" t="s">
        <v>32</v>
      </c>
      <c r="M359" s="35" t="s">
        <v>32</v>
      </c>
      <c r="O359" s="35" t="s">
        <v>33</v>
      </c>
      <c r="U359" s="35" t="s">
        <v>32</v>
      </c>
      <c r="W359" s="35" t="s">
        <v>32</v>
      </c>
      <c r="X359" s="35" t="s">
        <v>32</v>
      </c>
      <c r="AA359" s="38"/>
    </row>
    <row r="360" spans="1:27" s="35" customFormat="1" ht="15.75" customHeight="1" thickBot="1" x14ac:dyDescent="0.3">
      <c r="A360" s="35" t="s">
        <v>235</v>
      </c>
      <c r="B360" s="35" t="s">
        <v>1669</v>
      </c>
      <c r="C360" s="35" t="s">
        <v>1668</v>
      </c>
      <c r="D360" s="127"/>
      <c r="E360" s="4" t="s">
        <v>39</v>
      </c>
      <c r="F360" s="37">
        <v>5</v>
      </c>
      <c r="G360" s="4" t="s">
        <v>40</v>
      </c>
      <c r="H360" s="4" t="s">
        <v>109</v>
      </c>
      <c r="I360" s="35" t="s">
        <v>33</v>
      </c>
      <c r="K360" s="35" t="s">
        <v>33</v>
      </c>
      <c r="L360" s="35" t="s">
        <v>32</v>
      </c>
      <c r="M360" s="35" t="s">
        <v>32</v>
      </c>
      <c r="O360" s="35" t="s">
        <v>33</v>
      </c>
      <c r="U360" s="35" t="s">
        <v>32</v>
      </c>
      <c r="W360" s="35" t="s">
        <v>32</v>
      </c>
      <c r="X360" s="35" t="s">
        <v>32</v>
      </c>
      <c r="AA360" s="38"/>
    </row>
    <row r="361" spans="1:27" s="35" customFormat="1" ht="15.75" customHeight="1" thickBot="1" x14ac:dyDescent="0.3">
      <c r="A361" s="35" t="s">
        <v>235</v>
      </c>
      <c r="B361" s="35" t="s">
        <v>1681</v>
      </c>
      <c r="C361" s="35" t="s">
        <v>1680</v>
      </c>
      <c r="D361" s="129" t="s">
        <v>111</v>
      </c>
      <c r="E361" s="4" t="s">
        <v>39</v>
      </c>
      <c r="F361" s="37">
        <v>5</v>
      </c>
      <c r="G361" s="4" t="s">
        <v>44</v>
      </c>
      <c r="H361" s="4" t="s">
        <v>109</v>
      </c>
      <c r="I361" s="35" t="s">
        <v>33</v>
      </c>
      <c r="K361" s="35" t="s">
        <v>33</v>
      </c>
      <c r="L361" s="35" t="s">
        <v>32</v>
      </c>
      <c r="M361" s="35" t="s">
        <v>32</v>
      </c>
      <c r="O361" s="35" t="s">
        <v>32</v>
      </c>
      <c r="U361" s="35" t="s">
        <v>32</v>
      </c>
      <c r="W361" s="35" t="s">
        <v>32</v>
      </c>
      <c r="X361" s="35" t="s">
        <v>32</v>
      </c>
      <c r="AA361" s="38"/>
    </row>
    <row r="362" spans="1:27" s="35" customFormat="1" ht="15.75" customHeight="1" thickBot="1" x14ac:dyDescent="0.3">
      <c r="A362" s="35" t="s">
        <v>235</v>
      </c>
      <c r="B362" s="35" t="s">
        <v>1629</v>
      </c>
      <c r="C362" s="35" t="s">
        <v>1628</v>
      </c>
      <c r="D362" s="129" t="s">
        <v>236</v>
      </c>
      <c r="E362" s="4" t="s">
        <v>39</v>
      </c>
      <c r="F362" s="37">
        <v>5</v>
      </c>
      <c r="G362" s="4" t="s">
        <v>36</v>
      </c>
      <c r="H362" s="4" t="s">
        <v>109</v>
      </c>
      <c r="I362" s="35" t="s">
        <v>33</v>
      </c>
      <c r="K362" s="35" t="s">
        <v>33</v>
      </c>
      <c r="L362" s="35" t="s">
        <v>32</v>
      </c>
      <c r="M362" s="35" t="s">
        <v>32</v>
      </c>
      <c r="O362" s="35" t="s">
        <v>32</v>
      </c>
      <c r="U362" s="35" t="s">
        <v>32</v>
      </c>
      <c r="W362" s="35" t="s">
        <v>32</v>
      </c>
      <c r="X362" s="35" t="s">
        <v>32</v>
      </c>
      <c r="AA362" s="38"/>
    </row>
    <row r="363" spans="1:27" s="35" customFormat="1" ht="15.75" customHeight="1" thickBot="1" x14ac:dyDescent="0.3">
      <c r="A363" s="35" t="s">
        <v>235</v>
      </c>
      <c r="B363" s="35" t="s">
        <v>1665</v>
      </c>
      <c r="C363" s="35" t="s">
        <v>1664</v>
      </c>
      <c r="D363" s="127"/>
      <c r="E363" s="4" t="s">
        <v>39</v>
      </c>
      <c r="F363" s="37">
        <v>5</v>
      </c>
      <c r="G363" s="4" t="s">
        <v>40</v>
      </c>
      <c r="H363" s="4" t="s">
        <v>109</v>
      </c>
      <c r="I363" s="35" t="s">
        <v>33</v>
      </c>
      <c r="K363" s="35" t="s">
        <v>33</v>
      </c>
      <c r="L363" s="35" t="s">
        <v>32</v>
      </c>
      <c r="M363" s="35" t="s">
        <v>32</v>
      </c>
      <c r="O363" s="35" t="s">
        <v>33</v>
      </c>
      <c r="U363" s="35" t="s">
        <v>32</v>
      </c>
      <c r="W363" s="35" t="s">
        <v>32</v>
      </c>
      <c r="X363" s="35" t="s">
        <v>32</v>
      </c>
      <c r="AA363" s="38"/>
    </row>
    <row r="364" spans="1:27" s="35" customFormat="1" ht="15.75" customHeight="1" thickBot="1" x14ac:dyDescent="0.3">
      <c r="A364" s="35" t="s">
        <v>235</v>
      </c>
      <c r="B364" s="35" t="s">
        <v>1701</v>
      </c>
      <c r="C364" s="35" t="s">
        <v>1652</v>
      </c>
      <c r="D364" s="127"/>
      <c r="E364" s="4" t="s">
        <v>39</v>
      </c>
      <c r="F364" s="37">
        <v>5</v>
      </c>
      <c r="G364" s="4" t="s">
        <v>40</v>
      </c>
      <c r="H364" s="4" t="s">
        <v>109</v>
      </c>
      <c r="I364" s="35" t="s">
        <v>33</v>
      </c>
      <c r="K364" s="35" t="s">
        <v>33</v>
      </c>
      <c r="L364" s="35" t="s">
        <v>32</v>
      </c>
      <c r="M364" s="35" t="s">
        <v>32</v>
      </c>
      <c r="O364" s="35" t="s">
        <v>33</v>
      </c>
      <c r="U364" s="35" t="s">
        <v>32</v>
      </c>
      <c r="W364" s="35" t="s">
        <v>32</v>
      </c>
      <c r="X364" s="35" t="s">
        <v>32</v>
      </c>
      <c r="AA364" s="38"/>
    </row>
    <row r="365" spans="1:27" s="35" customFormat="1" ht="15.75" customHeight="1" x14ac:dyDescent="0.25">
      <c r="A365" s="40" t="s">
        <v>235</v>
      </c>
      <c r="B365" s="40" t="s">
        <v>1660</v>
      </c>
      <c r="C365" s="40" t="s">
        <v>1659</v>
      </c>
      <c r="D365" s="130" t="s">
        <v>236</v>
      </c>
      <c r="E365" s="41" t="s">
        <v>39</v>
      </c>
      <c r="F365" s="42">
        <v>5</v>
      </c>
      <c r="G365" s="41" t="s">
        <v>36</v>
      </c>
      <c r="H365" s="41" t="s">
        <v>109</v>
      </c>
      <c r="I365" s="40" t="s">
        <v>33</v>
      </c>
      <c r="J365" s="40"/>
      <c r="K365" s="40" t="s">
        <v>33</v>
      </c>
      <c r="L365" s="40" t="s">
        <v>32</v>
      </c>
      <c r="M365" s="40" t="s">
        <v>32</v>
      </c>
      <c r="N365" s="40"/>
      <c r="O365" s="40" t="s">
        <v>32</v>
      </c>
      <c r="P365" s="40"/>
      <c r="Q365" s="40"/>
      <c r="R365" s="40"/>
      <c r="S365" s="40"/>
      <c r="T365" s="40"/>
      <c r="U365" s="40" t="s">
        <v>32</v>
      </c>
      <c r="V365" s="40"/>
      <c r="W365" s="40" t="s">
        <v>32</v>
      </c>
      <c r="X365" s="40" t="s">
        <v>32</v>
      </c>
      <c r="Y365" s="40"/>
      <c r="Z365" s="40"/>
      <c r="AA365" s="43"/>
    </row>
    <row r="366" spans="1:27" s="35" customFormat="1" ht="15.75" customHeight="1" x14ac:dyDescent="0.25">
      <c r="D366" s="126"/>
      <c r="AA366" s="38"/>
    </row>
    <row r="367" spans="1:27" s="35" customFormat="1" ht="15.75" customHeight="1" x14ac:dyDescent="0.25">
      <c r="D367" s="126"/>
      <c r="AA367" s="38"/>
    </row>
    <row r="368" spans="1:27" s="35" customFormat="1" ht="15.75" customHeight="1" x14ac:dyDescent="0.25">
      <c r="D368" s="126"/>
      <c r="AA368" s="38"/>
    </row>
    <row r="369" spans="4:27" s="35" customFormat="1" ht="15.75" customHeight="1" x14ac:dyDescent="0.25">
      <c r="D369" s="126"/>
      <c r="AA369" s="38"/>
    </row>
    <row r="370" spans="4:27" s="35" customFormat="1" ht="15.75" customHeight="1" x14ac:dyDescent="0.25">
      <c r="D370" s="126"/>
      <c r="AA370" s="38"/>
    </row>
    <row r="371" spans="4:27" s="35" customFormat="1" ht="15.75" customHeight="1" x14ac:dyDescent="0.25">
      <c r="D371" s="126"/>
      <c r="AA371" s="38"/>
    </row>
    <row r="372" spans="4:27" s="35" customFormat="1" ht="15.75" customHeight="1" x14ac:dyDescent="0.25">
      <c r="D372" s="126"/>
      <c r="AA372" s="38"/>
    </row>
    <row r="373" spans="4:27" s="35" customFormat="1" ht="15.75" customHeight="1" x14ac:dyDescent="0.25">
      <c r="D373" s="126"/>
      <c r="AA373" s="38"/>
    </row>
    <row r="374" spans="4:27" s="35" customFormat="1" ht="15.75" customHeight="1" x14ac:dyDescent="0.25">
      <c r="D374" s="126"/>
      <c r="AA374" s="38"/>
    </row>
    <row r="375" spans="4:27" s="35" customFormat="1" ht="15.75" customHeight="1" x14ac:dyDescent="0.25">
      <c r="D375" s="126"/>
      <c r="AA375" s="38"/>
    </row>
    <row r="376" spans="4:27" s="35" customFormat="1" ht="15.75" customHeight="1" x14ac:dyDescent="0.25">
      <c r="D376" s="126"/>
      <c r="AA376" s="38"/>
    </row>
    <row r="377" spans="4:27" s="35" customFormat="1" ht="15.75" customHeight="1" x14ac:dyDescent="0.25">
      <c r="D377" s="126"/>
      <c r="AA377" s="38"/>
    </row>
    <row r="378" spans="4:27" s="35" customFormat="1" ht="15.75" customHeight="1" x14ac:dyDescent="0.25">
      <c r="D378" s="126"/>
      <c r="AA378" s="38"/>
    </row>
    <row r="379" spans="4:27" s="35" customFormat="1" ht="15.75" customHeight="1" x14ac:dyDescent="0.25">
      <c r="D379" s="126"/>
      <c r="AA379" s="38"/>
    </row>
    <row r="380" spans="4:27" s="35" customFormat="1" ht="15.75" customHeight="1" x14ac:dyDescent="0.25">
      <c r="D380" s="126"/>
      <c r="AA380" s="38"/>
    </row>
    <row r="381" spans="4:27" s="35" customFormat="1" ht="15.75" customHeight="1" x14ac:dyDescent="0.25">
      <c r="D381" s="126"/>
      <c r="AA381" s="38"/>
    </row>
    <row r="382" spans="4:27" s="35" customFormat="1" ht="15.75" customHeight="1" x14ac:dyDescent="0.25">
      <c r="D382" s="126"/>
      <c r="AA382" s="38"/>
    </row>
    <row r="383" spans="4:27" s="35" customFormat="1" ht="15.75" customHeight="1" x14ac:dyDescent="0.25">
      <c r="D383" s="126"/>
      <c r="AA383" s="38"/>
    </row>
    <row r="384" spans="4:27" s="35" customFormat="1" ht="15.75" customHeight="1" x14ac:dyDescent="0.25">
      <c r="D384" s="126"/>
      <c r="AA384" s="38"/>
    </row>
    <row r="385" spans="4:27" s="35" customFormat="1" ht="15.75" customHeight="1" x14ac:dyDescent="0.25">
      <c r="D385" s="126"/>
      <c r="AA385" s="38"/>
    </row>
    <row r="386" spans="4:27" s="35" customFormat="1" ht="15.75" customHeight="1" x14ac:dyDescent="0.25">
      <c r="D386" s="126"/>
      <c r="AA386" s="38"/>
    </row>
    <row r="387" spans="4:27" s="35" customFormat="1" ht="15.75" customHeight="1" x14ac:dyDescent="0.25">
      <c r="D387" s="126"/>
      <c r="AA387" s="38"/>
    </row>
    <row r="388" spans="4:27" s="35" customFormat="1" ht="15.75" customHeight="1" x14ac:dyDescent="0.25">
      <c r="D388" s="126"/>
      <c r="AA388" s="38"/>
    </row>
    <row r="389" spans="4:27" s="35" customFormat="1" ht="15.75" customHeight="1" x14ac:dyDescent="0.25">
      <c r="D389" s="126"/>
      <c r="AA389" s="38"/>
    </row>
    <row r="390" spans="4:27" s="35" customFormat="1" ht="15.75" customHeight="1" x14ac:dyDescent="0.25">
      <c r="D390" s="126"/>
      <c r="AA390" s="38"/>
    </row>
    <row r="391" spans="4:27" s="35" customFormat="1" ht="15.75" customHeight="1" x14ac:dyDescent="0.25">
      <c r="D391" s="126"/>
      <c r="AA391" s="38"/>
    </row>
    <row r="392" spans="4:27" s="35" customFormat="1" ht="15.75" customHeight="1" x14ac:dyDescent="0.25">
      <c r="D392" s="126"/>
      <c r="AA392" s="38"/>
    </row>
    <row r="393" spans="4:27" s="35" customFormat="1" ht="15.75" customHeight="1" x14ac:dyDescent="0.25">
      <c r="D393" s="126"/>
      <c r="AA393" s="38"/>
    </row>
    <row r="394" spans="4:27" s="35" customFormat="1" ht="15.75" customHeight="1" x14ac:dyDescent="0.25">
      <c r="D394" s="126"/>
      <c r="AA394" s="38"/>
    </row>
    <row r="395" spans="4:27" s="35" customFormat="1" ht="15.75" customHeight="1" x14ac:dyDescent="0.25">
      <c r="D395" s="126"/>
      <c r="AA395" s="38"/>
    </row>
    <row r="396" spans="4:27" s="35" customFormat="1" ht="15.75" customHeight="1" x14ac:dyDescent="0.25">
      <c r="D396" s="126"/>
      <c r="AA396" s="38"/>
    </row>
    <row r="397" spans="4:27" s="35" customFormat="1" ht="15.75" customHeight="1" x14ac:dyDescent="0.25">
      <c r="D397" s="126"/>
      <c r="AA397" s="38"/>
    </row>
    <row r="398" spans="4:27" s="35" customFormat="1" ht="15.75" customHeight="1" x14ac:dyDescent="0.25">
      <c r="D398" s="126"/>
      <c r="AA398" s="38"/>
    </row>
    <row r="399" spans="4:27" s="35" customFormat="1" ht="15.75" customHeight="1" x14ac:dyDescent="0.25">
      <c r="D399" s="126"/>
      <c r="AA399" s="38"/>
    </row>
    <row r="400" spans="4:27" s="35" customFormat="1" ht="15.75" customHeight="1" x14ac:dyDescent="0.25">
      <c r="D400" s="126"/>
      <c r="AA400" s="38"/>
    </row>
    <row r="401" spans="4:27" s="35" customFormat="1" ht="15.75" customHeight="1" x14ac:dyDescent="0.25">
      <c r="D401" s="126"/>
      <c r="AA401" s="38"/>
    </row>
    <row r="402" spans="4:27" s="35" customFormat="1" ht="15.75" customHeight="1" x14ac:dyDescent="0.25">
      <c r="D402" s="126"/>
      <c r="AA402" s="38"/>
    </row>
    <row r="403" spans="4:27" s="35" customFormat="1" ht="15.75" customHeight="1" x14ac:dyDescent="0.25">
      <c r="D403" s="126"/>
      <c r="AA403" s="38"/>
    </row>
    <row r="404" spans="4:27" s="35" customFormat="1" ht="15.75" customHeight="1" x14ac:dyDescent="0.25">
      <c r="D404" s="126"/>
      <c r="AA404" s="38"/>
    </row>
    <row r="405" spans="4:27" s="35" customFormat="1" ht="15.75" customHeight="1" x14ac:dyDescent="0.25">
      <c r="D405" s="126"/>
      <c r="AA405" s="38"/>
    </row>
    <row r="406" spans="4:27" s="35" customFormat="1" ht="15.75" customHeight="1" x14ac:dyDescent="0.25">
      <c r="D406" s="126"/>
      <c r="AA406" s="38"/>
    </row>
    <row r="407" spans="4:27" s="35" customFormat="1" ht="15.75" customHeight="1" x14ac:dyDescent="0.25">
      <c r="D407" s="126"/>
      <c r="AA407" s="38"/>
    </row>
    <row r="408" spans="4:27" s="35" customFormat="1" ht="15.75" customHeight="1" x14ac:dyDescent="0.25">
      <c r="D408" s="126"/>
      <c r="AA408" s="38"/>
    </row>
    <row r="409" spans="4:27" s="35" customFormat="1" ht="15.75" customHeight="1" x14ac:dyDescent="0.25">
      <c r="D409" s="126"/>
      <c r="AA409" s="38"/>
    </row>
    <row r="410" spans="4:27" s="35" customFormat="1" ht="15.75" customHeight="1" x14ac:dyDescent="0.25">
      <c r="D410" s="126"/>
      <c r="AA410" s="38"/>
    </row>
    <row r="411" spans="4:27" s="35" customFormat="1" ht="15.75" customHeight="1" x14ac:dyDescent="0.25">
      <c r="D411" s="126"/>
      <c r="AA411" s="38"/>
    </row>
    <row r="412" spans="4:27" s="35" customFormat="1" ht="15.75" customHeight="1" x14ac:dyDescent="0.25">
      <c r="D412" s="126"/>
      <c r="AA412" s="38"/>
    </row>
    <row r="413" spans="4:27" s="35" customFormat="1" ht="15.75" customHeight="1" x14ac:dyDescent="0.25">
      <c r="D413" s="126"/>
      <c r="AA413" s="38"/>
    </row>
    <row r="414" spans="4:27" s="35" customFormat="1" ht="15.75" customHeight="1" x14ac:dyDescent="0.25">
      <c r="D414" s="126"/>
      <c r="AA414" s="38"/>
    </row>
    <row r="415" spans="4:27" s="35" customFormat="1" ht="15.75" customHeight="1" x14ac:dyDescent="0.25">
      <c r="D415" s="126"/>
      <c r="AA415" s="38"/>
    </row>
    <row r="416" spans="4:27" s="35" customFormat="1" ht="15.75" customHeight="1" x14ac:dyDescent="0.25">
      <c r="D416" s="126"/>
      <c r="AA416" s="38"/>
    </row>
    <row r="417" spans="4:27" s="35" customFormat="1" ht="15.75" customHeight="1" x14ac:dyDescent="0.25">
      <c r="D417" s="126"/>
      <c r="AA417" s="38"/>
    </row>
    <row r="418" spans="4:27" s="35" customFormat="1" ht="15.75" customHeight="1" x14ac:dyDescent="0.25">
      <c r="D418" s="126"/>
      <c r="AA418" s="38"/>
    </row>
    <row r="419" spans="4:27" s="35" customFormat="1" ht="15.75" customHeight="1" x14ac:dyDescent="0.25">
      <c r="D419" s="126"/>
      <c r="AA419" s="38"/>
    </row>
    <row r="420" spans="4:27" s="35" customFormat="1" ht="15.75" customHeight="1" x14ac:dyDescent="0.25">
      <c r="D420" s="126"/>
      <c r="AA420" s="38"/>
    </row>
    <row r="421" spans="4:27" s="35" customFormat="1" ht="15.75" customHeight="1" x14ac:dyDescent="0.25">
      <c r="D421" s="126"/>
      <c r="AA421" s="38"/>
    </row>
    <row r="422" spans="4:27" s="35" customFormat="1" ht="15.75" customHeight="1" x14ac:dyDescent="0.25">
      <c r="D422" s="126"/>
      <c r="AA422" s="38"/>
    </row>
    <row r="423" spans="4:27" s="35" customFormat="1" ht="15.75" customHeight="1" x14ac:dyDescent="0.25">
      <c r="D423" s="126"/>
      <c r="AA423" s="38"/>
    </row>
    <row r="424" spans="4:27" s="35" customFormat="1" ht="15.75" customHeight="1" x14ac:dyDescent="0.25">
      <c r="D424" s="126"/>
      <c r="AA424" s="38"/>
    </row>
    <row r="425" spans="4:27" s="35" customFormat="1" ht="15.75" customHeight="1" x14ac:dyDescent="0.25">
      <c r="D425" s="126"/>
      <c r="AA425" s="38"/>
    </row>
    <row r="426" spans="4:27" s="35" customFormat="1" ht="15.75" customHeight="1" x14ac:dyDescent="0.25">
      <c r="D426" s="126"/>
      <c r="AA426" s="38"/>
    </row>
    <row r="427" spans="4:27" s="35" customFormat="1" ht="15.75" customHeight="1" x14ac:dyDescent="0.25">
      <c r="D427" s="126"/>
      <c r="AA427" s="38"/>
    </row>
    <row r="428" spans="4:27" s="35" customFormat="1" ht="15.75" customHeight="1" x14ac:dyDescent="0.25">
      <c r="D428" s="126"/>
      <c r="AA428" s="38"/>
    </row>
    <row r="429" spans="4:27" s="35" customFormat="1" ht="15.75" customHeight="1" x14ac:dyDescent="0.25">
      <c r="D429" s="126"/>
      <c r="AA429" s="38"/>
    </row>
    <row r="430" spans="4:27" s="35" customFormat="1" ht="15.75" customHeight="1" x14ac:dyDescent="0.25">
      <c r="D430" s="126"/>
      <c r="AA430" s="38"/>
    </row>
    <row r="431" spans="4:27" s="35" customFormat="1" ht="15.75" customHeight="1" x14ac:dyDescent="0.25">
      <c r="D431" s="126"/>
      <c r="AA431" s="38"/>
    </row>
    <row r="432" spans="4:27" s="35" customFormat="1" ht="15.75" customHeight="1" x14ac:dyDescent="0.25">
      <c r="D432" s="126"/>
      <c r="AA432" s="38"/>
    </row>
    <row r="433" spans="4:27" s="35" customFormat="1" ht="15.75" customHeight="1" x14ac:dyDescent="0.25">
      <c r="D433" s="126"/>
      <c r="AA433" s="38"/>
    </row>
    <row r="434" spans="4:27" s="35" customFormat="1" ht="15.75" customHeight="1" x14ac:dyDescent="0.25">
      <c r="D434" s="126"/>
      <c r="AA434" s="38"/>
    </row>
    <row r="435" spans="4:27" s="35" customFormat="1" ht="15.75" customHeight="1" x14ac:dyDescent="0.25">
      <c r="D435" s="126"/>
      <c r="AA435" s="38"/>
    </row>
    <row r="436" spans="4:27" s="35" customFormat="1" ht="15.75" customHeight="1" x14ac:dyDescent="0.25">
      <c r="D436" s="126"/>
      <c r="AA436" s="38"/>
    </row>
    <row r="437" spans="4:27" s="35" customFormat="1" ht="15.75" customHeight="1" x14ac:dyDescent="0.25">
      <c r="D437" s="126"/>
      <c r="AA437" s="38"/>
    </row>
    <row r="438" spans="4:27" s="35" customFormat="1" ht="15.75" customHeight="1" x14ac:dyDescent="0.25">
      <c r="D438" s="126"/>
      <c r="AA438" s="38"/>
    </row>
    <row r="439" spans="4:27" s="35" customFormat="1" ht="15.75" customHeight="1" x14ac:dyDescent="0.25">
      <c r="D439" s="126"/>
      <c r="AA439" s="38"/>
    </row>
    <row r="440" spans="4:27" s="35" customFormat="1" ht="15.75" customHeight="1" x14ac:dyDescent="0.25">
      <c r="D440" s="126"/>
      <c r="AA440" s="38"/>
    </row>
    <row r="441" spans="4:27" s="35" customFormat="1" ht="15.75" customHeight="1" x14ac:dyDescent="0.25">
      <c r="D441" s="126"/>
      <c r="AA441" s="38"/>
    </row>
    <row r="442" spans="4:27" s="35" customFormat="1" ht="15.75" customHeight="1" x14ac:dyDescent="0.25">
      <c r="D442" s="126"/>
      <c r="AA442" s="38"/>
    </row>
    <row r="443" spans="4:27" s="35" customFormat="1" ht="15.75" customHeight="1" x14ac:dyDescent="0.25">
      <c r="D443" s="126"/>
      <c r="AA443" s="38"/>
    </row>
    <row r="444" spans="4:27" s="35" customFormat="1" ht="15.75" customHeight="1" x14ac:dyDescent="0.25">
      <c r="D444" s="126"/>
      <c r="AA444" s="38"/>
    </row>
    <row r="445" spans="4:27" s="35" customFormat="1" ht="15.75" customHeight="1" x14ac:dyDescent="0.25">
      <c r="D445" s="126"/>
      <c r="AA445" s="38"/>
    </row>
    <row r="446" spans="4:27" s="35" customFormat="1" ht="15.75" customHeight="1" x14ac:dyDescent="0.25">
      <c r="D446" s="126"/>
      <c r="AA446" s="38"/>
    </row>
    <row r="447" spans="4:27" s="35" customFormat="1" ht="15.75" customHeight="1" x14ac:dyDescent="0.25">
      <c r="D447" s="126"/>
      <c r="AA447" s="38"/>
    </row>
    <row r="448" spans="4:27" s="35" customFormat="1" ht="15.75" customHeight="1" x14ac:dyDescent="0.25">
      <c r="D448" s="126"/>
      <c r="AA448" s="38"/>
    </row>
    <row r="449" spans="4:27" s="35" customFormat="1" ht="15.75" customHeight="1" x14ac:dyDescent="0.25">
      <c r="D449" s="126"/>
      <c r="AA449" s="38"/>
    </row>
    <row r="450" spans="4:27" s="35" customFormat="1" ht="15.75" customHeight="1" x14ac:dyDescent="0.25">
      <c r="D450" s="126"/>
      <c r="AA450" s="38"/>
    </row>
    <row r="451" spans="4:27" s="35" customFormat="1" ht="15.75" customHeight="1" x14ac:dyDescent="0.25">
      <c r="D451" s="126"/>
      <c r="AA451" s="38"/>
    </row>
    <row r="452" spans="4:27" s="35" customFormat="1" ht="15.75" customHeight="1" x14ac:dyDescent="0.25">
      <c r="D452" s="126"/>
      <c r="AA452" s="38"/>
    </row>
    <row r="453" spans="4:27" s="35" customFormat="1" ht="15.75" customHeight="1" x14ac:dyDescent="0.25">
      <c r="D453" s="126"/>
      <c r="AA453" s="38"/>
    </row>
    <row r="454" spans="4:27" s="35" customFormat="1" ht="15.75" customHeight="1" x14ac:dyDescent="0.25">
      <c r="D454" s="126"/>
      <c r="AA454" s="38"/>
    </row>
    <row r="455" spans="4:27" s="35" customFormat="1" ht="15.75" customHeight="1" x14ac:dyDescent="0.25">
      <c r="D455" s="126"/>
      <c r="AA455" s="38"/>
    </row>
    <row r="456" spans="4:27" s="35" customFormat="1" ht="15.75" customHeight="1" x14ac:dyDescent="0.25">
      <c r="D456" s="126"/>
      <c r="AA456" s="38"/>
    </row>
    <row r="457" spans="4:27" s="35" customFormat="1" ht="15.75" customHeight="1" x14ac:dyDescent="0.25">
      <c r="D457" s="126"/>
      <c r="AA457" s="38"/>
    </row>
    <row r="458" spans="4:27" s="35" customFormat="1" ht="15.75" customHeight="1" x14ac:dyDescent="0.25">
      <c r="D458" s="126"/>
      <c r="AA458" s="38"/>
    </row>
    <row r="459" spans="4:27" s="35" customFormat="1" ht="15.75" customHeight="1" x14ac:dyDescent="0.25">
      <c r="D459" s="126"/>
      <c r="AA459" s="38"/>
    </row>
    <row r="460" spans="4:27" s="35" customFormat="1" ht="15.75" customHeight="1" x14ac:dyDescent="0.25">
      <c r="D460" s="126"/>
      <c r="AA460" s="38"/>
    </row>
    <row r="461" spans="4:27" s="35" customFormat="1" ht="15.75" customHeight="1" x14ac:dyDescent="0.25">
      <c r="D461" s="126"/>
      <c r="AA461" s="38"/>
    </row>
    <row r="462" spans="4:27" s="35" customFormat="1" ht="15.75" customHeight="1" x14ac:dyDescent="0.25">
      <c r="D462" s="126"/>
      <c r="AA462" s="38"/>
    </row>
    <row r="463" spans="4:27" s="35" customFormat="1" ht="15.75" customHeight="1" x14ac:dyDescent="0.25">
      <c r="D463" s="126"/>
      <c r="AA463" s="38"/>
    </row>
    <row r="464" spans="4:27" s="35" customFormat="1" ht="15.75" customHeight="1" x14ac:dyDescent="0.25">
      <c r="D464" s="126"/>
      <c r="AA464" s="38"/>
    </row>
    <row r="465" spans="4:27" s="35" customFormat="1" ht="15.75" customHeight="1" x14ac:dyDescent="0.25">
      <c r="D465" s="126"/>
      <c r="AA465" s="38"/>
    </row>
    <row r="466" spans="4:27" ht="15.75" customHeight="1" x14ac:dyDescent="0.25">
      <c r="AA466" s="3"/>
    </row>
    <row r="467" spans="4:27" ht="15.75" customHeight="1" x14ac:dyDescent="0.25">
      <c r="AA467" s="3"/>
    </row>
    <row r="468" spans="4:27" ht="15.75" customHeight="1" x14ac:dyDescent="0.25">
      <c r="AA468" s="3"/>
    </row>
    <row r="469" spans="4:27" ht="15.75" customHeight="1" x14ac:dyDescent="0.25">
      <c r="AA469" s="3"/>
    </row>
    <row r="470" spans="4:27" ht="15.75" customHeight="1" x14ac:dyDescent="0.25">
      <c r="AA470" s="3"/>
    </row>
    <row r="471" spans="4:27" ht="15.75" customHeight="1" x14ac:dyDescent="0.25">
      <c r="AA471" s="3"/>
    </row>
    <row r="472" spans="4:27" ht="15.75" customHeight="1" x14ac:dyDescent="0.25">
      <c r="AA472" s="3"/>
    </row>
    <row r="473" spans="4:27" ht="15.75" customHeight="1" x14ac:dyDescent="0.25">
      <c r="AA473" s="3"/>
    </row>
    <row r="474" spans="4:27" ht="15.75" customHeight="1" x14ac:dyDescent="0.25">
      <c r="AA474" s="3"/>
    </row>
    <row r="475" spans="4:27" ht="15.75" customHeight="1" x14ac:dyDescent="0.25">
      <c r="AA475" s="3"/>
    </row>
    <row r="476" spans="4:27" ht="15.75" customHeight="1" x14ac:dyDescent="0.25">
      <c r="AA476" s="3"/>
    </row>
    <row r="477" spans="4:27" ht="15.75" customHeight="1" x14ac:dyDescent="0.25">
      <c r="AA477" s="3"/>
    </row>
    <row r="478" spans="4:27" ht="15.75" customHeight="1" x14ac:dyDescent="0.25">
      <c r="AA478" s="3"/>
    </row>
    <row r="479" spans="4:27" ht="15.75" customHeight="1" x14ac:dyDescent="0.25">
      <c r="AA479" s="3"/>
    </row>
    <row r="480" spans="4:27" ht="15.75" customHeight="1" x14ac:dyDescent="0.25">
      <c r="AA480" s="3"/>
    </row>
    <row r="481" spans="27:27" ht="15.75" customHeight="1" x14ac:dyDescent="0.25">
      <c r="AA481" s="3"/>
    </row>
    <row r="482" spans="27:27" ht="15.75" customHeight="1" x14ac:dyDescent="0.25">
      <c r="AA482" s="3"/>
    </row>
    <row r="483" spans="27:27" ht="15.75" customHeight="1" x14ac:dyDescent="0.25">
      <c r="AA483" s="3"/>
    </row>
    <row r="484" spans="27:27" ht="15.75" customHeight="1" x14ac:dyDescent="0.25">
      <c r="AA484" s="3"/>
    </row>
    <row r="485" spans="27:27" ht="15.75" customHeight="1" x14ac:dyDescent="0.25">
      <c r="AA485" s="3"/>
    </row>
    <row r="486" spans="27:27" ht="15.75" customHeight="1" x14ac:dyDescent="0.25">
      <c r="AA486" s="3"/>
    </row>
    <row r="487" spans="27:27" ht="15.75" customHeight="1" x14ac:dyDescent="0.25">
      <c r="AA487" s="3"/>
    </row>
    <row r="488" spans="27:27" ht="15.75" customHeight="1" x14ac:dyDescent="0.25">
      <c r="AA488" s="3"/>
    </row>
    <row r="489" spans="27:27" ht="15.75" customHeight="1" x14ac:dyDescent="0.25">
      <c r="AA489" s="3"/>
    </row>
    <row r="490" spans="27:27" ht="15.75" customHeight="1" x14ac:dyDescent="0.25">
      <c r="AA490" s="3"/>
    </row>
    <row r="491" spans="27:27" ht="15.75" customHeight="1" x14ac:dyDescent="0.25">
      <c r="AA491" s="3"/>
    </row>
    <row r="492" spans="27:27" ht="15.75" customHeight="1" x14ac:dyDescent="0.25">
      <c r="AA492" s="3"/>
    </row>
    <row r="493" spans="27:27" ht="15.75" customHeight="1" x14ac:dyDescent="0.25">
      <c r="AA493" s="3"/>
    </row>
    <row r="494" spans="27:27" ht="15.75" customHeight="1" x14ac:dyDescent="0.25">
      <c r="AA494" s="3"/>
    </row>
    <row r="495" spans="27:27" ht="15.75" customHeight="1" x14ac:dyDescent="0.25">
      <c r="AA495" s="3"/>
    </row>
    <row r="496" spans="27:27" ht="15.75" customHeight="1" x14ac:dyDescent="0.25">
      <c r="AA496" s="3"/>
    </row>
    <row r="497" spans="27:27" ht="15.75" customHeight="1" x14ac:dyDescent="0.25">
      <c r="AA497" s="3"/>
    </row>
    <row r="498" spans="27:27" ht="15.75" customHeight="1" x14ac:dyDescent="0.25">
      <c r="AA498" s="3"/>
    </row>
    <row r="499" spans="27:27" ht="15.75" customHeight="1" x14ac:dyDescent="0.25">
      <c r="AA499" s="3"/>
    </row>
    <row r="500" spans="27:27" ht="15.75" customHeight="1" x14ac:dyDescent="0.25">
      <c r="AA500" s="3"/>
    </row>
    <row r="501" spans="27:27" ht="15.75" customHeight="1" x14ac:dyDescent="0.25">
      <c r="AA501" s="3"/>
    </row>
    <row r="502" spans="27:27" ht="15.75" customHeight="1" x14ac:dyDescent="0.25">
      <c r="AA502" s="3"/>
    </row>
    <row r="503" spans="27:27" ht="15.75" customHeight="1" x14ac:dyDescent="0.25">
      <c r="AA503" s="3"/>
    </row>
    <row r="504" spans="27:27" ht="15.75" customHeight="1" x14ac:dyDescent="0.25">
      <c r="AA504" s="3"/>
    </row>
    <row r="505" spans="27:27" ht="15.75" customHeight="1" x14ac:dyDescent="0.25">
      <c r="AA505" s="3"/>
    </row>
    <row r="506" spans="27:27" ht="15.75" customHeight="1" x14ac:dyDescent="0.25">
      <c r="AA506" s="3"/>
    </row>
    <row r="507" spans="27:27" ht="15.75" customHeight="1" x14ac:dyDescent="0.25">
      <c r="AA507" s="3"/>
    </row>
    <row r="508" spans="27:27" ht="15.75" customHeight="1" x14ac:dyDescent="0.25">
      <c r="AA508" s="3"/>
    </row>
    <row r="509" spans="27:27" ht="15.75" customHeight="1" x14ac:dyDescent="0.25">
      <c r="AA509" s="3"/>
    </row>
    <row r="510" spans="27:27" ht="15.75" customHeight="1" x14ac:dyDescent="0.25">
      <c r="AA510" s="3"/>
    </row>
    <row r="511" spans="27:27" ht="15.75" customHeight="1" x14ac:dyDescent="0.25">
      <c r="AA511" s="3"/>
    </row>
    <row r="512" spans="27:27" ht="15.75" customHeight="1" x14ac:dyDescent="0.25">
      <c r="AA512" s="3"/>
    </row>
    <row r="513" spans="27:27" ht="15.75" customHeight="1" x14ac:dyDescent="0.25">
      <c r="AA513" s="3"/>
    </row>
    <row r="514" spans="27:27" ht="15.75" customHeight="1" x14ac:dyDescent="0.25">
      <c r="AA514" s="3"/>
    </row>
    <row r="515" spans="27:27" ht="15.75" customHeight="1" x14ac:dyDescent="0.25">
      <c r="AA515" s="3"/>
    </row>
    <row r="516" spans="27:27" ht="15.75" customHeight="1" x14ac:dyDescent="0.25">
      <c r="AA516" s="3"/>
    </row>
    <row r="517" spans="27:27" ht="15.75" customHeight="1" x14ac:dyDescent="0.25">
      <c r="AA517" s="3"/>
    </row>
    <row r="518" spans="27:27" ht="15.75" customHeight="1" x14ac:dyDescent="0.25">
      <c r="AA518" s="3"/>
    </row>
    <row r="519" spans="27:27" ht="15.75" customHeight="1" x14ac:dyDescent="0.25">
      <c r="AA519" s="3"/>
    </row>
    <row r="520" spans="27:27" ht="15.75" customHeight="1" x14ac:dyDescent="0.25">
      <c r="AA520" s="3"/>
    </row>
    <row r="521" spans="27:27" ht="15.75" customHeight="1" x14ac:dyDescent="0.25">
      <c r="AA521" s="3"/>
    </row>
    <row r="522" spans="27:27" ht="15.75" customHeight="1" x14ac:dyDescent="0.25">
      <c r="AA522" s="3"/>
    </row>
    <row r="523" spans="27:27" ht="15.75" customHeight="1" x14ac:dyDescent="0.25">
      <c r="AA523" s="3"/>
    </row>
    <row r="524" spans="27:27" ht="15.75" customHeight="1" x14ac:dyDescent="0.25">
      <c r="AA524" s="3"/>
    </row>
    <row r="525" spans="27:27" ht="15.75" customHeight="1" x14ac:dyDescent="0.25">
      <c r="AA525" s="3"/>
    </row>
    <row r="526" spans="27:27" ht="15.75" customHeight="1" x14ac:dyDescent="0.25">
      <c r="AA526" s="3"/>
    </row>
    <row r="527" spans="27:27" ht="15.75" customHeight="1" x14ac:dyDescent="0.25">
      <c r="AA527" s="3"/>
    </row>
    <row r="528" spans="27:27" ht="15.75" customHeight="1" x14ac:dyDescent="0.25">
      <c r="AA528" s="3"/>
    </row>
    <row r="529" spans="27:27" ht="15.75" customHeight="1" x14ac:dyDescent="0.25">
      <c r="AA529" s="3"/>
    </row>
    <row r="530" spans="27:27" ht="15.75" customHeight="1" x14ac:dyDescent="0.25">
      <c r="AA530" s="3"/>
    </row>
    <row r="531" spans="27:27" ht="15.75" customHeight="1" x14ac:dyDescent="0.25">
      <c r="AA531" s="3"/>
    </row>
    <row r="532" spans="27:27" ht="15.75" customHeight="1" x14ac:dyDescent="0.25">
      <c r="AA532" s="3"/>
    </row>
    <row r="533" spans="27:27" ht="15.75" customHeight="1" x14ac:dyDescent="0.25">
      <c r="AA533" s="3"/>
    </row>
    <row r="534" spans="27:27" ht="15.75" customHeight="1" x14ac:dyDescent="0.25">
      <c r="AA534" s="3"/>
    </row>
    <row r="535" spans="27:27" ht="15.75" customHeight="1" x14ac:dyDescent="0.25">
      <c r="AA535" s="3"/>
    </row>
    <row r="536" spans="27:27" ht="15.75" customHeight="1" x14ac:dyDescent="0.25">
      <c r="AA536" s="3"/>
    </row>
    <row r="537" spans="27:27" ht="15.75" customHeight="1" x14ac:dyDescent="0.25">
      <c r="AA537" s="3"/>
    </row>
    <row r="538" spans="27:27" ht="15.75" customHeight="1" x14ac:dyDescent="0.25">
      <c r="AA538" s="3"/>
    </row>
    <row r="539" spans="27:27" ht="15.75" customHeight="1" x14ac:dyDescent="0.25">
      <c r="AA539" s="3"/>
    </row>
    <row r="540" spans="27:27" ht="15.75" customHeight="1" x14ac:dyDescent="0.25">
      <c r="AA540" s="3"/>
    </row>
    <row r="541" spans="27:27" ht="15.75" customHeight="1" x14ac:dyDescent="0.25">
      <c r="AA541" s="3"/>
    </row>
    <row r="542" spans="27:27" ht="15.75" customHeight="1" x14ac:dyDescent="0.25">
      <c r="AA542" s="3"/>
    </row>
    <row r="543" spans="27:27" ht="15.75" customHeight="1" x14ac:dyDescent="0.25">
      <c r="AA543" s="3"/>
    </row>
    <row r="544" spans="27:27" ht="15.75" customHeight="1" x14ac:dyDescent="0.25">
      <c r="AA544" s="3"/>
    </row>
    <row r="545" spans="27:27" ht="15.75" customHeight="1" x14ac:dyDescent="0.25">
      <c r="AA545" s="3"/>
    </row>
    <row r="546" spans="27:27" ht="15.75" customHeight="1" x14ac:dyDescent="0.25">
      <c r="AA546" s="3"/>
    </row>
    <row r="547" spans="27:27" ht="15.75" customHeight="1" x14ac:dyDescent="0.25">
      <c r="AA547" s="3"/>
    </row>
    <row r="548" spans="27:27" ht="15.75" customHeight="1" x14ac:dyDescent="0.25">
      <c r="AA548" s="3"/>
    </row>
    <row r="549" spans="27:27" ht="15.75" customHeight="1" x14ac:dyDescent="0.25">
      <c r="AA549" s="3"/>
    </row>
    <row r="550" spans="27:27" ht="15.75" customHeight="1" x14ac:dyDescent="0.25">
      <c r="AA550" s="3"/>
    </row>
    <row r="551" spans="27:27" ht="15.75" customHeight="1" x14ac:dyDescent="0.25">
      <c r="AA551" s="3"/>
    </row>
    <row r="552" spans="27:27" ht="15.75" customHeight="1" x14ac:dyDescent="0.25">
      <c r="AA552" s="3"/>
    </row>
    <row r="553" spans="27:27" ht="15.75" customHeight="1" x14ac:dyDescent="0.25">
      <c r="AA553" s="3"/>
    </row>
    <row r="554" spans="27:27" ht="15.75" customHeight="1" x14ac:dyDescent="0.25">
      <c r="AA554" s="3"/>
    </row>
    <row r="555" spans="27:27" ht="15.75" customHeight="1" x14ac:dyDescent="0.25">
      <c r="AA555" s="3"/>
    </row>
    <row r="556" spans="27:27" ht="15.75" customHeight="1" x14ac:dyDescent="0.25">
      <c r="AA556" s="3"/>
    </row>
    <row r="557" spans="27:27" ht="15.75" customHeight="1" x14ac:dyDescent="0.25">
      <c r="AA557" s="3"/>
    </row>
    <row r="558" spans="27:27" ht="15.75" customHeight="1" x14ac:dyDescent="0.25">
      <c r="AA558" s="3"/>
    </row>
    <row r="559" spans="27:27" ht="15.75" customHeight="1" x14ac:dyDescent="0.25">
      <c r="AA559" s="3"/>
    </row>
    <row r="560" spans="27:27" ht="15.75" customHeight="1" x14ac:dyDescent="0.25">
      <c r="AA560" s="3"/>
    </row>
    <row r="561" spans="27:27" ht="15.75" customHeight="1" x14ac:dyDescent="0.25">
      <c r="AA561" s="3"/>
    </row>
    <row r="562" spans="27:27" ht="15.75" customHeight="1" x14ac:dyDescent="0.25">
      <c r="AA562" s="3"/>
    </row>
    <row r="563" spans="27:27" ht="15.75" customHeight="1" x14ac:dyDescent="0.25">
      <c r="AA563" s="3"/>
    </row>
    <row r="564" spans="27:27" ht="15.75" customHeight="1" x14ac:dyDescent="0.25">
      <c r="AA564" s="3"/>
    </row>
    <row r="565" spans="27:27" ht="15.75" customHeight="1" x14ac:dyDescent="0.25">
      <c r="AA565" s="3"/>
    </row>
    <row r="566" spans="27:27" ht="15.75" customHeight="1" x14ac:dyDescent="0.25">
      <c r="AA566" s="3"/>
    </row>
    <row r="567" spans="27:27" ht="15.75" customHeight="1" x14ac:dyDescent="0.25">
      <c r="AA567" s="3"/>
    </row>
    <row r="568" spans="27:27" ht="15.75" customHeight="1" x14ac:dyDescent="0.25">
      <c r="AA568" s="3"/>
    </row>
    <row r="569" spans="27:27" ht="15.75" customHeight="1" x14ac:dyDescent="0.25">
      <c r="AA569" s="3"/>
    </row>
    <row r="570" spans="27:27" ht="15.75" customHeight="1" x14ac:dyDescent="0.25">
      <c r="AA570" s="3"/>
    </row>
    <row r="571" spans="27:27" ht="15.75" customHeight="1" x14ac:dyDescent="0.25">
      <c r="AA571" s="3"/>
    </row>
    <row r="572" spans="27:27" ht="15.75" customHeight="1" x14ac:dyDescent="0.25">
      <c r="AA572" s="3"/>
    </row>
    <row r="573" spans="27:27" ht="15.75" customHeight="1" x14ac:dyDescent="0.25">
      <c r="AA573" s="3"/>
    </row>
    <row r="574" spans="27:27" ht="15.75" customHeight="1" x14ac:dyDescent="0.25">
      <c r="AA574" s="3"/>
    </row>
    <row r="575" spans="27:27" ht="15.75" customHeight="1" x14ac:dyDescent="0.25">
      <c r="AA575" s="3"/>
    </row>
    <row r="576" spans="27:27" ht="15.75" customHeight="1" x14ac:dyDescent="0.25">
      <c r="AA576" s="3"/>
    </row>
    <row r="577" spans="27:27" ht="15.75" customHeight="1" x14ac:dyDescent="0.25">
      <c r="AA577" s="3"/>
    </row>
    <row r="578" spans="27:27" ht="15.75" customHeight="1" x14ac:dyDescent="0.25">
      <c r="AA578" s="3"/>
    </row>
    <row r="579" spans="27:27" ht="15.75" customHeight="1" x14ac:dyDescent="0.25">
      <c r="AA579" s="3"/>
    </row>
    <row r="580" spans="27:27" ht="15.75" customHeight="1" x14ac:dyDescent="0.25">
      <c r="AA580" s="3"/>
    </row>
    <row r="581" spans="27:27" ht="15.75" customHeight="1" x14ac:dyDescent="0.25">
      <c r="AA581" s="3"/>
    </row>
    <row r="582" spans="27:27" ht="15.75" customHeight="1" x14ac:dyDescent="0.25">
      <c r="AA582" s="3"/>
    </row>
    <row r="583" spans="27:27" ht="15.75" customHeight="1" x14ac:dyDescent="0.25">
      <c r="AA583" s="3"/>
    </row>
    <row r="584" spans="27:27" ht="15.75" customHeight="1" x14ac:dyDescent="0.25">
      <c r="AA584" s="3"/>
    </row>
    <row r="585" spans="27:27" ht="15.75" customHeight="1" x14ac:dyDescent="0.25">
      <c r="AA585" s="3"/>
    </row>
    <row r="586" spans="27:27" ht="15.75" customHeight="1" x14ac:dyDescent="0.25">
      <c r="AA586" s="3"/>
    </row>
    <row r="587" spans="27:27" ht="15.75" customHeight="1" x14ac:dyDescent="0.25">
      <c r="AA587" s="3"/>
    </row>
    <row r="588" spans="27:27" ht="15.75" customHeight="1" x14ac:dyDescent="0.25">
      <c r="AA588" s="3"/>
    </row>
    <row r="589" spans="27:27" ht="15.75" customHeight="1" x14ac:dyDescent="0.25">
      <c r="AA589" s="3"/>
    </row>
    <row r="590" spans="27:27" ht="15.75" customHeight="1" x14ac:dyDescent="0.25">
      <c r="AA590" s="3"/>
    </row>
    <row r="591" spans="27:27" ht="15.75" customHeight="1" x14ac:dyDescent="0.25">
      <c r="AA591" s="3"/>
    </row>
    <row r="592" spans="27:27" ht="15.75" customHeight="1" x14ac:dyDescent="0.25">
      <c r="AA592" s="3"/>
    </row>
    <row r="593" spans="27:27" ht="15.75" customHeight="1" x14ac:dyDescent="0.25">
      <c r="AA593" s="3"/>
    </row>
    <row r="594" spans="27:27" ht="15.75" customHeight="1" x14ac:dyDescent="0.25">
      <c r="AA594" s="3"/>
    </row>
    <row r="595" spans="27:27" ht="15.75" customHeight="1" x14ac:dyDescent="0.25">
      <c r="AA595" s="3"/>
    </row>
    <row r="596" spans="27:27" ht="15.75" customHeight="1" x14ac:dyDescent="0.25">
      <c r="AA596" s="3"/>
    </row>
    <row r="597" spans="27:27" ht="15.75" customHeight="1" x14ac:dyDescent="0.25">
      <c r="AA597" s="3"/>
    </row>
    <row r="598" spans="27:27" ht="15.75" customHeight="1" x14ac:dyDescent="0.25">
      <c r="AA598" s="3"/>
    </row>
    <row r="599" spans="27:27" ht="15.75" customHeight="1" x14ac:dyDescent="0.25">
      <c r="AA599" s="3"/>
    </row>
    <row r="600" spans="27:27" ht="15.75" customHeight="1" x14ac:dyDescent="0.25">
      <c r="AA600" s="3"/>
    </row>
    <row r="601" spans="27:27" ht="15.75" customHeight="1" x14ac:dyDescent="0.25">
      <c r="AA601" s="3"/>
    </row>
    <row r="602" spans="27:27" ht="15.75" customHeight="1" x14ac:dyDescent="0.25">
      <c r="AA602" s="3"/>
    </row>
    <row r="603" spans="27:27" ht="15.75" customHeight="1" x14ac:dyDescent="0.25">
      <c r="AA603" s="3"/>
    </row>
    <row r="604" spans="27:27" ht="15.75" customHeight="1" x14ac:dyDescent="0.25">
      <c r="AA604" s="3"/>
    </row>
    <row r="605" spans="27:27" ht="15.75" customHeight="1" x14ac:dyDescent="0.25">
      <c r="AA605" s="3"/>
    </row>
    <row r="606" spans="27:27" ht="15.75" customHeight="1" x14ac:dyDescent="0.25">
      <c r="AA606" s="3"/>
    </row>
    <row r="607" spans="27:27" ht="15.75" customHeight="1" x14ac:dyDescent="0.25">
      <c r="AA607" s="3"/>
    </row>
    <row r="608" spans="27:27" ht="15.75" customHeight="1" x14ac:dyDescent="0.25">
      <c r="AA608" s="3"/>
    </row>
    <row r="609" spans="27:27" ht="15.75" customHeight="1" x14ac:dyDescent="0.25">
      <c r="AA609" s="3"/>
    </row>
    <row r="610" spans="27:27" ht="15.75" customHeight="1" x14ac:dyDescent="0.25">
      <c r="AA610" s="3"/>
    </row>
    <row r="611" spans="27:27" ht="15.75" customHeight="1" x14ac:dyDescent="0.25">
      <c r="AA611" s="3"/>
    </row>
    <row r="612" spans="27:27" ht="15.75" customHeight="1" x14ac:dyDescent="0.25">
      <c r="AA612" s="3"/>
    </row>
    <row r="613" spans="27:27" ht="15.75" customHeight="1" x14ac:dyDescent="0.25">
      <c r="AA613" s="3"/>
    </row>
    <row r="614" spans="27:27" ht="15.75" customHeight="1" x14ac:dyDescent="0.25">
      <c r="AA614" s="3"/>
    </row>
    <row r="615" spans="27:27" ht="15.75" customHeight="1" x14ac:dyDescent="0.25">
      <c r="AA615" s="3"/>
    </row>
    <row r="616" spans="27:27" ht="15.75" customHeight="1" x14ac:dyDescent="0.25">
      <c r="AA616" s="3"/>
    </row>
    <row r="617" spans="27:27" ht="15.75" customHeight="1" x14ac:dyDescent="0.25">
      <c r="AA617" s="3"/>
    </row>
    <row r="618" spans="27:27" ht="15.75" customHeight="1" x14ac:dyDescent="0.25">
      <c r="AA618" s="3"/>
    </row>
    <row r="619" spans="27:27" ht="15.75" customHeight="1" x14ac:dyDescent="0.25">
      <c r="AA619" s="3"/>
    </row>
    <row r="620" spans="27:27" ht="15.75" customHeight="1" x14ac:dyDescent="0.25">
      <c r="AA620" s="3"/>
    </row>
    <row r="621" spans="27:27" ht="15.75" customHeight="1" x14ac:dyDescent="0.25">
      <c r="AA621" s="3"/>
    </row>
    <row r="622" spans="27:27" ht="15.75" customHeight="1" x14ac:dyDescent="0.25">
      <c r="AA622" s="3"/>
    </row>
    <row r="623" spans="27:27" ht="15.75" customHeight="1" x14ac:dyDescent="0.25">
      <c r="AA623" s="3"/>
    </row>
    <row r="624" spans="27:27" ht="15.75" customHeight="1" x14ac:dyDescent="0.25">
      <c r="AA624" s="3"/>
    </row>
    <row r="625" spans="27:27" ht="15.75" customHeight="1" x14ac:dyDescent="0.25">
      <c r="AA625" s="3"/>
    </row>
    <row r="626" spans="27:27" ht="15.75" customHeight="1" x14ac:dyDescent="0.25">
      <c r="AA626" s="3"/>
    </row>
    <row r="627" spans="27:27" ht="15.75" customHeight="1" x14ac:dyDescent="0.25">
      <c r="AA627" s="3"/>
    </row>
    <row r="628" spans="27:27" ht="15.75" customHeight="1" x14ac:dyDescent="0.25">
      <c r="AA628" s="3"/>
    </row>
    <row r="629" spans="27:27" ht="15.75" customHeight="1" x14ac:dyDescent="0.25">
      <c r="AA629" s="3"/>
    </row>
    <row r="630" spans="27:27" ht="15.75" customHeight="1" x14ac:dyDescent="0.25">
      <c r="AA630" s="3"/>
    </row>
    <row r="631" spans="27:27" ht="15.75" customHeight="1" x14ac:dyDescent="0.25">
      <c r="AA631" s="3"/>
    </row>
    <row r="632" spans="27:27" ht="15.75" customHeight="1" x14ac:dyDescent="0.25">
      <c r="AA632" s="3"/>
    </row>
    <row r="633" spans="27:27" ht="15.75" customHeight="1" x14ac:dyDescent="0.25">
      <c r="AA633" s="3"/>
    </row>
    <row r="634" spans="27:27" ht="15.75" customHeight="1" x14ac:dyDescent="0.25">
      <c r="AA634" s="3"/>
    </row>
    <row r="635" spans="27:27" ht="15.75" customHeight="1" x14ac:dyDescent="0.25">
      <c r="AA635" s="3"/>
    </row>
    <row r="636" spans="27:27" ht="15.75" customHeight="1" x14ac:dyDescent="0.25">
      <c r="AA636" s="3"/>
    </row>
    <row r="637" spans="27:27" ht="15.75" customHeight="1" x14ac:dyDescent="0.25">
      <c r="AA637" s="3"/>
    </row>
    <row r="638" spans="27:27" ht="15.75" customHeight="1" x14ac:dyDescent="0.25">
      <c r="AA638" s="3"/>
    </row>
    <row r="639" spans="27:27" ht="15.75" customHeight="1" x14ac:dyDescent="0.25">
      <c r="AA639" s="3"/>
    </row>
    <row r="640" spans="27:27" ht="15.75" customHeight="1" x14ac:dyDescent="0.25">
      <c r="AA640" s="3"/>
    </row>
    <row r="641" spans="27:27" ht="15.75" customHeight="1" x14ac:dyDescent="0.25">
      <c r="AA641" s="3"/>
    </row>
    <row r="642" spans="27:27" ht="15.75" customHeight="1" x14ac:dyDescent="0.25">
      <c r="AA642" s="3"/>
    </row>
    <row r="643" spans="27:27" ht="15.75" customHeight="1" x14ac:dyDescent="0.25">
      <c r="AA643" s="3"/>
    </row>
    <row r="644" spans="27:27" ht="15.75" customHeight="1" x14ac:dyDescent="0.25">
      <c r="AA644" s="3"/>
    </row>
    <row r="645" spans="27:27" ht="15.75" customHeight="1" x14ac:dyDescent="0.25">
      <c r="AA645" s="3"/>
    </row>
    <row r="646" spans="27:27" ht="15.75" customHeight="1" x14ac:dyDescent="0.25">
      <c r="AA646" s="3"/>
    </row>
    <row r="647" spans="27:27" ht="15.75" customHeight="1" x14ac:dyDescent="0.25">
      <c r="AA647" s="3"/>
    </row>
    <row r="648" spans="27:27" ht="15.75" customHeight="1" x14ac:dyDescent="0.25">
      <c r="AA648" s="3"/>
    </row>
    <row r="649" spans="27:27" ht="15.75" customHeight="1" x14ac:dyDescent="0.25">
      <c r="AA649" s="3"/>
    </row>
    <row r="650" spans="27:27" ht="15.75" customHeight="1" x14ac:dyDescent="0.25">
      <c r="AA650" s="3"/>
    </row>
    <row r="651" spans="27:27" ht="15.75" customHeight="1" x14ac:dyDescent="0.25">
      <c r="AA651" s="3"/>
    </row>
    <row r="652" spans="27:27" ht="15.75" customHeight="1" x14ac:dyDescent="0.25">
      <c r="AA652" s="3"/>
    </row>
    <row r="653" spans="27:27" ht="15.75" customHeight="1" x14ac:dyDescent="0.25">
      <c r="AA653" s="3"/>
    </row>
    <row r="654" spans="27:27" ht="15.75" customHeight="1" x14ac:dyDescent="0.25">
      <c r="AA654" s="3"/>
    </row>
    <row r="655" spans="27:27" ht="15.75" customHeight="1" x14ac:dyDescent="0.25">
      <c r="AA655" s="3"/>
    </row>
    <row r="656" spans="27:27" ht="15.75" customHeight="1" x14ac:dyDescent="0.25">
      <c r="AA656" s="3"/>
    </row>
    <row r="657" spans="27:27" ht="15.75" customHeight="1" x14ac:dyDescent="0.25">
      <c r="AA657" s="3"/>
    </row>
    <row r="658" spans="27:27" ht="15.75" customHeight="1" x14ac:dyDescent="0.25">
      <c r="AA658" s="3"/>
    </row>
    <row r="659" spans="27:27" ht="15.75" customHeight="1" x14ac:dyDescent="0.25">
      <c r="AA659" s="3"/>
    </row>
    <row r="660" spans="27:27" ht="15.75" customHeight="1" x14ac:dyDescent="0.25">
      <c r="AA660" s="3"/>
    </row>
    <row r="661" spans="27:27" ht="15.75" customHeight="1" x14ac:dyDescent="0.25">
      <c r="AA661" s="3"/>
    </row>
    <row r="662" spans="27:27" ht="15.75" customHeight="1" x14ac:dyDescent="0.25">
      <c r="AA662" s="3"/>
    </row>
    <row r="663" spans="27:27" ht="15.75" customHeight="1" x14ac:dyDescent="0.25">
      <c r="AA663" s="3"/>
    </row>
    <row r="664" spans="27:27" ht="15.75" customHeight="1" x14ac:dyDescent="0.25">
      <c r="AA664" s="3"/>
    </row>
    <row r="665" spans="27:27" ht="15.75" customHeight="1" x14ac:dyDescent="0.25">
      <c r="AA665" s="3"/>
    </row>
    <row r="666" spans="27:27" ht="15.75" customHeight="1" x14ac:dyDescent="0.25">
      <c r="AA666" s="3"/>
    </row>
    <row r="667" spans="27:27" ht="15.75" customHeight="1" x14ac:dyDescent="0.25">
      <c r="AA667" s="3"/>
    </row>
    <row r="668" spans="27:27" ht="15.75" customHeight="1" x14ac:dyDescent="0.25">
      <c r="AA668" s="3"/>
    </row>
    <row r="669" spans="27:27" ht="15.75" customHeight="1" x14ac:dyDescent="0.25">
      <c r="AA669" s="3"/>
    </row>
    <row r="670" spans="27:27" ht="15.75" customHeight="1" x14ac:dyDescent="0.25">
      <c r="AA670" s="3"/>
    </row>
    <row r="671" spans="27:27" ht="15.75" customHeight="1" x14ac:dyDescent="0.25">
      <c r="AA671" s="3"/>
    </row>
    <row r="672" spans="27:27" ht="15.75" customHeight="1" x14ac:dyDescent="0.25">
      <c r="AA672" s="3"/>
    </row>
    <row r="673" spans="27:27" ht="15.75" customHeight="1" x14ac:dyDescent="0.25">
      <c r="AA673" s="3"/>
    </row>
    <row r="674" spans="27:27" ht="15.75" customHeight="1" x14ac:dyDescent="0.25">
      <c r="AA674" s="3"/>
    </row>
    <row r="675" spans="27:27" ht="15.75" customHeight="1" x14ac:dyDescent="0.25">
      <c r="AA675" s="3"/>
    </row>
    <row r="676" spans="27:27" ht="15.75" customHeight="1" x14ac:dyDescent="0.25">
      <c r="AA676" s="3"/>
    </row>
    <row r="677" spans="27:27" ht="15.75" customHeight="1" x14ac:dyDescent="0.25">
      <c r="AA677" s="3"/>
    </row>
    <row r="678" spans="27:27" ht="15.75" customHeight="1" x14ac:dyDescent="0.25">
      <c r="AA678" s="3"/>
    </row>
    <row r="679" spans="27:27" ht="15.75" customHeight="1" x14ac:dyDescent="0.25">
      <c r="AA679" s="3"/>
    </row>
    <row r="680" spans="27:27" ht="15.75" customHeight="1" x14ac:dyDescent="0.25">
      <c r="AA680" s="3"/>
    </row>
    <row r="681" spans="27:27" ht="15.75" customHeight="1" x14ac:dyDescent="0.25">
      <c r="AA681" s="3"/>
    </row>
    <row r="682" spans="27:27" ht="15.75" customHeight="1" x14ac:dyDescent="0.25">
      <c r="AA682" s="3"/>
    </row>
    <row r="683" spans="27:27" ht="15.75" customHeight="1" x14ac:dyDescent="0.25">
      <c r="AA683" s="3"/>
    </row>
    <row r="684" spans="27:27" ht="15.75" customHeight="1" x14ac:dyDescent="0.25">
      <c r="AA684" s="3"/>
    </row>
    <row r="685" spans="27:27" ht="15.75" customHeight="1" x14ac:dyDescent="0.25">
      <c r="AA685" s="3"/>
    </row>
    <row r="686" spans="27:27" ht="15.75" customHeight="1" x14ac:dyDescent="0.25">
      <c r="AA686" s="3"/>
    </row>
    <row r="687" spans="27:27" ht="15.75" customHeight="1" x14ac:dyDescent="0.25">
      <c r="AA687" s="3"/>
    </row>
    <row r="688" spans="27:27" ht="15.75" customHeight="1" x14ac:dyDescent="0.25">
      <c r="AA688" s="3"/>
    </row>
    <row r="689" spans="27:27" ht="15.75" customHeight="1" x14ac:dyDescent="0.25">
      <c r="AA689" s="3"/>
    </row>
    <row r="690" spans="27:27" ht="15.75" customHeight="1" x14ac:dyDescent="0.25">
      <c r="AA690" s="3"/>
    </row>
    <row r="691" spans="27:27" ht="15.75" customHeight="1" x14ac:dyDescent="0.25">
      <c r="AA691" s="3"/>
    </row>
    <row r="692" spans="27:27" ht="15.75" customHeight="1" x14ac:dyDescent="0.25">
      <c r="AA692" s="3"/>
    </row>
    <row r="693" spans="27:27" ht="15.75" customHeight="1" x14ac:dyDescent="0.25">
      <c r="AA693" s="3"/>
    </row>
    <row r="694" spans="27:27" ht="15.75" customHeight="1" x14ac:dyDescent="0.25">
      <c r="AA694" s="3"/>
    </row>
    <row r="695" spans="27:27" ht="15.75" customHeight="1" x14ac:dyDescent="0.25">
      <c r="AA695" s="3"/>
    </row>
    <row r="696" spans="27:27" ht="15.75" customHeight="1" x14ac:dyDescent="0.25">
      <c r="AA696" s="3"/>
    </row>
    <row r="697" spans="27:27" ht="15.75" customHeight="1" x14ac:dyDescent="0.25">
      <c r="AA697" s="3"/>
    </row>
    <row r="698" spans="27:27" ht="15.75" customHeight="1" x14ac:dyDescent="0.25">
      <c r="AA698" s="3"/>
    </row>
    <row r="699" spans="27:27" ht="15.75" customHeight="1" x14ac:dyDescent="0.25">
      <c r="AA699" s="3"/>
    </row>
    <row r="700" spans="27:27" ht="15.75" customHeight="1" x14ac:dyDescent="0.25">
      <c r="AA700" s="3"/>
    </row>
    <row r="701" spans="27:27" ht="15.75" customHeight="1" x14ac:dyDescent="0.25">
      <c r="AA701" s="3"/>
    </row>
    <row r="702" spans="27:27" ht="15.75" customHeight="1" x14ac:dyDescent="0.25">
      <c r="AA702" s="3"/>
    </row>
    <row r="703" spans="27:27" ht="15.75" customHeight="1" x14ac:dyDescent="0.25">
      <c r="AA703" s="3"/>
    </row>
    <row r="704" spans="27:27" ht="15.75" customHeight="1" x14ac:dyDescent="0.25">
      <c r="AA704" s="3"/>
    </row>
    <row r="705" spans="27:27" ht="15.75" customHeight="1" x14ac:dyDescent="0.25">
      <c r="AA705" s="3"/>
    </row>
    <row r="706" spans="27:27" ht="15.75" customHeight="1" x14ac:dyDescent="0.25">
      <c r="AA706" s="3"/>
    </row>
    <row r="707" spans="27:27" ht="15.75" customHeight="1" x14ac:dyDescent="0.25">
      <c r="AA707" s="3"/>
    </row>
    <row r="708" spans="27:27" ht="15.75" customHeight="1" x14ac:dyDescent="0.25">
      <c r="AA708" s="3"/>
    </row>
    <row r="709" spans="27:27" ht="15.75" customHeight="1" x14ac:dyDescent="0.25">
      <c r="AA709" s="3"/>
    </row>
    <row r="710" spans="27:27" ht="15.75" customHeight="1" x14ac:dyDescent="0.25">
      <c r="AA710" s="3"/>
    </row>
    <row r="711" spans="27:27" ht="15.75" customHeight="1" x14ac:dyDescent="0.25">
      <c r="AA711" s="3"/>
    </row>
    <row r="712" spans="27:27" ht="15.75" customHeight="1" x14ac:dyDescent="0.25">
      <c r="AA712" s="3"/>
    </row>
    <row r="713" spans="27:27" ht="15.75" customHeight="1" x14ac:dyDescent="0.25">
      <c r="AA713" s="3"/>
    </row>
    <row r="714" spans="27:27" ht="15.75" customHeight="1" x14ac:dyDescent="0.25">
      <c r="AA714" s="3"/>
    </row>
    <row r="715" spans="27:27" ht="15.75" customHeight="1" x14ac:dyDescent="0.25">
      <c r="AA715" s="3"/>
    </row>
    <row r="716" spans="27:27" ht="15.75" customHeight="1" x14ac:dyDescent="0.25">
      <c r="AA716" s="3"/>
    </row>
    <row r="717" spans="27:27" ht="15.75" customHeight="1" x14ac:dyDescent="0.25">
      <c r="AA717" s="3"/>
    </row>
    <row r="718" spans="27:27" ht="15.75" customHeight="1" x14ac:dyDescent="0.25">
      <c r="AA718" s="3"/>
    </row>
    <row r="719" spans="27:27" ht="15.75" customHeight="1" x14ac:dyDescent="0.25">
      <c r="AA719" s="3"/>
    </row>
    <row r="720" spans="27:27" ht="15.75" customHeight="1" x14ac:dyDescent="0.25">
      <c r="AA720" s="3"/>
    </row>
    <row r="721" spans="27:27" ht="15.75" customHeight="1" x14ac:dyDescent="0.25">
      <c r="AA721" s="3"/>
    </row>
    <row r="722" spans="27:27" ht="15.75" customHeight="1" x14ac:dyDescent="0.25">
      <c r="AA722" s="3"/>
    </row>
    <row r="723" spans="27:27" ht="15.75" customHeight="1" x14ac:dyDescent="0.25">
      <c r="AA723" s="3"/>
    </row>
    <row r="724" spans="27:27" ht="15.75" customHeight="1" x14ac:dyDescent="0.25">
      <c r="AA724" s="3"/>
    </row>
    <row r="725" spans="27:27" ht="15.75" customHeight="1" x14ac:dyDescent="0.25">
      <c r="AA725" s="3"/>
    </row>
    <row r="726" spans="27:27" ht="15.75" customHeight="1" x14ac:dyDescent="0.25">
      <c r="AA726" s="3"/>
    </row>
    <row r="727" spans="27:27" ht="15.75" customHeight="1" x14ac:dyDescent="0.25">
      <c r="AA727" s="3"/>
    </row>
    <row r="728" spans="27:27" ht="15.75" customHeight="1" x14ac:dyDescent="0.25">
      <c r="AA728" s="3"/>
    </row>
    <row r="729" spans="27:27" ht="15.75" customHeight="1" x14ac:dyDescent="0.25">
      <c r="AA729" s="3"/>
    </row>
    <row r="730" spans="27:27" ht="15.75" customHeight="1" x14ac:dyDescent="0.25">
      <c r="AA730" s="3"/>
    </row>
    <row r="731" spans="27:27" ht="15.75" customHeight="1" x14ac:dyDescent="0.25">
      <c r="AA731" s="3"/>
    </row>
    <row r="732" spans="27:27" ht="15.75" customHeight="1" x14ac:dyDescent="0.25">
      <c r="AA732" s="3"/>
    </row>
    <row r="733" spans="27:27" ht="15.75" customHeight="1" x14ac:dyDescent="0.25">
      <c r="AA733" s="3"/>
    </row>
    <row r="734" spans="27:27" ht="15.75" customHeight="1" x14ac:dyDescent="0.25">
      <c r="AA734" s="3"/>
    </row>
    <row r="735" spans="27:27" ht="15.75" customHeight="1" x14ac:dyDescent="0.25">
      <c r="AA735" s="3"/>
    </row>
    <row r="736" spans="27:27" ht="15.75" customHeight="1" x14ac:dyDescent="0.25">
      <c r="AA736" s="3"/>
    </row>
    <row r="737" spans="27:27" ht="15.75" customHeight="1" x14ac:dyDescent="0.25">
      <c r="AA737" s="3"/>
    </row>
    <row r="738" spans="27:27" ht="15.75" customHeight="1" x14ac:dyDescent="0.25">
      <c r="AA738" s="3"/>
    </row>
    <row r="739" spans="27:27" ht="15.75" customHeight="1" x14ac:dyDescent="0.25">
      <c r="AA739" s="3"/>
    </row>
    <row r="740" spans="27:27" ht="15.75" customHeight="1" x14ac:dyDescent="0.25">
      <c r="AA740" s="3"/>
    </row>
    <row r="741" spans="27:27" ht="15.75" customHeight="1" x14ac:dyDescent="0.25">
      <c r="AA741" s="3"/>
    </row>
    <row r="742" spans="27:27" ht="15.75" customHeight="1" x14ac:dyDescent="0.25">
      <c r="AA742" s="3"/>
    </row>
    <row r="743" spans="27:27" ht="15.75" customHeight="1" x14ac:dyDescent="0.25">
      <c r="AA743" s="3"/>
    </row>
    <row r="744" spans="27:27" ht="15.75" customHeight="1" x14ac:dyDescent="0.25">
      <c r="AA744" s="3"/>
    </row>
    <row r="745" spans="27:27" ht="15.75" customHeight="1" x14ac:dyDescent="0.25">
      <c r="AA745" s="3"/>
    </row>
    <row r="746" spans="27:27" ht="15.75" customHeight="1" x14ac:dyDescent="0.25">
      <c r="AA746" s="3"/>
    </row>
    <row r="747" spans="27:27" ht="15.75" customHeight="1" x14ac:dyDescent="0.25">
      <c r="AA747" s="3"/>
    </row>
    <row r="748" spans="27:27" ht="15.75" customHeight="1" x14ac:dyDescent="0.25">
      <c r="AA748" s="3"/>
    </row>
    <row r="749" spans="27:27" ht="15.75" customHeight="1" x14ac:dyDescent="0.25">
      <c r="AA749" s="3"/>
    </row>
    <row r="750" spans="27:27" ht="15.75" customHeight="1" x14ac:dyDescent="0.25">
      <c r="AA750" s="3"/>
    </row>
    <row r="751" spans="27:27" ht="15.75" customHeight="1" x14ac:dyDescent="0.25">
      <c r="AA751" s="3"/>
    </row>
    <row r="752" spans="27:27" ht="15.75" customHeight="1" x14ac:dyDescent="0.25">
      <c r="AA752" s="3"/>
    </row>
    <row r="753" spans="27:27" ht="15.75" customHeight="1" x14ac:dyDescent="0.25">
      <c r="AA753" s="3"/>
    </row>
    <row r="754" spans="27:27" ht="15.75" customHeight="1" x14ac:dyDescent="0.25">
      <c r="AA754" s="3"/>
    </row>
    <row r="755" spans="27:27" ht="15.75" customHeight="1" x14ac:dyDescent="0.25">
      <c r="AA755" s="3"/>
    </row>
    <row r="756" spans="27:27" ht="15.75" customHeight="1" x14ac:dyDescent="0.25">
      <c r="AA756" s="3"/>
    </row>
    <row r="757" spans="27:27" ht="15.75" customHeight="1" x14ac:dyDescent="0.25">
      <c r="AA757" s="3"/>
    </row>
    <row r="758" spans="27:27" ht="15.75" customHeight="1" x14ac:dyDescent="0.25">
      <c r="AA758" s="3"/>
    </row>
    <row r="759" spans="27:27" ht="15.75" customHeight="1" x14ac:dyDescent="0.25">
      <c r="AA759" s="3"/>
    </row>
    <row r="760" spans="27:27" ht="15.75" customHeight="1" x14ac:dyDescent="0.25">
      <c r="AA760" s="3"/>
    </row>
    <row r="761" spans="27:27" ht="15.75" customHeight="1" x14ac:dyDescent="0.25">
      <c r="AA761" s="3"/>
    </row>
    <row r="762" spans="27:27" ht="15.75" customHeight="1" x14ac:dyDescent="0.25">
      <c r="AA762" s="3"/>
    </row>
    <row r="763" spans="27:27" ht="15.75" customHeight="1" x14ac:dyDescent="0.25">
      <c r="AA763" s="3"/>
    </row>
    <row r="764" spans="27:27" ht="15.75" customHeight="1" x14ac:dyDescent="0.25">
      <c r="AA764" s="3"/>
    </row>
    <row r="765" spans="27:27" ht="15.75" customHeight="1" x14ac:dyDescent="0.25">
      <c r="AA765" s="3"/>
    </row>
    <row r="766" spans="27:27" ht="15.75" customHeight="1" x14ac:dyDescent="0.25">
      <c r="AA766" s="3"/>
    </row>
    <row r="767" spans="27:27" ht="15.75" customHeight="1" x14ac:dyDescent="0.25">
      <c r="AA767" s="3"/>
    </row>
    <row r="768" spans="27:27" ht="15.75" customHeight="1" x14ac:dyDescent="0.25">
      <c r="AA768" s="3"/>
    </row>
    <row r="769" spans="27:27" ht="15.75" customHeight="1" x14ac:dyDescent="0.25">
      <c r="AA769" s="3"/>
    </row>
    <row r="770" spans="27:27" ht="15.75" customHeight="1" x14ac:dyDescent="0.25">
      <c r="AA770" s="3"/>
    </row>
    <row r="771" spans="27:27" ht="15.75" customHeight="1" x14ac:dyDescent="0.25">
      <c r="AA771" s="3"/>
    </row>
    <row r="772" spans="27:27" ht="15.75" customHeight="1" x14ac:dyDescent="0.25">
      <c r="AA772" s="3"/>
    </row>
    <row r="773" spans="27:27" ht="15.75" customHeight="1" x14ac:dyDescent="0.25">
      <c r="AA773" s="3"/>
    </row>
    <row r="774" spans="27:27" ht="15.75" customHeight="1" x14ac:dyDescent="0.25">
      <c r="AA774" s="3"/>
    </row>
    <row r="775" spans="27:27" ht="15.75" customHeight="1" x14ac:dyDescent="0.25">
      <c r="AA775" s="3"/>
    </row>
    <row r="776" spans="27:27" ht="15.75" customHeight="1" x14ac:dyDescent="0.25">
      <c r="AA776" s="3"/>
    </row>
    <row r="777" spans="27:27" ht="15.75" customHeight="1" x14ac:dyDescent="0.25">
      <c r="AA777" s="3"/>
    </row>
    <row r="778" spans="27:27" ht="15.75" customHeight="1" x14ac:dyDescent="0.25">
      <c r="AA778" s="3"/>
    </row>
    <row r="779" spans="27:27" ht="15.75" customHeight="1" x14ac:dyDescent="0.25">
      <c r="AA779" s="3"/>
    </row>
    <row r="780" spans="27:27" ht="15.75" customHeight="1" x14ac:dyDescent="0.25">
      <c r="AA780" s="3"/>
    </row>
    <row r="781" spans="27:27" ht="15.75" customHeight="1" x14ac:dyDescent="0.25">
      <c r="AA781" s="3"/>
    </row>
    <row r="782" spans="27:27" ht="15.75" customHeight="1" x14ac:dyDescent="0.25">
      <c r="AA782" s="3"/>
    </row>
    <row r="783" spans="27:27" ht="15.75" customHeight="1" x14ac:dyDescent="0.25">
      <c r="AA783" s="3"/>
    </row>
    <row r="784" spans="27:27" ht="15.75" customHeight="1" x14ac:dyDescent="0.25">
      <c r="AA784" s="3"/>
    </row>
    <row r="785" spans="27:27" ht="15.75" customHeight="1" x14ac:dyDescent="0.25">
      <c r="AA785" s="3"/>
    </row>
    <row r="786" spans="27:27" ht="15.75" customHeight="1" x14ac:dyDescent="0.25">
      <c r="AA786" s="3"/>
    </row>
    <row r="787" spans="27:27" ht="15.75" customHeight="1" x14ac:dyDescent="0.25">
      <c r="AA787" s="3"/>
    </row>
    <row r="788" spans="27:27" ht="15.75" customHeight="1" x14ac:dyDescent="0.25">
      <c r="AA788" s="3"/>
    </row>
    <row r="789" spans="27:27" ht="15.75" customHeight="1" x14ac:dyDescent="0.25">
      <c r="AA789" s="3"/>
    </row>
    <row r="790" spans="27:27" ht="15.75" customHeight="1" x14ac:dyDescent="0.25">
      <c r="AA790" s="3"/>
    </row>
    <row r="791" spans="27:27" ht="15.75" customHeight="1" x14ac:dyDescent="0.25">
      <c r="AA791" s="3"/>
    </row>
    <row r="792" spans="27:27" ht="15.75" customHeight="1" x14ac:dyDescent="0.25">
      <c r="AA792" s="3"/>
    </row>
    <row r="793" spans="27:27" ht="15.75" customHeight="1" x14ac:dyDescent="0.25">
      <c r="AA793" s="3"/>
    </row>
    <row r="794" spans="27:27" ht="15.75" customHeight="1" x14ac:dyDescent="0.25">
      <c r="AA794" s="3"/>
    </row>
    <row r="795" spans="27:27" ht="15.75" customHeight="1" x14ac:dyDescent="0.25">
      <c r="AA795" s="3"/>
    </row>
    <row r="796" spans="27:27" ht="15.75" customHeight="1" x14ac:dyDescent="0.25">
      <c r="AA796" s="3"/>
    </row>
    <row r="797" spans="27:27" ht="15.75" customHeight="1" x14ac:dyDescent="0.25">
      <c r="AA797" s="3"/>
    </row>
    <row r="798" spans="27:27" ht="15.75" customHeight="1" x14ac:dyDescent="0.25">
      <c r="AA798" s="3"/>
    </row>
    <row r="799" spans="27:27" ht="15.75" customHeight="1" x14ac:dyDescent="0.25">
      <c r="AA799" s="3"/>
    </row>
    <row r="800" spans="27:27" ht="15.75" customHeight="1" x14ac:dyDescent="0.25">
      <c r="AA800" s="3"/>
    </row>
    <row r="801" spans="27:27" ht="15.75" customHeight="1" x14ac:dyDescent="0.25">
      <c r="AA801" s="3"/>
    </row>
    <row r="802" spans="27:27" ht="15.75" customHeight="1" x14ac:dyDescent="0.25">
      <c r="AA802" s="3"/>
    </row>
    <row r="803" spans="27:27" ht="15.75" customHeight="1" x14ac:dyDescent="0.25">
      <c r="AA803" s="3"/>
    </row>
    <row r="804" spans="27:27" ht="15.75" customHeight="1" x14ac:dyDescent="0.25">
      <c r="AA804" s="3"/>
    </row>
    <row r="805" spans="27:27" ht="15.75" customHeight="1" x14ac:dyDescent="0.25">
      <c r="AA805" s="3"/>
    </row>
    <row r="806" spans="27:27" ht="15.75" customHeight="1" x14ac:dyDescent="0.25">
      <c r="AA806" s="3"/>
    </row>
    <row r="807" spans="27:27" ht="15.75" customHeight="1" x14ac:dyDescent="0.25">
      <c r="AA807" s="3"/>
    </row>
    <row r="808" spans="27:27" ht="15.75" customHeight="1" x14ac:dyDescent="0.25">
      <c r="AA808" s="3"/>
    </row>
    <row r="809" spans="27:27" ht="15.75" customHeight="1" x14ac:dyDescent="0.25">
      <c r="AA809" s="3"/>
    </row>
    <row r="810" spans="27:27" ht="15.75" customHeight="1" x14ac:dyDescent="0.25">
      <c r="AA810" s="3"/>
    </row>
    <row r="811" spans="27:27" ht="15.75" customHeight="1" x14ac:dyDescent="0.25">
      <c r="AA811" s="3"/>
    </row>
    <row r="812" spans="27:27" ht="15.75" customHeight="1" x14ac:dyDescent="0.25">
      <c r="AA812" s="3"/>
    </row>
    <row r="813" spans="27:27" ht="15.75" customHeight="1" x14ac:dyDescent="0.25">
      <c r="AA813" s="3"/>
    </row>
    <row r="814" spans="27:27" ht="15.75" customHeight="1" x14ac:dyDescent="0.25">
      <c r="AA814" s="3"/>
    </row>
    <row r="815" spans="27:27" ht="15.75" customHeight="1" x14ac:dyDescent="0.25">
      <c r="AA815" s="3"/>
    </row>
    <row r="816" spans="27:27" ht="15.75" customHeight="1" x14ac:dyDescent="0.25">
      <c r="AA816" s="3"/>
    </row>
    <row r="817" spans="27:27" ht="15.75" customHeight="1" x14ac:dyDescent="0.25">
      <c r="AA817" s="3"/>
    </row>
    <row r="818" spans="27:27" ht="15.75" customHeight="1" x14ac:dyDescent="0.25">
      <c r="AA818" s="3"/>
    </row>
    <row r="819" spans="27:27" ht="15.75" customHeight="1" x14ac:dyDescent="0.25">
      <c r="AA819" s="3"/>
    </row>
    <row r="820" spans="27:27" ht="15.75" customHeight="1" x14ac:dyDescent="0.25">
      <c r="AA820" s="3"/>
    </row>
    <row r="821" spans="27:27" ht="15.75" customHeight="1" x14ac:dyDescent="0.25">
      <c r="AA821" s="3"/>
    </row>
    <row r="822" spans="27:27" ht="15.75" customHeight="1" x14ac:dyDescent="0.25">
      <c r="AA822" s="3"/>
    </row>
    <row r="823" spans="27:27" ht="15.75" customHeight="1" x14ac:dyDescent="0.25">
      <c r="AA823" s="3"/>
    </row>
    <row r="824" spans="27:27" ht="15.75" customHeight="1" x14ac:dyDescent="0.25">
      <c r="AA824" s="3"/>
    </row>
    <row r="825" spans="27:27" ht="15.75" customHeight="1" x14ac:dyDescent="0.25">
      <c r="AA825" s="3"/>
    </row>
    <row r="826" spans="27:27" ht="15.75" customHeight="1" x14ac:dyDescent="0.25">
      <c r="AA826" s="3"/>
    </row>
    <row r="827" spans="27:27" ht="15.75" customHeight="1" x14ac:dyDescent="0.25">
      <c r="AA827" s="3"/>
    </row>
    <row r="828" spans="27:27" ht="15.75" customHeight="1" x14ac:dyDescent="0.25">
      <c r="AA828" s="3"/>
    </row>
    <row r="829" spans="27:27" ht="15.75" customHeight="1" x14ac:dyDescent="0.25">
      <c r="AA829" s="3"/>
    </row>
    <row r="830" spans="27:27" ht="15.75" customHeight="1" x14ac:dyDescent="0.25">
      <c r="AA830" s="3"/>
    </row>
    <row r="831" spans="27:27" ht="15.75" customHeight="1" x14ac:dyDescent="0.25">
      <c r="AA831" s="3"/>
    </row>
    <row r="832" spans="27:27" ht="15.75" customHeight="1" x14ac:dyDescent="0.25">
      <c r="AA832" s="3"/>
    </row>
    <row r="833" spans="27:27" ht="15.75" customHeight="1" x14ac:dyDescent="0.25">
      <c r="AA833" s="3"/>
    </row>
    <row r="834" spans="27:27" ht="15.75" customHeight="1" x14ac:dyDescent="0.25">
      <c r="AA834" s="3"/>
    </row>
    <row r="835" spans="27:27" ht="15.75" customHeight="1" x14ac:dyDescent="0.25">
      <c r="AA835" s="3"/>
    </row>
    <row r="836" spans="27:27" ht="15.75" customHeight="1" x14ac:dyDescent="0.25">
      <c r="AA836" s="3"/>
    </row>
    <row r="837" spans="27:27" ht="15.75" customHeight="1" x14ac:dyDescent="0.25">
      <c r="AA837" s="3"/>
    </row>
    <row r="838" spans="27:27" ht="15.75" customHeight="1" x14ac:dyDescent="0.25">
      <c r="AA838" s="3"/>
    </row>
    <row r="839" spans="27:27" ht="15.75" customHeight="1" x14ac:dyDescent="0.25">
      <c r="AA839" s="3"/>
    </row>
    <row r="840" spans="27:27" ht="15.75" customHeight="1" x14ac:dyDescent="0.25">
      <c r="AA840" s="3"/>
    </row>
    <row r="841" spans="27:27" ht="15.75" customHeight="1" x14ac:dyDescent="0.25">
      <c r="AA841" s="3"/>
    </row>
    <row r="842" spans="27:27" ht="15.75" customHeight="1" x14ac:dyDescent="0.25">
      <c r="AA842" s="3"/>
    </row>
    <row r="843" spans="27:27" ht="15.75" customHeight="1" x14ac:dyDescent="0.25">
      <c r="AA843" s="3"/>
    </row>
    <row r="844" spans="27:27" ht="15.75" customHeight="1" x14ac:dyDescent="0.25">
      <c r="AA844" s="3"/>
    </row>
    <row r="845" spans="27:27" ht="15.75" customHeight="1" x14ac:dyDescent="0.25">
      <c r="AA845" s="3"/>
    </row>
    <row r="846" spans="27:27" ht="15.75" customHeight="1" x14ac:dyDescent="0.25">
      <c r="AA846" s="3"/>
    </row>
    <row r="847" spans="27:27" ht="15.75" customHeight="1" x14ac:dyDescent="0.25">
      <c r="AA847" s="3"/>
    </row>
    <row r="848" spans="27:27" ht="15.75" customHeight="1" x14ac:dyDescent="0.25">
      <c r="AA848" s="3"/>
    </row>
    <row r="849" spans="27:27" ht="15.75" customHeight="1" x14ac:dyDescent="0.25">
      <c r="AA849" s="3"/>
    </row>
    <row r="850" spans="27:27" ht="15.75" customHeight="1" x14ac:dyDescent="0.25">
      <c r="AA850" s="3"/>
    </row>
    <row r="851" spans="27:27" ht="15.75" customHeight="1" x14ac:dyDescent="0.25">
      <c r="AA851" s="3"/>
    </row>
    <row r="852" spans="27:27" ht="15.75" customHeight="1" x14ac:dyDescent="0.25">
      <c r="AA852" s="3"/>
    </row>
    <row r="853" spans="27:27" ht="15.75" customHeight="1" x14ac:dyDescent="0.25">
      <c r="AA853" s="3"/>
    </row>
    <row r="854" spans="27:27" ht="15.75" customHeight="1" x14ac:dyDescent="0.25">
      <c r="AA854" s="3"/>
    </row>
    <row r="855" spans="27:27" ht="15.75" customHeight="1" x14ac:dyDescent="0.25">
      <c r="AA855" s="3"/>
    </row>
    <row r="856" spans="27:27" ht="15.75" customHeight="1" x14ac:dyDescent="0.25">
      <c r="AA856" s="3"/>
    </row>
    <row r="857" spans="27:27" ht="15.75" customHeight="1" x14ac:dyDescent="0.25">
      <c r="AA857" s="3"/>
    </row>
    <row r="858" spans="27:27" ht="15.75" customHeight="1" x14ac:dyDescent="0.25">
      <c r="AA858" s="3"/>
    </row>
    <row r="859" spans="27:27" ht="15.75" customHeight="1" x14ac:dyDescent="0.25">
      <c r="AA859" s="3"/>
    </row>
    <row r="860" spans="27:27" ht="15.75" customHeight="1" x14ac:dyDescent="0.25">
      <c r="AA860" s="3"/>
    </row>
    <row r="861" spans="27:27" ht="15.75" customHeight="1" x14ac:dyDescent="0.25">
      <c r="AA861" s="3"/>
    </row>
    <row r="862" spans="27:27" ht="15.75" customHeight="1" x14ac:dyDescent="0.25">
      <c r="AA862" s="3"/>
    </row>
    <row r="863" spans="27:27" ht="15.75" customHeight="1" x14ac:dyDescent="0.25">
      <c r="AA863" s="3"/>
    </row>
    <row r="864" spans="27:27" ht="15.75" customHeight="1" x14ac:dyDescent="0.25">
      <c r="AA864" s="3"/>
    </row>
    <row r="865" spans="27:27" ht="15.75" customHeight="1" x14ac:dyDescent="0.25">
      <c r="AA865" s="3"/>
    </row>
    <row r="866" spans="27:27" ht="15.75" customHeight="1" x14ac:dyDescent="0.25">
      <c r="AA866" s="3"/>
    </row>
    <row r="867" spans="27:27" ht="15.75" customHeight="1" x14ac:dyDescent="0.25">
      <c r="AA867" s="3"/>
    </row>
    <row r="868" spans="27:27" ht="15.75" customHeight="1" x14ac:dyDescent="0.25">
      <c r="AA868" s="3"/>
    </row>
    <row r="869" spans="27:27" ht="15.75" customHeight="1" x14ac:dyDescent="0.25">
      <c r="AA869" s="3"/>
    </row>
    <row r="870" spans="27:27" ht="15.75" customHeight="1" x14ac:dyDescent="0.25">
      <c r="AA870" s="3"/>
    </row>
    <row r="871" spans="27:27" ht="15.75" customHeight="1" x14ac:dyDescent="0.25">
      <c r="AA871" s="3"/>
    </row>
    <row r="872" spans="27:27" ht="15.75" customHeight="1" x14ac:dyDescent="0.25">
      <c r="AA872" s="3"/>
    </row>
    <row r="873" spans="27:27" ht="15.75" customHeight="1" x14ac:dyDescent="0.25">
      <c r="AA873" s="3"/>
    </row>
    <row r="874" spans="27:27" ht="15.75" customHeight="1" x14ac:dyDescent="0.25">
      <c r="AA874" s="3"/>
    </row>
    <row r="875" spans="27:27" ht="15.75" customHeight="1" x14ac:dyDescent="0.25">
      <c r="AA875" s="3"/>
    </row>
    <row r="876" spans="27:27" ht="15.75" customHeight="1" x14ac:dyDescent="0.25">
      <c r="AA876" s="3"/>
    </row>
    <row r="877" spans="27:27" ht="15.75" customHeight="1" x14ac:dyDescent="0.25">
      <c r="AA877" s="3"/>
    </row>
    <row r="878" spans="27:27" ht="15.75" customHeight="1" x14ac:dyDescent="0.25">
      <c r="AA878" s="3"/>
    </row>
    <row r="879" spans="27:27" ht="15.75" customHeight="1" x14ac:dyDescent="0.25">
      <c r="AA879" s="3"/>
    </row>
    <row r="880" spans="27:27" ht="15.75" customHeight="1" x14ac:dyDescent="0.25">
      <c r="AA880" s="3"/>
    </row>
    <row r="881" spans="27:27" ht="15.75" customHeight="1" x14ac:dyDescent="0.25">
      <c r="AA881" s="3"/>
    </row>
    <row r="882" spans="27:27" ht="15.75" customHeight="1" x14ac:dyDescent="0.25">
      <c r="AA882" s="3"/>
    </row>
    <row r="883" spans="27:27" ht="15.75" customHeight="1" x14ac:dyDescent="0.25">
      <c r="AA883" s="3"/>
    </row>
    <row r="884" spans="27:27" ht="15.75" customHeight="1" x14ac:dyDescent="0.25">
      <c r="AA884" s="3"/>
    </row>
    <row r="885" spans="27:27" ht="15.75" customHeight="1" x14ac:dyDescent="0.25">
      <c r="AA885" s="3"/>
    </row>
    <row r="886" spans="27:27" ht="15.75" customHeight="1" x14ac:dyDescent="0.25">
      <c r="AA886" s="3"/>
    </row>
    <row r="887" spans="27:27" ht="15.75" customHeight="1" x14ac:dyDescent="0.25">
      <c r="AA887" s="3"/>
    </row>
    <row r="888" spans="27:27" ht="15.75" customHeight="1" x14ac:dyDescent="0.25">
      <c r="AA888" s="3"/>
    </row>
    <row r="889" spans="27:27" ht="15.75" customHeight="1" x14ac:dyDescent="0.25">
      <c r="AA889" s="3"/>
    </row>
    <row r="890" spans="27:27" ht="15.75" customHeight="1" x14ac:dyDescent="0.25">
      <c r="AA890" s="3"/>
    </row>
    <row r="891" spans="27:27" ht="15.75" customHeight="1" x14ac:dyDescent="0.25">
      <c r="AA891" s="3"/>
    </row>
    <row r="892" spans="27:27" ht="15.75" customHeight="1" x14ac:dyDescent="0.25">
      <c r="AA892" s="3"/>
    </row>
    <row r="893" spans="27:27" ht="15.75" customHeight="1" x14ac:dyDescent="0.25">
      <c r="AA893" s="3"/>
    </row>
    <row r="894" spans="27:27" ht="15.75" customHeight="1" x14ac:dyDescent="0.25">
      <c r="AA894" s="3"/>
    </row>
    <row r="895" spans="27:27" ht="15.75" customHeight="1" x14ac:dyDescent="0.25">
      <c r="AA895" s="3"/>
    </row>
    <row r="896" spans="27:27" ht="15.75" customHeight="1" x14ac:dyDescent="0.25">
      <c r="AA896" s="3"/>
    </row>
    <row r="897" spans="27:27" ht="15.75" customHeight="1" x14ac:dyDescent="0.25">
      <c r="AA897" s="3"/>
    </row>
    <row r="898" spans="27:27" ht="15.75" customHeight="1" x14ac:dyDescent="0.25">
      <c r="AA898" s="3"/>
    </row>
    <row r="899" spans="27:27" ht="15.75" customHeight="1" x14ac:dyDescent="0.25">
      <c r="AA899" s="3"/>
    </row>
    <row r="900" spans="27:27" ht="15.75" customHeight="1" x14ac:dyDescent="0.25">
      <c r="AA900" s="3"/>
    </row>
    <row r="901" spans="27:27" ht="15.75" customHeight="1" x14ac:dyDescent="0.25">
      <c r="AA901" s="3"/>
    </row>
    <row r="902" spans="27:27" ht="15.75" customHeight="1" x14ac:dyDescent="0.25">
      <c r="AA902" s="3"/>
    </row>
    <row r="903" spans="27:27" ht="15.75" customHeight="1" x14ac:dyDescent="0.25">
      <c r="AA903" s="3"/>
    </row>
    <row r="904" spans="27:27" ht="15.75" customHeight="1" x14ac:dyDescent="0.25">
      <c r="AA904" s="3"/>
    </row>
    <row r="905" spans="27:27" ht="15.75" customHeight="1" x14ac:dyDescent="0.25">
      <c r="AA905" s="3"/>
    </row>
    <row r="906" spans="27:27" ht="15.75" customHeight="1" x14ac:dyDescent="0.25">
      <c r="AA906" s="3"/>
    </row>
    <row r="907" spans="27:27" ht="15.75" customHeight="1" x14ac:dyDescent="0.25">
      <c r="AA907" s="3"/>
    </row>
    <row r="908" spans="27:27" ht="15.75" customHeight="1" x14ac:dyDescent="0.25">
      <c r="AA908" s="3"/>
    </row>
    <row r="909" spans="27:27" ht="15.75" customHeight="1" x14ac:dyDescent="0.25">
      <c r="AA909" s="3"/>
    </row>
    <row r="910" spans="27:27" ht="15.75" customHeight="1" x14ac:dyDescent="0.25">
      <c r="AA910" s="3"/>
    </row>
    <row r="911" spans="27:27" ht="15.75" customHeight="1" x14ac:dyDescent="0.25">
      <c r="AA911" s="3"/>
    </row>
    <row r="912" spans="27:27" ht="15.75" customHeight="1" x14ac:dyDescent="0.25">
      <c r="AA912" s="3"/>
    </row>
    <row r="913" spans="27:27" ht="15.75" customHeight="1" x14ac:dyDescent="0.25">
      <c r="AA913" s="3"/>
    </row>
    <row r="914" spans="27:27" ht="15.75" customHeight="1" x14ac:dyDescent="0.25">
      <c r="AA914" s="3"/>
    </row>
    <row r="915" spans="27:27" ht="15.75" customHeight="1" x14ac:dyDescent="0.25">
      <c r="AA915" s="3"/>
    </row>
    <row r="916" spans="27:27" ht="15.75" customHeight="1" x14ac:dyDescent="0.25">
      <c r="AA916" s="3"/>
    </row>
    <row r="917" spans="27:27" ht="15.75" customHeight="1" x14ac:dyDescent="0.25">
      <c r="AA917" s="3"/>
    </row>
    <row r="918" spans="27:27" ht="15.75" customHeight="1" x14ac:dyDescent="0.25">
      <c r="AA918" s="3"/>
    </row>
    <row r="919" spans="27:27" ht="15.75" customHeight="1" x14ac:dyDescent="0.25">
      <c r="AA919" s="3"/>
    </row>
    <row r="920" spans="27:27" ht="15.75" customHeight="1" x14ac:dyDescent="0.25">
      <c r="AA920" s="3"/>
    </row>
    <row r="921" spans="27:27" ht="15.75" customHeight="1" x14ac:dyDescent="0.25">
      <c r="AA921" s="3"/>
    </row>
    <row r="922" spans="27:27" ht="15.75" customHeight="1" x14ac:dyDescent="0.25">
      <c r="AA922" s="3"/>
    </row>
    <row r="923" spans="27:27" ht="15.75" customHeight="1" x14ac:dyDescent="0.25">
      <c r="AA923" s="3"/>
    </row>
    <row r="924" spans="27:27" ht="15.75" customHeight="1" x14ac:dyDescent="0.25">
      <c r="AA924" s="3"/>
    </row>
    <row r="925" spans="27:27" ht="15.75" customHeight="1" x14ac:dyDescent="0.25">
      <c r="AA925" s="3"/>
    </row>
    <row r="926" spans="27:27" ht="15.75" customHeight="1" x14ac:dyDescent="0.25">
      <c r="AA926" s="3"/>
    </row>
    <row r="927" spans="27:27" ht="15.75" customHeight="1" x14ac:dyDescent="0.25">
      <c r="AA927" s="3"/>
    </row>
    <row r="928" spans="27:27" ht="15.75" customHeight="1" x14ac:dyDescent="0.25">
      <c r="AA928" s="3"/>
    </row>
    <row r="929" spans="27:27" ht="15.75" customHeight="1" x14ac:dyDescent="0.25">
      <c r="AA929" s="3"/>
    </row>
    <row r="930" spans="27:27" ht="15.75" customHeight="1" x14ac:dyDescent="0.25">
      <c r="AA930" s="3"/>
    </row>
    <row r="931" spans="27:27" ht="15.75" customHeight="1" x14ac:dyDescent="0.25">
      <c r="AA931" s="3"/>
    </row>
    <row r="932" spans="27:27" ht="15.75" customHeight="1" x14ac:dyDescent="0.25">
      <c r="AA932" s="3"/>
    </row>
    <row r="933" spans="27:27" ht="15.75" customHeight="1" x14ac:dyDescent="0.25">
      <c r="AA933" s="3"/>
    </row>
    <row r="934" spans="27:27" ht="15.75" customHeight="1" x14ac:dyDescent="0.25">
      <c r="AA934" s="3"/>
    </row>
    <row r="935" spans="27:27" ht="15.75" customHeight="1" x14ac:dyDescent="0.25">
      <c r="AA935" s="3"/>
    </row>
    <row r="936" spans="27:27" ht="15.75" customHeight="1" x14ac:dyDescent="0.25">
      <c r="AA936" s="3"/>
    </row>
    <row r="937" spans="27:27" ht="15.75" customHeight="1" x14ac:dyDescent="0.25">
      <c r="AA937" s="3"/>
    </row>
    <row r="938" spans="27:27" ht="15.75" customHeight="1" x14ac:dyDescent="0.25">
      <c r="AA938" s="3"/>
    </row>
    <row r="939" spans="27:27" ht="15.75" customHeight="1" x14ac:dyDescent="0.25">
      <c r="AA939" s="3"/>
    </row>
    <row r="940" spans="27:27" ht="15.75" customHeight="1" x14ac:dyDescent="0.25">
      <c r="AA940" s="3"/>
    </row>
    <row r="941" spans="27:27" ht="15.75" customHeight="1" x14ac:dyDescent="0.25">
      <c r="AA941" s="3"/>
    </row>
    <row r="942" spans="27:27" ht="15.75" customHeight="1" x14ac:dyDescent="0.25">
      <c r="AA942" s="3"/>
    </row>
    <row r="943" spans="27:27" ht="15.75" customHeight="1" x14ac:dyDescent="0.25">
      <c r="AA943" s="3"/>
    </row>
    <row r="944" spans="27:27" ht="15.75" customHeight="1" x14ac:dyDescent="0.25">
      <c r="AA944" s="3"/>
    </row>
    <row r="945" spans="27:27" ht="15.75" customHeight="1" x14ac:dyDescent="0.25">
      <c r="AA945" s="3"/>
    </row>
    <row r="946" spans="27:27" ht="15.75" customHeight="1" x14ac:dyDescent="0.25">
      <c r="AA946" s="3"/>
    </row>
    <row r="947" spans="27:27" ht="15.75" customHeight="1" x14ac:dyDescent="0.25">
      <c r="AA947" s="3"/>
    </row>
    <row r="948" spans="27:27" ht="15.75" customHeight="1" x14ac:dyDescent="0.25">
      <c r="AA948" s="3"/>
    </row>
    <row r="949" spans="27:27" ht="15.75" customHeight="1" x14ac:dyDescent="0.25">
      <c r="AA949" s="3"/>
    </row>
    <row r="950" spans="27:27" ht="15.75" customHeight="1" x14ac:dyDescent="0.25">
      <c r="AA950" s="3"/>
    </row>
    <row r="951" spans="27:27" ht="15.75" customHeight="1" x14ac:dyDescent="0.25">
      <c r="AA951" s="3"/>
    </row>
    <row r="952" spans="27:27" ht="15.75" customHeight="1" x14ac:dyDescent="0.25">
      <c r="AA952" s="3"/>
    </row>
    <row r="953" spans="27:27" ht="15.75" customHeight="1" x14ac:dyDescent="0.25">
      <c r="AA953" s="3"/>
    </row>
    <row r="954" spans="27:27" ht="15.75" customHeight="1" x14ac:dyDescent="0.25">
      <c r="AA954" s="3"/>
    </row>
    <row r="955" spans="27:27" ht="15.75" customHeight="1" x14ac:dyDescent="0.25">
      <c r="AA955" s="3"/>
    </row>
    <row r="956" spans="27:27" ht="15.75" customHeight="1" x14ac:dyDescent="0.25">
      <c r="AA956" s="3"/>
    </row>
    <row r="957" spans="27:27" ht="15.75" customHeight="1" x14ac:dyDescent="0.25">
      <c r="AA957" s="3"/>
    </row>
    <row r="958" spans="27:27" ht="15.75" customHeight="1" x14ac:dyDescent="0.25">
      <c r="AA958" s="3"/>
    </row>
    <row r="959" spans="27:27" ht="15.75" customHeight="1" x14ac:dyDescent="0.25">
      <c r="AA959" s="3"/>
    </row>
    <row r="960" spans="27:27" ht="15.75" customHeight="1" x14ac:dyDescent="0.25">
      <c r="AA960" s="3"/>
    </row>
    <row r="961" spans="27:27" ht="15.75" customHeight="1" x14ac:dyDescent="0.25">
      <c r="AA961" s="3"/>
    </row>
    <row r="962" spans="27:27" ht="15.75" customHeight="1" x14ac:dyDescent="0.25">
      <c r="AA962" s="3"/>
    </row>
    <row r="963" spans="27:27" ht="15.75" customHeight="1" x14ac:dyDescent="0.25">
      <c r="AA963" s="3"/>
    </row>
    <row r="964" spans="27:27" ht="15.75" customHeight="1" x14ac:dyDescent="0.25">
      <c r="AA964" s="3"/>
    </row>
    <row r="965" spans="27:27" ht="15.75" customHeight="1" x14ac:dyDescent="0.25">
      <c r="AA965" s="3"/>
    </row>
    <row r="966" spans="27:27" ht="15.75" customHeight="1" x14ac:dyDescent="0.25">
      <c r="AA966" s="3"/>
    </row>
    <row r="967" spans="27:27" ht="15.75" customHeight="1" x14ac:dyDescent="0.25">
      <c r="AA967" s="3"/>
    </row>
    <row r="968" spans="27:27" ht="15.75" customHeight="1" x14ac:dyDescent="0.25">
      <c r="AA968" s="3"/>
    </row>
    <row r="969" spans="27:27" ht="15.75" customHeight="1" x14ac:dyDescent="0.25">
      <c r="AA969" s="3"/>
    </row>
    <row r="970" spans="27:27" ht="15.75" customHeight="1" x14ac:dyDescent="0.25">
      <c r="AA970" s="3"/>
    </row>
    <row r="971" spans="27:27" ht="15.75" customHeight="1" x14ac:dyDescent="0.25">
      <c r="AA971" s="3"/>
    </row>
    <row r="972" spans="27:27" ht="15.75" customHeight="1" x14ac:dyDescent="0.25">
      <c r="AA972" s="3"/>
    </row>
    <row r="973" spans="27:27" ht="15.75" customHeight="1" x14ac:dyDescent="0.25">
      <c r="AA973" s="3"/>
    </row>
    <row r="974" spans="27:27" ht="15.75" customHeight="1" x14ac:dyDescent="0.25">
      <c r="AA974" s="3"/>
    </row>
    <row r="975" spans="27:27" ht="15.75" customHeight="1" x14ac:dyDescent="0.25">
      <c r="AA975" s="3"/>
    </row>
    <row r="976" spans="27:27" ht="15.75" customHeight="1" x14ac:dyDescent="0.25">
      <c r="AA976" s="3"/>
    </row>
    <row r="977" spans="27:27" ht="15.75" customHeight="1" x14ac:dyDescent="0.25">
      <c r="AA977" s="3"/>
    </row>
    <row r="978" spans="27:27" ht="15.75" customHeight="1" x14ac:dyDescent="0.25">
      <c r="AA978" s="3"/>
    </row>
    <row r="979" spans="27:27" ht="15.75" customHeight="1" x14ac:dyDescent="0.25">
      <c r="AA979" s="3"/>
    </row>
    <row r="980" spans="27:27" ht="15.75" customHeight="1" x14ac:dyDescent="0.25">
      <c r="AA980" s="3"/>
    </row>
    <row r="981" spans="27:27" ht="15.75" customHeight="1" x14ac:dyDescent="0.25">
      <c r="AA981" s="3"/>
    </row>
    <row r="982" spans="27:27" ht="15.75" customHeight="1" x14ac:dyDescent="0.25">
      <c r="AA982" s="3"/>
    </row>
    <row r="983" spans="27:27" ht="15.75" customHeight="1" x14ac:dyDescent="0.25">
      <c r="AA983" s="3"/>
    </row>
    <row r="984" spans="27:27" ht="15.75" customHeight="1" x14ac:dyDescent="0.25">
      <c r="AA984" s="3"/>
    </row>
    <row r="985" spans="27:27" ht="15.75" customHeight="1" x14ac:dyDescent="0.25">
      <c r="AA985" s="3"/>
    </row>
    <row r="986" spans="27:27" ht="15.75" customHeight="1" x14ac:dyDescent="0.25">
      <c r="AA986" s="3"/>
    </row>
    <row r="987" spans="27:27" ht="15.75" customHeight="1" x14ac:dyDescent="0.25">
      <c r="AA987" s="3"/>
    </row>
    <row r="988" spans="27:27" ht="15.75" customHeight="1" x14ac:dyDescent="0.25">
      <c r="AA988" s="3"/>
    </row>
    <row r="989" spans="27:27" ht="15.75" customHeight="1" x14ac:dyDescent="0.25">
      <c r="AA989" s="3"/>
    </row>
    <row r="990" spans="27:27" ht="15.75" customHeight="1" x14ac:dyDescent="0.25">
      <c r="AA990" s="3"/>
    </row>
    <row r="991" spans="27:27" ht="15.75" customHeight="1" x14ac:dyDescent="0.25">
      <c r="AA991" s="3"/>
    </row>
    <row r="992" spans="27:27" ht="15.75" customHeight="1" x14ac:dyDescent="0.25">
      <c r="AA992" s="3"/>
    </row>
    <row r="993" spans="27:27" ht="15.75" customHeight="1" x14ac:dyDescent="0.25">
      <c r="AA993" s="3"/>
    </row>
    <row r="994" spans="27:27" ht="15.75" customHeight="1" x14ac:dyDescent="0.25">
      <c r="AA994" s="3"/>
    </row>
    <row r="995" spans="27:27" ht="15.75" customHeight="1" x14ac:dyDescent="0.25">
      <c r="AA995" s="3"/>
    </row>
    <row r="996" spans="27:27" ht="15.75" customHeight="1" x14ac:dyDescent="0.25">
      <c r="AA996" s="3"/>
    </row>
    <row r="997" spans="27:27" ht="15.75" customHeight="1" x14ac:dyDescent="0.25">
      <c r="AA997" s="3"/>
    </row>
    <row r="998" spans="27:27" ht="15.75" customHeight="1" x14ac:dyDescent="0.25">
      <c r="AA998" s="3"/>
    </row>
    <row r="999" spans="27:27" ht="15.75" customHeight="1" x14ac:dyDescent="0.25">
      <c r="AA999" s="3"/>
    </row>
    <row r="1000" spans="27:27" ht="15.75" customHeight="1" x14ac:dyDescent="0.25">
      <c r="AA1000" s="3"/>
    </row>
    <row r="1001" spans="27:27" ht="15.75" customHeight="1" x14ac:dyDescent="0.25">
      <c r="AA1001" s="3"/>
    </row>
    <row r="1002" spans="27:27" ht="15.75" customHeight="1" x14ac:dyDescent="0.25">
      <c r="AA1002" s="3"/>
    </row>
    <row r="1003" spans="27:27" ht="15.75" customHeight="1" x14ac:dyDescent="0.25">
      <c r="AA1003" s="3"/>
    </row>
    <row r="1004" spans="27:27" ht="15.75" customHeight="1" x14ac:dyDescent="0.25">
      <c r="AA1004" s="3"/>
    </row>
    <row r="1005" spans="27:27" ht="15.75" customHeight="1" x14ac:dyDescent="0.25">
      <c r="AA1005" s="3"/>
    </row>
    <row r="1006" spans="27:27" ht="15.75" customHeight="1" x14ac:dyDescent="0.25">
      <c r="AA1006" s="3"/>
    </row>
    <row r="1007" spans="27:27" ht="15.75" customHeight="1" x14ac:dyDescent="0.25">
      <c r="AA1007" s="3"/>
    </row>
    <row r="1008" spans="27:27" ht="15.75" customHeight="1" x14ac:dyDescent="0.25">
      <c r="AA1008" s="3"/>
    </row>
    <row r="1009" spans="27:27" ht="15.75" customHeight="1" x14ac:dyDescent="0.25">
      <c r="AA1009" s="3"/>
    </row>
    <row r="1010" spans="27:27" ht="15.75" customHeight="1" x14ac:dyDescent="0.25">
      <c r="AA1010" s="3"/>
    </row>
    <row r="1011" spans="27:27" ht="15.75" customHeight="1" x14ac:dyDescent="0.25">
      <c r="AA1011" s="3"/>
    </row>
    <row r="1012" spans="27:27" ht="15.75" customHeight="1" x14ac:dyDescent="0.25">
      <c r="AA1012" s="3"/>
    </row>
    <row r="1013" spans="27:27" ht="15.75" customHeight="1" x14ac:dyDescent="0.25">
      <c r="AA1013" s="3"/>
    </row>
    <row r="1014" spans="27:27" ht="15.75" customHeight="1" x14ac:dyDescent="0.25">
      <c r="AA1014" s="3"/>
    </row>
    <row r="1015" spans="27:27" ht="15.75" customHeight="1" x14ac:dyDescent="0.25">
      <c r="AA1015" s="3"/>
    </row>
    <row r="1016" spans="27:27" ht="15.75" customHeight="1" x14ac:dyDescent="0.25">
      <c r="AA1016" s="3"/>
    </row>
    <row r="1017" spans="27:27" ht="15.75" customHeight="1" x14ac:dyDescent="0.25">
      <c r="AA1017" s="3"/>
    </row>
    <row r="1018" spans="27:27" ht="15.75" customHeight="1" x14ac:dyDescent="0.25">
      <c r="AA1018" s="3"/>
    </row>
    <row r="1019" spans="27:27" ht="15.75" customHeight="1" x14ac:dyDescent="0.25">
      <c r="AA1019" s="3"/>
    </row>
    <row r="1020" spans="27:27" ht="15.75" customHeight="1" x14ac:dyDescent="0.25">
      <c r="AA1020" s="3"/>
    </row>
    <row r="1021" spans="27:27" ht="15.75" customHeight="1" x14ac:dyDescent="0.25">
      <c r="AA1021" s="3"/>
    </row>
    <row r="1022" spans="27:27" ht="15.75" customHeight="1" x14ac:dyDescent="0.25">
      <c r="AA1022" s="3"/>
    </row>
    <row r="1023" spans="27:27" ht="15.75" customHeight="1" x14ac:dyDescent="0.25">
      <c r="AA1023" s="3"/>
    </row>
    <row r="1024" spans="27:27" ht="15.75" customHeight="1" x14ac:dyDescent="0.25">
      <c r="AA1024" s="3"/>
    </row>
    <row r="1025" spans="27:27" ht="15.75" customHeight="1" x14ac:dyDescent="0.25">
      <c r="AA1025" s="3"/>
    </row>
    <row r="1026" spans="27:27" ht="15.75" customHeight="1" x14ac:dyDescent="0.25">
      <c r="AA1026" s="3"/>
    </row>
    <row r="1027" spans="27:27" ht="15.75" customHeight="1" x14ac:dyDescent="0.25">
      <c r="AA1027" s="3"/>
    </row>
    <row r="1028" spans="27:27" ht="15.75" customHeight="1" x14ac:dyDescent="0.25">
      <c r="AA1028" s="3"/>
    </row>
    <row r="1029" spans="27:27" ht="15.75" customHeight="1" x14ac:dyDescent="0.25">
      <c r="AA1029" s="3"/>
    </row>
    <row r="1030" spans="27:27" ht="15.75" customHeight="1" x14ac:dyDescent="0.25">
      <c r="AA1030" s="3"/>
    </row>
    <row r="1031" spans="27:27" ht="15.75" customHeight="1" x14ac:dyDescent="0.25">
      <c r="AA1031" s="3"/>
    </row>
    <row r="1032" spans="27:27" ht="15.75" customHeight="1" x14ac:dyDescent="0.25">
      <c r="AA1032" s="3"/>
    </row>
    <row r="1033" spans="27:27" ht="15.75" customHeight="1" x14ac:dyDescent="0.25">
      <c r="AA1033" s="3"/>
    </row>
    <row r="1034" spans="27:27" ht="15.75" customHeight="1" x14ac:dyDescent="0.25">
      <c r="AA1034" s="3"/>
    </row>
    <row r="1035" spans="27:27" ht="15.75" customHeight="1" x14ac:dyDescent="0.25">
      <c r="AA1035" s="3"/>
    </row>
    <row r="1036" spans="27:27" ht="15.75" customHeight="1" x14ac:dyDescent="0.25">
      <c r="AA1036" s="3"/>
    </row>
    <row r="1037" spans="27:27" ht="15.75" customHeight="1" x14ac:dyDescent="0.25">
      <c r="AA1037" s="3"/>
    </row>
    <row r="1038" spans="27:27" ht="15.75" customHeight="1" x14ac:dyDescent="0.25">
      <c r="AA1038" s="3"/>
    </row>
    <row r="1039" spans="27:27" ht="15.75" customHeight="1" x14ac:dyDescent="0.25">
      <c r="AA1039" s="3"/>
    </row>
    <row r="1040" spans="27:27" ht="15.75" customHeight="1" x14ac:dyDescent="0.25">
      <c r="AA1040" s="3"/>
    </row>
    <row r="1041" spans="27:27" ht="15.75" customHeight="1" x14ac:dyDescent="0.25">
      <c r="AA1041" s="3"/>
    </row>
    <row r="1042" spans="27:27" ht="15.75" customHeight="1" x14ac:dyDescent="0.25">
      <c r="AA1042" s="3"/>
    </row>
    <row r="1043" spans="27:27" ht="15.75" customHeight="1" x14ac:dyDescent="0.25">
      <c r="AA1043" s="3"/>
    </row>
    <row r="1044" spans="27:27" ht="15.75" customHeight="1" x14ac:dyDescent="0.25">
      <c r="AA1044" s="3"/>
    </row>
    <row r="1045" spans="27:27" ht="15.75" customHeight="1" x14ac:dyDescent="0.25">
      <c r="AA1045" s="3"/>
    </row>
    <row r="1046" spans="27:27" ht="15.75" customHeight="1" x14ac:dyDescent="0.25">
      <c r="AA1046" s="3"/>
    </row>
    <row r="1047" spans="27:27" ht="15.75" customHeight="1" x14ac:dyDescent="0.25">
      <c r="AA1047" s="3"/>
    </row>
    <row r="1048" spans="27:27" ht="15.75" customHeight="1" x14ac:dyDescent="0.25">
      <c r="AA1048" s="3"/>
    </row>
    <row r="1049" spans="27:27" ht="15.75" customHeight="1" x14ac:dyDescent="0.25">
      <c r="AA1049" s="3"/>
    </row>
    <row r="1050" spans="27:27" ht="15.75" customHeight="1" x14ac:dyDescent="0.25">
      <c r="AA1050" s="3"/>
    </row>
    <row r="1051" spans="27:27" ht="15.75" customHeight="1" x14ac:dyDescent="0.25">
      <c r="AA1051" s="3"/>
    </row>
    <row r="1052" spans="27:27" ht="15.75" customHeight="1" x14ac:dyDescent="0.25">
      <c r="AA1052" s="3"/>
    </row>
    <row r="1053" spans="27:27" ht="15.75" customHeight="1" x14ac:dyDescent="0.25">
      <c r="AA1053" s="3"/>
    </row>
    <row r="1054" spans="27:27" ht="15.75" customHeight="1" x14ac:dyDescent="0.25">
      <c r="AA1054" s="3"/>
    </row>
    <row r="1055" spans="27:27" ht="15.75" customHeight="1" x14ac:dyDescent="0.25">
      <c r="AA1055" s="3"/>
    </row>
    <row r="1056" spans="27:27" ht="15.75" customHeight="1" x14ac:dyDescent="0.25">
      <c r="AA1056" s="3"/>
    </row>
    <row r="1057" spans="27:27" ht="15.75" customHeight="1" x14ac:dyDescent="0.25">
      <c r="AA1057" s="3"/>
    </row>
    <row r="1058" spans="27:27" ht="15.75" customHeight="1" x14ac:dyDescent="0.25">
      <c r="AA1058" s="3"/>
    </row>
    <row r="1059" spans="27:27" ht="15.75" customHeight="1" x14ac:dyDescent="0.25">
      <c r="AA1059" s="3"/>
    </row>
    <row r="1060" spans="27:27" ht="15.75" customHeight="1" x14ac:dyDescent="0.25">
      <c r="AA1060" s="3"/>
    </row>
    <row r="1061" spans="27:27" ht="15.75" customHeight="1" x14ac:dyDescent="0.25">
      <c r="AA1061" s="3"/>
    </row>
    <row r="1062" spans="27:27" ht="15.75" customHeight="1" x14ac:dyDescent="0.25">
      <c r="AA1062" s="3"/>
    </row>
    <row r="1063" spans="27:27" ht="15.75" customHeight="1" x14ac:dyDescent="0.25">
      <c r="AA1063" s="3"/>
    </row>
    <row r="1064" spans="27:27" ht="15.75" customHeight="1" x14ac:dyDescent="0.25">
      <c r="AA1064" s="3"/>
    </row>
    <row r="1065" spans="27:27" ht="15.75" customHeight="1" x14ac:dyDescent="0.25">
      <c r="AA1065" s="3"/>
    </row>
    <row r="1066" spans="27:27" ht="15.75" customHeight="1" x14ac:dyDescent="0.25">
      <c r="AA1066" s="3"/>
    </row>
    <row r="1067" spans="27:27" ht="15.75" customHeight="1" x14ac:dyDescent="0.25">
      <c r="AA1067" s="3"/>
    </row>
    <row r="1068" spans="27:27" ht="15.75" customHeight="1" x14ac:dyDescent="0.25">
      <c r="AA1068" s="3"/>
    </row>
    <row r="1069" spans="27:27" ht="15.75" customHeight="1" x14ac:dyDescent="0.25">
      <c r="AA1069" s="3"/>
    </row>
    <row r="1070" spans="27:27" ht="15.75" customHeight="1" x14ac:dyDescent="0.25">
      <c r="AA1070" s="3"/>
    </row>
    <row r="1071" spans="27:27" ht="15.75" customHeight="1" x14ac:dyDescent="0.25">
      <c r="AA1071" s="3"/>
    </row>
    <row r="1072" spans="27:27" ht="15.75" customHeight="1" x14ac:dyDescent="0.25">
      <c r="AA1072" s="3"/>
    </row>
    <row r="1073" spans="27:27" ht="15.75" customHeight="1" x14ac:dyDescent="0.25">
      <c r="AA1073" s="3"/>
    </row>
    <row r="1074" spans="27:27" ht="15.75" customHeight="1" x14ac:dyDescent="0.25">
      <c r="AA1074" s="3"/>
    </row>
    <row r="1075" spans="27:27" ht="15.75" customHeight="1" x14ac:dyDescent="0.25">
      <c r="AA1075" s="3"/>
    </row>
    <row r="1076" spans="27:27" ht="15.75" customHeight="1" x14ac:dyDescent="0.25">
      <c r="AA1076" s="3"/>
    </row>
    <row r="1077" spans="27:27" ht="15.75" customHeight="1" x14ac:dyDescent="0.25">
      <c r="AA1077" s="3"/>
    </row>
    <row r="1078" spans="27:27" ht="15.75" customHeight="1" x14ac:dyDescent="0.25">
      <c r="AA1078" s="3"/>
    </row>
    <row r="1079" spans="27:27" ht="15.75" customHeight="1" x14ac:dyDescent="0.25">
      <c r="AA1079" s="3"/>
    </row>
    <row r="1080" spans="27:27" ht="15.75" customHeight="1" x14ac:dyDescent="0.25">
      <c r="AA1080" s="3"/>
    </row>
    <row r="1081" spans="27:27" ht="15.75" customHeight="1" x14ac:dyDescent="0.25">
      <c r="AA1081" s="3"/>
    </row>
    <row r="1082" spans="27:27" ht="15.75" customHeight="1" x14ac:dyDescent="0.25">
      <c r="AA1082" s="3"/>
    </row>
    <row r="1083" spans="27:27" ht="15.75" customHeight="1" x14ac:dyDescent="0.25">
      <c r="AA1083" s="3"/>
    </row>
    <row r="1084" spans="27:27" ht="15.75" customHeight="1" x14ac:dyDescent="0.25">
      <c r="AA1084" s="3"/>
    </row>
    <row r="1085" spans="27:27" ht="15.75" customHeight="1" x14ac:dyDescent="0.25">
      <c r="AA1085" s="3"/>
    </row>
    <row r="1086" spans="27:27" ht="15.75" customHeight="1" x14ac:dyDescent="0.25">
      <c r="AA1086" s="3"/>
    </row>
    <row r="1087" spans="27:27" ht="15.75" customHeight="1" x14ac:dyDescent="0.25">
      <c r="AA1087" s="3"/>
    </row>
    <row r="1088" spans="27:27" ht="15.75" customHeight="1" x14ac:dyDescent="0.25">
      <c r="AA1088" s="3"/>
    </row>
    <row r="1089" spans="27:27" ht="15.75" customHeight="1" x14ac:dyDescent="0.25">
      <c r="AA1089" s="3"/>
    </row>
    <row r="1090" spans="27:27" ht="15.75" customHeight="1" x14ac:dyDescent="0.25">
      <c r="AA1090" s="3"/>
    </row>
    <row r="1091" spans="27:27" ht="15.75" customHeight="1" x14ac:dyDescent="0.25">
      <c r="AA1091" s="3"/>
    </row>
    <row r="1092" spans="27:27" ht="15.75" customHeight="1" x14ac:dyDescent="0.25">
      <c r="AA1092" s="3"/>
    </row>
    <row r="1093" spans="27:27" ht="15.75" customHeight="1" x14ac:dyDescent="0.25">
      <c r="AA1093" s="3"/>
    </row>
    <row r="1094" spans="27:27" ht="15.75" customHeight="1" x14ac:dyDescent="0.25">
      <c r="AA1094" s="3"/>
    </row>
    <row r="1095" spans="27:27" ht="15.75" customHeight="1" x14ac:dyDescent="0.25">
      <c r="AA1095" s="3"/>
    </row>
    <row r="1096" spans="27:27" ht="15.75" customHeight="1" x14ac:dyDescent="0.25">
      <c r="AA1096" s="3"/>
    </row>
    <row r="1097" spans="27:27" ht="15.75" customHeight="1" x14ac:dyDescent="0.25">
      <c r="AA1097" s="3"/>
    </row>
    <row r="1098" spans="27:27" ht="15.75" customHeight="1" x14ac:dyDescent="0.25">
      <c r="AA1098" s="3"/>
    </row>
    <row r="1099" spans="27:27" ht="15.75" customHeight="1" x14ac:dyDescent="0.25">
      <c r="AA1099" s="3"/>
    </row>
    <row r="1100" spans="27:27" ht="15.75" customHeight="1" x14ac:dyDescent="0.25">
      <c r="AA1100" s="3"/>
    </row>
    <row r="1101" spans="27:27" ht="15.75" customHeight="1" x14ac:dyDescent="0.25">
      <c r="AA1101" s="3"/>
    </row>
    <row r="1102" spans="27:27" ht="15.75" customHeight="1" x14ac:dyDescent="0.25">
      <c r="AA1102" s="3"/>
    </row>
    <row r="1103" spans="27:27" ht="15.75" customHeight="1" x14ac:dyDescent="0.25">
      <c r="AA1103" s="3"/>
    </row>
    <row r="1104" spans="27:27" ht="15.75" customHeight="1" x14ac:dyDescent="0.25">
      <c r="AA1104" s="3"/>
    </row>
    <row r="1105" spans="27:27" ht="15.75" customHeight="1" x14ac:dyDescent="0.25">
      <c r="AA1105" s="3"/>
    </row>
    <row r="1106" spans="27:27" ht="15.75" customHeight="1" x14ac:dyDescent="0.25">
      <c r="AA1106" s="3"/>
    </row>
    <row r="1107" spans="27:27" ht="15.75" customHeight="1" x14ac:dyDescent="0.25">
      <c r="AA1107" s="3"/>
    </row>
    <row r="1108" spans="27:27" ht="15.75" customHeight="1" x14ac:dyDescent="0.25">
      <c r="AA1108" s="3"/>
    </row>
    <row r="1109" spans="27:27" ht="15.75" customHeight="1" x14ac:dyDescent="0.25">
      <c r="AA1109" s="3"/>
    </row>
    <row r="1110" spans="27:27" ht="15.75" customHeight="1" x14ac:dyDescent="0.25">
      <c r="AA1110" s="3"/>
    </row>
    <row r="1111" spans="27:27" ht="15.75" customHeight="1" x14ac:dyDescent="0.25">
      <c r="AA1111" s="3"/>
    </row>
    <row r="1112" spans="27:27" ht="15.75" customHeight="1" x14ac:dyDescent="0.25">
      <c r="AA1112" s="3"/>
    </row>
    <row r="1113" spans="27:27" ht="15.75" customHeight="1" x14ac:dyDescent="0.25">
      <c r="AA1113" s="3"/>
    </row>
    <row r="1114" spans="27:27" ht="15.75" customHeight="1" x14ac:dyDescent="0.25">
      <c r="AA1114" s="3"/>
    </row>
    <row r="1115" spans="27:27" ht="15.75" customHeight="1" x14ac:dyDescent="0.25">
      <c r="AA1115" s="3"/>
    </row>
    <row r="1116" spans="27:27" ht="15.75" customHeight="1" x14ac:dyDescent="0.25">
      <c r="AA1116" s="3"/>
    </row>
    <row r="1117" spans="27:27" ht="15.75" customHeight="1" x14ac:dyDescent="0.25">
      <c r="AA1117" s="3"/>
    </row>
    <row r="1118" spans="27:27" ht="15.75" customHeight="1" x14ac:dyDescent="0.25">
      <c r="AA1118" s="3"/>
    </row>
    <row r="1119" spans="27:27" ht="15.75" customHeight="1" x14ac:dyDescent="0.25">
      <c r="AA1119" s="3"/>
    </row>
    <row r="1120" spans="27:27" ht="15.75" customHeight="1" x14ac:dyDescent="0.25">
      <c r="AA1120" s="3"/>
    </row>
    <row r="1121" spans="27:27" ht="15.75" customHeight="1" x14ac:dyDescent="0.25">
      <c r="AA1121" s="3"/>
    </row>
    <row r="1122" spans="27:27" ht="15.75" customHeight="1" x14ac:dyDescent="0.25">
      <c r="AA1122" s="3"/>
    </row>
    <row r="1123" spans="27:27" ht="15.75" customHeight="1" x14ac:dyDescent="0.25">
      <c r="AA1123" s="3"/>
    </row>
    <row r="1124" spans="27:27" ht="15.75" customHeight="1" x14ac:dyDescent="0.25">
      <c r="AA1124" s="3"/>
    </row>
    <row r="1125" spans="27:27" ht="15.75" customHeight="1" x14ac:dyDescent="0.25">
      <c r="AA1125" s="3"/>
    </row>
    <row r="1126" spans="27:27" ht="15.75" customHeight="1" x14ac:dyDescent="0.25">
      <c r="AA1126" s="3"/>
    </row>
    <row r="1127" spans="27:27" ht="15.75" customHeight="1" x14ac:dyDescent="0.25">
      <c r="AA1127" s="3"/>
    </row>
    <row r="1128" spans="27:27" ht="15.75" customHeight="1" x14ac:dyDescent="0.25">
      <c r="AA1128" s="3"/>
    </row>
    <row r="1129" spans="27:27" ht="15.75" customHeight="1" x14ac:dyDescent="0.25">
      <c r="AA1129" s="3"/>
    </row>
    <row r="1130" spans="27:27" ht="15.75" customHeight="1" x14ac:dyDescent="0.25">
      <c r="AA1130" s="3"/>
    </row>
    <row r="1131" spans="27:27" ht="15.75" customHeight="1" x14ac:dyDescent="0.25">
      <c r="AA1131" s="3"/>
    </row>
    <row r="1132" spans="27:27" ht="15.75" customHeight="1" x14ac:dyDescent="0.25">
      <c r="AA1132" s="3"/>
    </row>
    <row r="1133" spans="27:27" ht="15.75" customHeight="1" x14ac:dyDescent="0.25">
      <c r="AA1133" s="3"/>
    </row>
    <row r="1134" spans="27:27" ht="15.75" customHeight="1" x14ac:dyDescent="0.25">
      <c r="AA1134" s="3"/>
    </row>
    <row r="1135" spans="27:27" ht="15.75" customHeight="1" x14ac:dyDescent="0.25">
      <c r="AA1135" s="3"/>
    </row>
    <row r="1136" spans="27:27" ht="15.75" customHeight="1" x14ac:dyDescent="0.25">
      <c r="AA1136" s="3"/>
    </row>
    <row r="1137" spans="27:27" ht="15.75" customHeight="1" x14ac:dyDescent="0.25">
      <c r="AA1137" s="3"/>
    </row>
    <row r="1138" spans="27:27" ht="15.75" customHeight="1" x14ac:dyDescent="0.25">
      <c r="AA1138" s="3"/>
    </row>
    <row r="1139" spans="27:27" ht="15.75" customHeight="1" x14ac:dyDescent="0.25">
      <c r="AA1139" s="3"/>
    </row>
    <row r="1140" spans="27:27" ht="15.75" customHeight="1" x14ac:dyDescent="0.25">
      <c r="AA1140" s="3"/>
    </row>
    <row r="1141" spans="27:27" ht="15.75" customHeight="1" x14ac:dyDescent="0.25">
      <c r="AA1141" s="3"/>
    </row>
    <row r="1142" spans="27:27" ht="15.75" customHeight="1" x14ac:dyDescent="0.25">
      <c r="AA1142" s="3"/>
    </row>
    <row r="1143" spans="27:27" ht="15.75" customHeight="1" x14ac:dyDescent="0.25">
      <c r="AA1143" s="3"/>
    </row>
    <row r="1144" spans="27:27" ht="15.75" customHeight="1" x14ac:dyDescent="0.25">
      <c r="AA1144" s="3"/>
    </row>
    <row r="1145" spans="27:27" ht="15.75" customHeight="1" x14ac:dyDescent="0.25">
      <c r="AA1145" s="3"/>
    </row>
  </sheetData>
  <sortState ref="A3:AA365">
    <sortCondition ref="E3:E365"/>
    <sortCondition ref="A3:A365"/>
    <sortCondition ref="B3:B365"/>
  </sortState>
  <mergeCells count="2">
    <mergeCell ref="D1:H1"/>
    <mergeCell ref="I1:AA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7"/>
  <sheetViews>
    <sheetView topLeftCell="C1" zoomScale="130" zoomScaleNormal="130" workbookViewId="0">
      <selection activeCell="D23" sqref="D23"/>
    </sheetView>
  </sheetViews>
  <sheetFormatPr defaultColWidth="14.42578125" defaultRowHeight="15" x14ac:dyDescent="0.25"/>
  <cols>
    <col min="1" max="1" width="15.85546875" style="71" bestFit="1" customWidth="1"/>
    <col min="2" max="2" width="44.42578125" style="71" customWidth="1"/>
    <col min="3" max="3" width="34.85546875" style="71" bestFit="1" customWidth="1"/>
    <col min="4" max="4" width="27.7109375" style="71" bestFit="1" customWidth="1"/>
    <col min="5" max="5" width="13" style="71" customWidth="1"/>
    <col min="6" max="6" width="18" style="71" customWidth="1"/>
    <col min="7" max="7" width="5.28515625" style="71" bestFit="1" customWidth="1"/>
    <col min="8" max="8" width="22.28515625" style="71" customWidth="1"/>
    <col min="9" max="9" width="12.7109375" style="71" customWidth="1"/>
    <col min="10" max="10" width="10.5703125" style="71" bestFit="1" customWidth="1"/>
    <col min="11" max="11" width="13.42578125" style="71" bestFit="1" customWidth="1"/>
    <col min="12" max="27" width="8.7109375" style="71" customWidth="1"/>
    <col min="28" max="16384" width="14.42578125" style="71"/>
  </cols>
  <sheetData>
    <row r="1" spans="1:27" ht="59.25" customHeight="1" x14ac:dyDescent="0.25">
      <c r="A1" s="72" t="s">
        <v>2</v>
      </c>
      <c r="B1" s="72" t="s">
        <v>1732</v>
      </c>
      <c r="C1" s="72" t="s">
        <v>1</v>
      </c>
      <c r="D1" s="73" t="s">
        <v>4</v>
      </c>
      <c r="E1" s="74" t="s">
        <v>254</v>
      </c>
      <c r="F1" s="73" t="s">
        <v>7</v>
      </c>
      <c r="G1" s="73" t="s">
        <v>998</v>
      </c>
      <c r="H1" s="75" t="s">
        <v>1922</v>
      </c>
      <c r="I1" s="75" t="s">
        <v>1923</v>
      </c>
      <c r="J1" s="76" t="s">
        <v>1924</v>
      </c>
      <c r="K1" s="77" t="s">
        <v>2003</v>
      </c>
      <c r="L1" s="3"/>
      <c r="M1" s="3"/>
      <c r="N1" s="3"/>
      <c r="O1" s="3"/>
      <c r="P1" s="3"/>
      <c r="Q1" s="3"/>
      <c r="R1" s="3"/>
      <c r="S1" s="3"/>
      <c r="T1" s="3"/>
      <c r="U1" s="3"/>
      <c r="V1" s="3"/>
      <c r="W1" s="3"/>
      <c r="X1" s="3"/>
      <c r="Y1" s="3"/>
      <c r="Z1" s="3"/>
      <c r="AA1" s="3"/>
    </row>
    <row r="2" spans="1:27" ht="12.75" customHeight="1" x14ac:dyDescent="0.25">
      <c r="A2" s="3" t="s">
        <v>255</v>
      </c>
      <c r="B2" s="3" t="s">
        <v>273</v>
      </c>
      <c r="C2" s="3" t="s">
        <v>274</v>
      </c>
      <c r="D2" s="3" t="s">
        <v>275</v>
      </c>
      <c r="E2" s="3">
        <v>2020</v>
      </c>
      <c r="F2" s="3" t="s">
        <v>45</v>
      </c>
      <c r="G2" s="3">
        <v>3</v>
      </c>
      <c r="H2" s="78" t="s">
        <v>1925</v>
      </c>
      <c r="I2" s="78" t="s">
        <v>1925</v>
      </c>
      <c r="J2" s="3" t="s">
        <v>1739</v>
      </c>
      <c r="K2" s="79" t="s">
        <v>1950</v>
      </c>
      <c r="L2" s="3" t="str">
        <f t="shared" ref="L2:L33" si="0">IF(AND(J2=J1, C2=C1),"XXXX","")</f>
        <v/>
      </c>
      <c r="M2" s="3"/>
      <c r="N2" s="3"/>
      <c r="O2" s="3"/>
      <c r="P2" s="3"/>
      <c r="Q2" s="3"/>
      <c r="R2" s="3"/>
      <c r="S2" s="3"/>
      <c r="T2" s="3"/>
      <c r="U2" s="3"/>
      <c r="V2" s="3"/>
      <c r="W2" s="3"/>
      <c r="X2" s="3"/>
      <c r="Y2" s="3"/>
      <c r="Z2" s="3"/>
      <c r="AA2" s="3"/>
    </row>
    <row r="3" spans="1:27" ht="12.75" customHeight="1" x14ac:dyDescent="0.25">
      <c r="A3" s="3" t="s">
        <v>325</v>
      </c>
      <c r="B3" s="3" t="s">
        <v>353</v>
      </c>
      <c r="C3" s="3" t="s">
        <v>354</v>
      </c>
      <c r="D3" s="3" t="s">
        <v>275</v>
      </c>
      <c r="E3" s="3">
        <v>2017</v>
      </c>
      <c r="F3" s="3" t="s">
        <v>73</v>
      </c>
      <c r="G3" s="3">
        <v>2</v>
      </c>
      <c r="H3" s="78" t="s">
        <v>1925</v>
      </c>
      <c r="I3" s="78" t="s">
        <v>1925</v>
      </c>
      <c r="J3" s="3" t="s">
        <v>1739</v>
      </c>
      <c r="K3" s="79" t="s">
        <v>1950</v>
      </c>
      <c r="L3" s="3" t="str">
        <f t="shared" si="0"/>
        <v/>
      </c>
      <c r="M3" s="3"/>
      <c r="N3" s="3"/>
      <c r="O3" s="3"/>
      <c r="P3" s="3"/>
      <c r="Q3" s="3"/>
      <c r="R3" s="3"/>
      <c r="S3" s="3"/>
      <c r="T3" s="3"/>
      <c r="U3" s="3"/>
      <c r="V3" s="3"/>
      <c r="W3" s="3"/>
      <c r="X3" s="3"/>
      <c r="Y3" s="3"/>
      <c r="Z3" s="3"/>
      <c r="AA3" s="3"/>
    </row>
    <row r="4" spans="1:27" ht="12.75" customHeight="1" x14ac:dyDescent="0.25">
      <c r="A4" s="3" t="s">
        <v>325</v>
      </c>
      <c r="B4" s="3" t="s">
        <v>353</v>
      </c>
      <c r="C4" s="3" t="s">
        <v>354</v>
      </c>
      <c r="D4" s="3" t="s">
        <v>275</v>
      </c>
      <c r="E4" s="3">
        <v>2017</v>
      </c>
      <c r="F4" s="3" t="s">
        <v>73</v>
      </c>
      <c r="G4" s="3">
        <v>2</v>
      </c>
      <c r="H4" s="78"/>
      <c r="I4" s="78" t="s">
        <v>1925</v>
      </c>
      <c r="J4" s="3" t="s">
        <v>1753</v>
      </c>
      <c r="K4" s="79" t="s">
        <v>1948</v>
      </c>
      <c r="L4" s="3" t="str">
        <f t="shared" si="0"/>
        <v/>
      </c>
      <c r="M4" s="3"/>
      <c r="N4" s="3"/>
      <c r="O4" s="3"/>
      <c r="P4" s="3"/>
      <c r="Q4" s="3"/>
      <c r="R4" s="3"/>
      <c r="S4" s="3"/>
      <c r="T4" s="3"/>
      <c r="U4" s="3"/>
      <c r="V4" s="3"/>
      <c r="W4" s="3"/>
      <c r="X4" s="3"/>
      <c r="Y4" s="3"/>
      <c r="Z4" s="3"/>
      <c r="AA4" s="3"/>
    </row>
    <row r="5" spans="1:27" ht="12.75" customHeight="1" x14ac:dyDescent="0.25">
      <c r="A5" s="3" t="s">
        <v>325</v>
      </c>
      <c r="B5" s="3" t="s">
        <v>336</v>
      </c>
      <c r="C5" s="3" t="s">
        <v>337</v>
      </c>
      <c r="D5" s="3" t="s">
        <v>275</v>
      </c>
      <c r="E5" s="3">
        <v>2019</v>
      </c>
      <c r="F5" s="3" t="s">
        <v>73</v>
      </c>
      <c r="G5" s="3">
        <v>3</v>
      </c>
      <c r="H5" s="78" t="s">
        <v>1925</v>
      </c>
      <c r="I5" s="78" t="s">
        <v>1925</v>
      </c>
      <c r="J5" s="3" t="s">
        <v>1739</v>
      </c>
      <c r="K5" s="79" t="s">
        <v>1950</v>
      </c>
      <c r="L5" s="3" t="str">
        <f t="shared" si="0"/>
        <v/>
      </c>
      <c r="M5" s="3"/>
      <c r="N5" s="3"/>
      <c r="O5" s="3"/>
      <c r="P5" s="3"/>
      <c r="Q5" s="3"/>
      <c r="R5" s="3"/>
      <c r="S5" s="3"/>
      <c r="T5" s="3"/>
      <c r="U5" s="3"/>
      <c r="V5" s="3"/>
      <c r="W5" s="3"/>
      <c r="X5" s="3"/>
      <c r="Y5" s="3"/>
      <c r="Z5" s="3"/>
      <c r="AA5" s="3"/>
    </row>
    <row r="6" spans="1:27" ht="12.75" customHeight="1" x14ac:dyDescent="0.25">
      <c r="A6" s="3" t="s">
        <v>325</v>
      </c>
      <c r="B6" s="3" t="s">
        <v>336</v>
      </c>
      <c r="C6" s="3" t="s">
        <v>337</v>
      </c>
      <c r="D6" s="3" t="s">
        <v>275</v>
      </c>
      <c r="E6" s="3">
        <v>2019</v>
      </c>
      <c r="F6" s="3" t="s">
        <v>73</v>
      </c>
      <c r="G6" s="3">
        <v>3</v>
      </c>
      <c r="H6" s="78"/>
      <c r="I6" s="78" t="s">
        <v>1925</v>
      </c>
      <c r="J6" s="3" t="s">
        <v>1754</v>
      </c>
      <c r="K6" s="79" t="s">
        <v>1948</v>
      </c>
      <c r="L6" s="3" t="str">
        <f t="shared" si="0"/>
        <v/>
      </c>
      <c r="M6" s="3"/>
      <c r="N6" s="3"/>
      <c r="O6" s="3"/>
      <c r="P6" s="3"/>
      <c r="Q6" s="3"/>
      <c r="R6" s="3"/>
      <c r="S6" s="3"/>
      <c r="T6" s="3"/>
      <c r="U6" s="3"/>
      <c r="V6" s="3"/>
      <c r="W6" s="3"/>
      <c r="X6" s="3"/>
      <c r="Y6" s="3"/>
      <c r="Z6" s="3"/>
      <c r="AA6" s="3"/>
    </row>
    <row r="7" spans="1:27" ht="12.75" customHeight="1" x14ac:dyDescent="0.25">
      <c r="A7" s="3" t="s">
        <v>246</v>
      </c>
      <c r="B7" s="3" t="s">
        <v>810</v>
      </c>
      <c r="C7" s="3" t="s">
        <v>811</v>
      </c>
      <c r="D7" s="3" t="s">
        <v>275</v>
      </c>
      <c r="E7" s="3">
        <v>2019</v>
      </c>
      <c r="F7" s="3" t="s">
        <v>183</v>
      </c>
      <c r="G7" s="3" t="s">
        <v>211</v>
      </c>
      <c r="H7" s="78" t="s">
        <v>1925</v>
      </c>
      <c r="I7" s="78" t="s">
        <v>1925</v>
      </c>
      <c r="J7" s="3" t="s">
        <v>1739</v>
      </c>
      <c r="K7" s="79" t="s">
        <v>1950</v>
      </c>
      <c r="L7" s="3" t="str">
        <f t="shared" si="0"/>
        <v/>
      </c>
      <c r="M7" s="3"/>
      <c r="N7" s="3"/>
      <c r="O7" s="3"/>
      <c r="P7" s="3"/>
      <c r="Q7" s="3"/>
      <c r="R7" s="3"/>
      <c r="S7" s="3"/>
      <c r="T7" s="3"/>
      <c r="U7" s="3"/>
      <c r="V7" s="3"/>
      <c r="W7" s="3"/>
      <c r="X7" s="3"/>
      <c r="Y7" s="3"/>
      <c r="Z7" s="3"/>
      <c r="AA7" s="3"/>
    </row>
    <row r="8" spans="1:27" ht="12.75" customHeight="1" x14ac:dyDescent="0.25">
      <c r="A8" s="3" t="s">
        <v>255</v>
      </c>
      <c r="B8" s="3" t="s">
        <v>276</v>
      </c>
      <c r="C8" s="3" t="s">
        <v>277</v>
      </c>
      <c r="D8" s="3" t="s">
        <v>278</v>
      </c>
      <c r="E8" s="3">
        <v>2022</v>
      </c>
      <c r="F8" s="3" t="s">
        <v>48</v>
      </c>
      <c r="G8" s="3">
        <v>5</v>
      </c>
      <c r="H8" s="78"/>
      <c r="I8" s="78" t="s">
        <v>1925</v>
      </c>
      <c r="J8" s="3" t="s">
        <v>1746</v>
      </c>
      <c r="K8" s="79" t="s">
        <v>1950</v>
      </c>
      <c r="L8" s="3" t="str">
        <f t="shared" si="0"/>
        <v/>
      </c>
      <c r="M8" s="3"/>
      <c r="N8" s="3"/>
      <c r="O8" s="3"/>
      <c r="P8" s="3"/>
      <c r="Q8" s="3"/>
      <c r="R8" s="3"/>
      <c r="S8" s="3"/>
      <c r="T8" s="3"/>
      <c r="U8" s="3"/>
      <c r="V8" s="3"/>
      <c r="W8" s="3"/>
      <c r="X8" s="3"/>
      <c r="Y8" s="3"/>
      <c r="Z8" s="3"/>
      <c r="AA8" s="3"/>
    </row>
    <row r="9" spans="1:27" ht="12.75" customHeight="1" x14ac:dyDescent="0.25">
      <c r="A9" s="3" t="s">
        <v>325</v>
      </c>
      <c r="B9" s="3" t="s">
        <v>357</v>
      </c>
      <c r="C9" s="3" t="s">
        <v>358</v>
      </c>
      <c r="D9" s="3" t="s">
        <v>278</v>
      </c>
      <c r="E9" s="3">
        <v>2017</v>
      </c>
      <c r="F9" s="3" t="s">
        <v>80</v>
      </c>
      <c r="G9" s="3" t="s">
        <v>35</v>
      </c>
      <c r="H9" s="78" t="s">
        <v>1925</v>
      </c>
      <c r="I9" s="78"/>
      <c r="J9" s="3" t="s">
        <v>1744</v>
      </c>
      <c r="K9" s="79" t="s">
        <v>1948</v>
      </c>
      <c r="L9" s="3" t="str">
        <f t="shared" si="0"/>
        <v/>
      </c>
      <c r="M9" s="3"/>
      <c r="N9" s="3"/>
      <c r="O9" s="3"/>
      <c r="P9" s="3"/>
      <c r="Q9" s="3"/>
      <c r="R9" s="3"/>
      <c r="S9" s="3"/>
      <c r="T9" s="3"/>
      <c r="U9" s="3"/>
      <c r="V9" s="3"/>
      <c r="W9" s="3"/>
      <c r="X9" s="3"/>
      <c r="Y9" s="3"/>
      <c r="Z9" s="3"/>
      <c r="AA9" s="3"/>
    </row>
    <row r="10" spans="1:27" ht="12.75" customHeight="1" x14ac:dyDescent="0.25">
      <c r="A10" s="3" t="s">
        <v>325</v>
      </c>
      <c r="B10" s="3" t="s">
        <v>357</v>
      </c>
      <c r="C10" s="3" t="s">
        <v>358</v>
      </c>
      <c r="D10" s="3" t="s">
        <v>278</v>
      </c>
      <c r="E10" s="3">
        <v>2017</v>
      </c>
      <c r="F10" s="3" t="s">
        <v>80</v>
      </c>
      <c r="G10" s="3" t="s">
        <v>35</v>
      </c>
      <c r="H10" s="78" t="s">
        <v>1925</v>
      </c>
      <c r="I10" s="78" t="s">
        <v>1925</v>
      </c>
      <c r="J10" s="3" t="s">
        <v>1752</v>
      </c>
      <c r="K10" s="79" t="s">
        <v>1950</v>
      </c>
      <c r="L10" s="3" t="str">
        <f t="shared" si="0"/>
        <v/>
      </c>
      <c r="M10" s="3"/>
      <c r="N10" s="3"/>
      <c r="O10" s="3"/>
      <c r="P10" s="3"/>
      <c r="Q10" s="3"/>
      <c r="R10" s="3"/>
      <c r="S10" s="3"/>
      <c r="T10" s="3"/>
      <c r="U10" s="3"/>
      <c r="V10" s="3"/>
      <c r="W10" s="3"/>
      <c r="X10" s="3"/>
      <c r="Y10" s="3"/>
      <c r="Z10" s="3"/>
      <c r="AA10" s="3"/>
    </row>
    <row r="11" spans="1:27" ht="12.75" customHeight="1" x14ac:dyDescent="0.25">
      <c r="A11" s="3" t="s">
        <v>325</v>
      </c>
      <c r="B11" s="3" t="s">
        <v>357</v>
      </c>
      <c r="C11" s="3" t="s">
        <v>358</v>
      </c>
      <c r="D11" s="3" t="s">
        <v>278</v>
      </c>
      <c r="E11" s="3">
        <v>2017</v>
      </c>
      <c r="F11" s="3" t="s">
        <v>80</v>
      </c>
      <c r="G11" s="3" t="s">
        <v>35</v>
      </c>
      <c r="H11" s="78" t="s">
        <v>1925</v>
      </c>
      <c r="I11" s="78" t="s">
        <v>1925</v>
      </c>
      <c r="J11" s="3" t="s">
        <v>1754</v>
      </c>
      <c r="K11" s="79" t="s">
        <v>1948</v>
      </c>
      <c r="L11" s="3" t="str">
        <f t="shared" si="0"/>
        <v/>
      </c>
      <c r="M11" s="3"/>
      <c r="N11" s="3"/>
      <c r="O11" s="3"/>
      <c r="P11" s="3"/>
      <c r="Q11" s="3"/>
      <c r="R11" s="3"/>
      <c r="S11" s="3"/>
      <c r="T11" s="3"/>
      <c r="U11" s="3"/>
      <c r="V11" s="3"/>
      <c r="W11" s="3"/>
      <c r="X11" s="3"/>
      <c r="Y11" s="3"/>
      <c r="Z11" s="3"/>
      <c r="AA11" s="3"/>
    </row>
    <row r="12" spans="1:27" ht="12.75" customHeight="1" x14ac:dyDescent="0.25">
      <c r="A12" s="3" t="s">
        <v>325</v>
      </c>
      <c r="B12" s="3" t="s">
        <v>357</v>
      </c>
      <c r="C12" s="3" t="s">
        <v>358</v>
      </c>
      <c r="D12" s="3" t="s">
        <v>278</v>
      </c>
      <c r="E12" s="3">
        <v>2017</v>
      </c>
      <c r="F12" s="3" t="s">
        <v>80</v>
      </c>
      <c r="G12" s="3" t="s">
        <v>35</v>
      </c>
      <c r="H12" s="78" t="s">
        <v>1925</v>
      </c>
      <c r="I12" s="78" t="s">
        <v>1925</v>
      </c>
      <c r="J12" s="3" t="s">
        <v>1753</v>
      </c>
      <c r="K12" s="79" t="s">
        <v>1948</v>
      </c>
      <c r="L12" s="3" t="str">
        <f t="shared" si="0"/>
        <v/>
      </c>
      <c r="M12" s="3"/>
      <c r="N12" s="3"/>
      <c r="O12" s="3"/>
      <c r="P12" s="3"/>
      <c r="Q12" s="3"/>
      <c r="R12" s="3"/>
      <c r="S12" s="3"/>
      <c r="T12" s="3"/>
      <c r="U12" s="3"/>
      <c r="V12" s="3"/>
      <c r="W12" s="3"/>
      <c r="X12" s="3"/>
      <c r="Y12" s="3"/>
      <c r="Z12" s="3"/>
      <c r="AA12" s="3"/>
    </row>
    <row r="13" spans="1:27" ht="12.75" customHeight="1" x14ac:dyDescent="0.25">
      <c r="A13" s="3" t="s">
        <v>325</v>
      </c>
      <c r="B13" s="3" t="s">
        <v>328</v>
      </c>
      <c r="C13" s="3" t="s">
        <v>329</v>
      </c>
      <c r="D13" s="3" t="s">
        <v>278</v>
      </c>
      <c r="E13" s="3">
        <v>2018</v>
      </c>
      <c r="F13" s="3" t="s">
        <v>69</v>
      </c>
      <c r="G13" s="3" t="s">
        <v>68</v>
      </c>
      <c r="H13" s="78" t="s">
        <v>1925</v>
      </c>
      <c r="I13" s="78" t="s">
        <v>1925</v>
      </c>
      <c r="J13" s="3" t="s">
        <v>1762</v>
      </c>
      <c r="K13" s="79" t="s">
        <v>1948</v>
      </c>
      <c r="L13" s="3" t="str">
        <f t="shared" si="0"/>
        <v/>
      </c>
      <c r="M13" s="3"/>
      <c r="N13" s="3"/>
      <c r="O13" s="3"/>
      <c r="P13" s="3"/>
      <c r="Q13" s="3"/>
      <c r="R13" s="3"/>
      <c r="S13" s="3"/>
      <c r="T13" s="3"/>
      <c r="U13" s="3"/>
      <c r="V13" s="3"/>
      <c r="W13" s="3"/>
      <c r="X13" s="3"/>
      <c r="Y13" s="3"/>
      <c r="Z13" s="3"/>
      <c r="AA13" s="3"/>
    </row>
    <row r="14" spans="1:27" ht="12.75" customHeight="1" x14ac:dyDescent="0.25">
      <c r="A14" s="3" t="s">
        <v>427</v>
      </c>
      <c r="B14" s="3" t="s">
        <v>450</v>
      </c>
      <c r="C14" s="3" t="s">
        <v>451</v>
      </c>
      <c r="D14" s="3" t="s">
        <v>278</v>
      </c>
      <c r="E14" s="3">
        <v>2023</v>
      </c>
      <c r="F14" s="3" t="s">
        <v>124</v>
      </c>
      <c r="G14" s="3">
        <v>2</v>
      </c>
      <c r="H14" s="78" t="s">
        <v>1925</v>
      </c>
      <c r="I14" s="78" t="s">
        <v>1925</v>
      </c>
      <c r="J14" s="3" t="s">
        <v>1747</v>
      </c>
      <c r="K14" s="79" t="s">
        <v>1948</v>
      </c>
      <c r="L14" s="3" t="str">
        <f t="shared" si="0"/>
        <v/>
      </c>
      <c r="M14" s="3"/>
      <c r="N14" s="3"/>
      <c r="O14" s="3"/>
      <c r="P14" s="3"/>
      <c r="Q14" s="3"/>
      <c r="R14" s="3"/>
      <c r="S14" s="3"/>
      <c r="T14" s="3"/>
      <c r="U14" s="3"/>
      <c r="V14" s="3"/>
      <c r="W14" s="3"/>
      <c r="X14" s="3"/>
      <c r="Y14" s="3"/>
      <c r="Z14" s="3"/>
      <c r="AA14" s="3"/>
    </row>
    <row r="15" spans="1:27" ht="12.75" customHeight="1" x14ac:dyDescent="0.25">
      <c r="A15" s="3" t="s">
        <v>427</v>
      </c>
      <c r="B15" s="3" t="s">
        <v>480</v>
      </c>
      <c r="C15" s="3" t="s">
        <v>481</v>
      </c>
      <c r="D15" s="3" t="s">
        <v>278</v>
      </c>
      <c r="E15" s="3">
        <v>2023</v>
      </c>
      <c r="F15" s="3" t="s">
        <v>124</v>
      </c>
      <c r="G15" s="3">
        <v>2</v>
      </c>
      <c r="H15" s="78"/>
      <c r="I15" s="78" t="s">
        <v>1925</v>
      </c>
      <c r="J15" s="3" t="s">
        <v>1755</v>
      </c>
      <c r="K15" s="79" t="s">
        <v>1948</v>
      </c>
      <c r="L15" s="3" t="str">
        <f t="shared" si="0"/>
        <v/>
      </c>
      <c r="M15" s="3"/>
      <c r="N15" s="3"/>
      <c r="O15" s="3"/>
      <c r="P15" s="3"/>
      <c r="Q15" s="3"/>
      <c r="R15" s="3"/>
      <c r="S15" s="3"/>
      <c r="T15" s="3"/>
      <c r="U15" s="3"/>
      <c r="V15" s="3"/>
      <c r="W15" s="3"/>
      <c r="X15" s="3"/>
      <c r="Y15" s="3"/>
      <c r="Z15" s="3"/>
      <c r="AA15" s="3"/>
    </row>
    <row r="16" spans="1:27" ht="12.75" customHeight="1" x14ac:dyDescent="0.25">
      <c r="A16" s="3" t="s">
        <v>427</v>
      </c>
      <c r="B16" s="3" t="s">
        <v>480</v>
      </c>
      <c r="C16" s="3" t="s">
        <v>481</v>
      </c>
      <c r="D16" s="3" t="s">
        <v>278</v>
      </c>
      <c r="E16" s="3">
        <v>2023</v>
      </c>
      <c r="F16" s="3" t="s">
        <v>124</v>
      </c>
      <c r="G16" s="3">
        <v>2</v>
      </c>
      <c r="H16" s="78" t="s">
        <v>1925</v>
      </c>
      <c r="I16" s="78" t="s">
        <v>1925</v>
      </c>
      <c r="J16" s="3" t="s">
        <v>1747</v>
      </c>
      <c r="K16" s="79" t="s">
        <v>1948</v>
      </c>
      <c r="L16" s="3" t="str">
        <f t="shared" si="0"/>
        <v/>
      </c>
      <c r="M16" s="3"/>
      <c r="N16" s="3"/>
      <c r="O16" s="3"/>
      <c r="P16" s="3"/>
      <c r="Q16" s="3"/>
      <c r="R16" s="3"/>
      <c r="S16" s="3"/>
      <c r="T16" s="3"/>
      <c r="U16" s="3"/>
      <c r="V16" s="3"/>
      <c r="W16" s="3"/>
      <c r="X16" s="3"/>
      <c r="Y16" s="3"/>
      <c r="Z16" s="3"/>
      <c r="AA16" s="3"/>
    </row>
    <row r="17" spans="1:27" ht="12.75" customHeight="1" x14ac:dyDescent="0.25">
      <c r="A17" s="3" t="s">
        <v>427</v>
      </c>
      <c r="B17" s="3" t="s">
        <v>452</v>
      </c>
      <c r="C17" s="3" t="s">
        <v>453</v>
      </c>
      <c r="D17" s="3" t="s">
        <v>278</v>
      </c>
      <c r="E17" s="3">
        <v>2023</v>
      </c>
      <c r="F17" s="3" t="s">
        <v>124</v>
      </c>
      <c r="G17" s="3">
        <v>2</v>
      </c>
      <c r="H17" s="78" t="s">
        <v>1925</v>
      </c>
      <c r="I17" s="78" t="s">
        <v>1925</v>
      </c>
      <c r="J17" s="3" t="s">
        <v>1747</v>
      </c>
      <c r="K17" s="79" t="s">
        <v>1948</v>
      </c>
      <c r="L17" s="3" t="str">
        <f t="shared" si="0"/>
        <v/>
      </c>
      <c r="M17" s="3"/>
      <c r="N17" s="3"/>
      <c r="O17" s="3"/>
      <c r="P17" s="3"/>
      <c r="Q17" s="3"/>
      <c r="R17" s="3"/>
      <c r="S17" s="3"/>
      <c r="T17" s="3"/>
      <c r="U17" s="3"/>
      <c r="V17" s="3"/>
      <c r="W17" s="3"/>
      <c r="X17" s="3"/>
      <c r="Y17" s="3"/>
      <c r="Z17" s="3"/>
      <c r="AA17" s="3"/>
    </row>
    <row r="18" spans="1:27" ht="12.75" customHeight="1" x14ac:dyDescent="0.25">
      <c r="A18" s="3" t="s">
        <v>514</v>
      </c>
      <c r="B18" s="3" t="s">
        <v>559</v>
      </c>
      <c r="C18" s="3" t="s">
        <v>560</v>
      </c>
      <c r="D18" s="3" t="s">
        <v>278</v>
      </c>
      <c r="E18" s="3">
        <v>2018</v>
      </c>
      <c r="F18" s="3" t="s">
        <v>148</v>
      </c>
      <c r="G18" s="3">
        <v>2</v>
      </c>
      <c r="H18" s="78" t="s">
        <v>1925</v>
      </c>
      <c r="I18" s="78" t="s">
        <v>1925</v>
      </c>
      <c r="J18" s="3" t="s">
        <v>1747</v>
      </c>
      <c r="K18" s="79" t="s">
        <v>1948</v>
      </c>
      <c r="L18" s="3" t="str">
        <f t="shared" si="0"/>
        <v/>
      </c>
      <c r="M18" s="3"/>
      <c r="N18" s="3"/>
      <c r="O18" s="3"/>
      <c r="P18" s="3"/>
      <c r="Q18" s="3"/>
      <c r="R18" s="3"/>
      <c r="S18" s="3"/>
      <c r="T18" s="3"/>
      <c r="U18" s="3"/>
      <c r="V18" s="3"/>
      <c r="W18" s="3"/>
      <c r="X18" s="3"/>
      <c r="Y18" s="3"/>
      <c r="Z18" s="3"/>
      <c r="AA18" s="3"/>
    </row>
    <row r="19" spans="1:27" ht="12.75" customHeight="1" x14ac:dyDescent="0.25">
      <c r="A19" s="3" t="s">
        <v>514</v>
      </c>
      <c r="B19" s="3" t="s">
        <v>553</v>
      </c>
      <c r="C19" s="3" t="s">
        <v>1759</v>
      </c>
      <c r="D19" s="3" t="s">
        <v>278</v>
      </c>
      <c r="E19" s="3">
        <v>2020</v>
      </c>
      <c r="F19" s="3" t="s">
        <v>53</v>
      </c>
      <c r="G19" s="3">
        <v>3</v>
      </c>
      <c r="H19" s="78"/>
      <c r="I19" s="78" t="s">
        <v>1925</v>
      </c>
      <c r="J19" s="3" t="s">
        <v>1746</v>
      </c>
      <c r="K19" s="79" t="s">
        <v>1950</v>
      </c>
      <c r="L19" s="3" t="str">
        <f t="shared" si="0"/>
        <v/>
      </c>
      <c r="M19" s="3"/>
      <c r="N19" s="3"/>
      <c r="O19" s="3"/>
      <c r="P19" s="3"/>
      <c r="Q19" s="3"/>
      <c r="R19" s="3"/>
      <c r="S19" s="3"/>
      <c r="T19" s="3"/>
      <c r="U19" s="3"/>
      <c r="V19" s="3"/>
      <c r="W19" s="3"/>
      <c r="X19" s="3"/>
      <c r="Y19" s="3"/>
      <c r="Z19" s="3"/>
      <c r="AA19" s="3"/>
    </row>
    <row r="20" spans="1:27" ht="12.75" customHeight="1" x14ac:dyDescent="0.25">
      <c r="A20" s="3" t="s">
        <v>514</v>
      </c>
      <c r="B20" s="3" t="s">
        <v>521</v>
      </c>
      <c r="C20" s="3" t="s">
        <v>522</v>
      </c>
      <c r="D20" s="3" t="s">
        <v>278</v>
      </c>
      <c r="E20" s="3">
        <v>2020</v>
      </c>
      <c r="F20" s="3" t="s">
        <v>139</v>
      </c>
      <c r="G20" s="3">
        <v>3</v>
      </c>
      <c r="H20" s="78"/>
      <c r="I20" s="78" t="s">
        <v>1925</v>
      </c>
      <c r="J20" s="3" t="s">
        <v>1746</v>
      </c>
      <c r="K20" s="79" t="s">
        <v>1950</v>
      </c>
      <c r="L20" s="3" t="str">
        <f t="shared" si="0"/>
        <v/>
      </c>
      <c r="M20" s="3"/>
      <c r="N20" s="3"/>
      <c r="O20" s="3"/>
      <c r="P20" s="3"/>
      <c r="Q20" s="3"/>
      <c r="R20" s="3"/>
      <c r="S20" s="3"/>
      <c r="T20" s="3"/>
      <c r="U20" s="3"/>
      <c r="V20" s="3"/>
      <c r="W20" s="3"/>
      <c r="X20" s="3"/>
      <c r="Y20" s="3"/>
      <c r="Z20" s="3"/>
      <c r="AA20" s="3"/>
    </row>
    <row r="21" spans="1:27" ht="12.75" customHeight="1" x14ac:dyDescent="0.25">
      <c r="A21" s="3" t="s">
        <v>514</v>
      </c>
      <c r="B21" s="3" t="s">
        <v>521</v>
      </c>
      <c r="C21" s="3" t="s">
        <v>522</v>
      </c>
      <c r="D21" s="3" t="s">
        <v>278</v>
      </c>
      <c r="E21" s="3">
        <v>2020</v>
      </c>
      <c r="F21" s="3" t="s">
        <v>139</v>
      </c>
      <c r="G21" s="3">
        <v>3</v>
      </c>
      <c r="H21" s="78" t="s">
        <v>1925</v>
      </c>
      <c r="I21" s="78" t="s">
        <v>1925</v>
      </c>
      <c r="J21" s="3" t="s">
        <v>1751</v>
      </c>
      <c r="K21" s="79" t="s">
        <v>1950</v>
      </c>
      <c r="L21" s="3" t="str">
        <f t="shared" si="0"/>
        <v/>
      </c>
      <c r="M21" s="3"/>
      <c r="N21" s="3"/>
      <c r="O21" s="3"/>
      <c r="P21" s="3"/>
      <c r="Q21" s="3"/>
      <c r="R21" s="3"/>
      <c r="S21" s="3"/>
      <c r="T21" s="3"/>
      <c r="U21" s="3"/>
      <c r="V21" s="3"/>
      <c r="W21" s="3"/>
      <c r="X21" s="3"/>
      <c r="Y21" s="3"/>
      <c r="Z21" s="3"/>
      <c r="AA21" s="3"/>
    </row>
    <row r="22" spans="1:27" ht="12.75" customHeight="1" x14ac:dyDescent="0.25">
      <c r="A22" s="3" t="s">
        <v>514</v>
      </c>
      <c r="B22" s="3" t="s">
        <v>523</v>
      </c>
      <c r="C22" s="3" t="s">
        <v>524</v>
      </c>
      <c r="D22" s="3" t="s">
        <v>278</v>
      </c>
      <c r="E22" s="3">
        <v>2023</v>
      </c>
      <c r="F22" s="3" t="s">
        <v>100</v>
      </c>
      <c r="G22" s="3">
        <v>4</v>
      </c>
      <c r="H22" s="78"/>
      <c r="I22" s="78" t="s">
        <v>1925</v>
      </c>
      <c r="J22" s="3" t="s">
        <v>1746</v>
      </c>
      <c r="K22" s="79" t="s">
        <v>1950</v>
      </c>
      <c r="L22" s="3" t="str">
        <f t="shared" si="0"/>
        <v/>
      </c>
      <c r="M22" s="3"/>
      <c r="N22" s="3"/>
      <c r="O22" s="3"/>
      <c r="P22" s="3"/>
      <c r="Q22" s="3"/>
      <c r="R22" s="3"/>
      <c r="S22" s="3"/>
      <c r="T22" s="3"/>
      <c r="U22" s="3"/>
      <c r="V22" s="3"/>
      <c r="W22" s="3"/>
      <c r="X22" s="3"/>
      <c r="Y22" s="3"/>
      <c r="Z22" s="3"/>
      <c r="AA22" s="3"/>
    </row>
    <row r="23" spans="1:27" ht="12.75" customHeight="1" x14ac:dyDescent="0.25">
      <c r="A23" s="3" t="s">
        <v>514</v>
      </c>
      <c r="B23" s="3" t="s">
        <v>523</v>
      </c>
      <c r="C23" s="3" t="s">
        <v>524</v>
      </c>
      <c r="D23" s="3" t="s">
        <v>278</v>
      </c>
      <c r="E23" s="3">
        <v>2023</v>
      </c>
      <c r="F23" s="3" t="s">
        <v>100</v>
      </c>
      <c r="G23" s="3">
        <v>4</v>
      </c>
      <c r="H23" s="78" t="s">
        <v>1925</v>
      </c>
      <c r="I23" s="78" t="s">
        <v>1925</v>
      </c>
      <c r="J23" s="3" t="s">
        <v>1751</v>
      </c>
      <c r="K23" s="79" t="s">
        <v>1950</v>
      </c>
      <c r="L23" s="3" t="str">
        <f t="shared" si="0"/>
        <v/>
      </c>
      <c r="M23" s="3"/>
      <c r="N23" s="3"/>
      <c r="O23" s="3"/>
      <c r="P23" s="3"/>
      <c r="Q23" s="3"/>
      <c r="R23" s="3"/>
      <c r="S23" s="3"/>
      <c r="T23" s="3"/>
      <c r="U23" s="3"/>
      <c r="V23" s="3"/>
      <c r="W23" s="3"/>
      <c r="X23" s="3"/>
      <c r="Y23" s="3"/>
      <c r="Z23" s="3"/>
      <c r="AA23" s="3"/>
    </row>
    <row r="24" spans="1:27" ht="12.75" customHeight="1" x14ac:dyDescent="0.25">
      <c r="A24" s="3" t="s">
        <v>599</v>
      </c>
      <c r="B24" s="3" t="s">
        <v>608</v>
      </c>
      <c r="C24" s="3" t="s">
        <v>609</v>
      </c>
      <c r="D24" s="3" t="s">
        <v>278</v>
      </c>
      <c r="E24" s="3">
        <v>2019</v>
      </c>
      <c r="F24" s="3" t="s">
        <v>69</v>
      </c>
      <c r="G24" s="3">
        <v>3</v>
      </c>
      <c r="H24" s="78"/>
      <c r="I24" s="78" t="s">
        <v>1925</v>
      </c>
      <c r="J24" s="3" t="s">
        <v>1744</v>
      </c>
      <c r="K24" s="79" t="s">
        <v>1948</v>
      </c>
      <c r="L24" s="3" t="str">
        <f t="shared" si="0"/>
        <v/>
      </c>
      <c r="M24" s="3"/>
      <c r="N24" s="3"/>
      <c r="O24" s="3"/>
      <c r="P24" s="3"/>
      <c r="Q24" s="3"/>
      <c r="R24" s="3"/>
      <c r="S24" s="3"/>
      <c r="T24" s="3"/>
      <c r="U24" s="3"/>
      <c r="V24" s="3"/>
      <c r="W24" s="3"/>
      <c r="X24" s="3"/>
      <c r="Y24" s="3"/>
      <c r="Z24" s="3"/>
      <c r="AA24" s="3"/>
    </row>
    <row r="25" spans="1:27" ht="12.75" customHeight="1" x14ac:dyDescent="0.25">
      <c r="A25" s="3" t="s">
        <v>599</v>
      </c>
      <c r="B25" s="3" t="s">
        <v>635</v>
      </c>
      <c r="C25" s="3" t="s">
        <v>636</v>
      </c>
      <c r="D25" s="3" t="s">
        <v>278</v>
      </c>
      <c r="E25" s="3">
        <v>2017</v>
      </c>
      <c r="F25" s="3" t="s">
        <v>100</v>
      </c>
      <c r="G25" s="3" t="s">
        <v>55</v>
      </c>
      <c r="H25" s="78" t="s">
        <v>1925</v>
      </c>
      <c r="I25" s="78" t="s">
        <v>1925</v>
      </c>
      <c r="J25" s="3" t="s">
        <v>1766</v>
      </c>
      <c r="K25" s="79" t="s">
        <v>1948</v>
      </c>
      <c r="L25" s="3" t="str">
        <f t="shared" si="0"/>
        <v/>
      </c>
      <c r="M25" s="3"/>
      <c r="N25" s="3"/>
      <c r="O25" s="3"/>
      <c r="P25" s="3"/>
      <c r="Q25" s="3"/>
      <c r="R25" s="3"/>
      <c r="S25" s="3"/>
      <c r="T25" s="3"/>
      <c r="U25" s="3"/>
      <c r="V25" s="3"/>
      <c r="W25" s="3"/>
      <c r="X25" s="3"/>
      <c r="Y25" s="3"/>
      <c r="Z25" s="3"/>
      <c r="AA25" s="3"/>
    </row>
    <row r="26" spans="1:27" ht="12.75" customHeight="1" x14ac:dyDescent="0.25">
      <c r="A26" s="3" t="s">
        <v>246</v>
      </c>
      <c r="B26" s="3" t="s">
        <v>814</v>
      </c>
      <c r="C26" s="3" t="s">
        <v>815</v>
      </c>
      <c r="D26" s="3" t="s">
        <v>278</v>
      </c>
      <c r="E26" s="3">
        <v>2020</v>
      </c>
      <c r="F26" s="3" t="s">
        <v>53</v>
      </c>
      <c r="G26" s="3">
        <v>3</v>
      </c>
      <c r="H26" s="78"/>
      <c r="I26" s="78" t="s">
        <v>1925</v>
      </c>
      <c r="J26" s="3" t="s">
        <v>1754</v>
      </c>
      <c r="K26" s="79" t="s">
        <v>1948</v>
      </c>
      <c r="L26" s="3" t="str">
        <f t="shared" si="0"/>
        <v/>
      </c>
      <c r="M26" s="3"/>
      <c r="N26" s="3"/>
      <c r="O26" s="3"/>
      <c r="P26" s="3"/>
      <c r="Q26" s="3"/>
      <c r="R26" s="3"/>
      <c r="S26" s="3"/>
      <c r="T26" s="3"/>
      <c r="U26" s="3"/>
      <c r="V26" s="3"/>
      <c r="W26" s="3"/>
      <c r="X26" s="3"/>
      <c r="Y26" s="3"/>
      <c r="Z26" s="3"/>
      <c r="AA26" s="3"/>
    </row>
    <row r="27" spans="1:27" ht="12.75" customHeight="1" x14ac:dyDescent="0.25">
      <c r="A27" s="3" t="s">
        <v>246</v>
      </c>
      <c r="B27" s="3" t="s">
        <v>814</v>
      </c>
      <c r="C27" s="3" t="s">
        <v>815</v>
      </c>
      <c r="D27" s="3" t="s">
        <v>278</v>
      </c>
      <c r="E27" s="3">
        <v>2020</v>
      </c>
      <c r="F27" s="3" t="s">
        <v>53</v>
      </c>
      <c r="G27" s="3">
        <v>3</v>
      </c>
      <c r="H27" s="78"/>
      <c r="I27" s="78" t="s">
        <v>1925</v>
      </c>
      <c r="J27" s="3" t="s">
        <v>1753</v>
      </c>
      <c r="K27" s="79" t="s">
        <v>1948</v>
      </c>
      <c r="L27" s="3" t="str">
        <f t="shared" si="0"/>
        <v/>
      </c>
      <c r="M27" s="3"/>
      <c r="N27" s="3"/>
      <c r="O27" s="3"/>
      <c r="P27" s="3"/>
      <c r="Q27" s="3"/>
      <c r="R27" s="3"/>
      <c r="S27" s="3"/>
      <c r="T27" s="3"/>
      <c r="U27" s="3"/>
      <c r="V27" s="3"/>
      <c r="W27" s="3"/>
      <c r="X27" s="3"/>
      <c r="Y27" s="3"/>
      <c r="Z27" s="3"/>
      <c r="AA27" s="3"/>
    </row>
    <row r="28" spans="1:27" ht="12.75" customHeight="1" x14ac:dyDescent="0.25">
      <c r="A28" s="3" t="s">
        <v>837</v>
      </c>
      <c r="B28" s="3" t="s">
        <v>840</v>
      </c>
      <c r="C28" s="3" t="s">
        <v>1769</v>
      </c>
      <c r="D28" s="3" t="s">
        <v>278</v>
      </c>
      <c r="E28" s="3">
        <v>2018</v>
      </c>
      <c r="F28" s="3" t="s">
        <v>177</v>
      </c>
      <c r="G28" s="3">
        <v>2</v>
      </c>
      <c r="H28" s="78"/>
      <c r="I28" s="78" t="s">
        <v>1925</v>
      </c>
      <c r="J28" s="3" t="s">
        <v>1746</v>
      </c>
      <c r="K28" s="79" t="s">
        <v>1950</v>
      </c>
      <c r="L28" s="3" t="str">
        <f t="shared" si="0"/>
        <v/>
      </c>
      <c r="M28" s="3"/>
      <c r="N28" s="3"/>
      <c r="O28" s="3"/>
      <c r="P28" s="3"/>
      <c r="Q28" s="3"/>
      <c r="R28" s="3"/>
      <c r="S28" s="3"/>
      <c r="T28" s="3"/>
      <c r="U28" s="3"/>
      <c r="V28" s="3"/>
      <c r="W28" s="3"/>
      <c r="X28" s="3"/>
      <c r="Y28" s="3"/>
      <c r="Z28" s="3"/>
      <c r="AA28" s="3"/>
    </row>
    <row r="29" spans="1:27" ht="12.75" customHeight="1" x14ac:dyDescent="0.25">
      <c r="A29" s="3" t="s">
        <v>837</v>
      </c>
      <c r="B29" s="3" t="s">
        <v>878</v>
      </c>
      <c r="C29" s="3" t="s">
        <v>879</v>
      </c>
      <c r="D29" s="3" t="s">
        <v>278</v>
      </c>
      <c r="E29" s="3">
        <v>2020</v>
      </c>
      <c r="F29" s="3" t="s">
        <v>234</v>
      </c>
      <c r="G29" s="3">
        <v>3</v>
      </c>
      <c r="H29" s="78"/>
      <c r="I29" s="78" t="s">
        <v>1925</v>
      </c>
      <c r="J29" s="3" t="s">
        <v>1753</v>
      </c>
      <c r="K29" s="79" t="s">
        <v>1948</v>
      </c>
      <c r="L29" s="3" t="str">
        <f t="shared" si="0"/>
        <v/>
      </c>
      <c r="M29" s="3"/>
      <c r="N29" s="3"/>
      <c r="O29" s="3"/>
      <c r="P29" s="3"/>
      <c r="Q29" s="3"/>
      <c r="R29" s="3"/>
      <c r="S29" s="3"/>
      <c r="T29" s="3"/>
      <c r="U29" s="3"/>
      <c r="V29" s="3"/>
      <c r="W29" s="3"/>
      <c r="X29" s="3"/>
      <c r="Y29" s="3"/>
      <c r="Z29" s="3"/>
      <c r="AA29" s="3"/>
    </row>
    <row r="30" spans="1:27" ht="12.75" customHeight="1" x14ac:dyDescent="0.25">
      <c r="A30" s="3" t="s">
        <v>884</v>
      </c>
      <c r="B30" s="3" t="s">
        <v>973</v>
      </c>
      <c r="C30" s="3" t="s">
        <v>974</v>
      </c>
      <c r="D30" s="3" t="s">
        <v>278</v>
      </c>
      <c r="E30" s="3">
        <v>2020</v>
      </c>
      <c r="F30" s="3" t="s">
        <v>177</v>
      </c>
      <c r="G30" s="3">
        <v>4</v>
      </c>
      <c r="H30" s="78"/>
      <c r="I30" s="78" t="s">
        <v>1925</v>
      </c>
      <c r="J30" s="3" t="s">
        <v>1746</v>
      </c>
      <c r="K30" s="79" t="s">
        <v>1950</v>
      </c>
      <c r="L30" s="3" t="str">
        <f t="shared" si="0"/>
        <v/>
      </c>
      <c r="M30" s="3"/>
      <c r="N30" s="3"/>
      <c r="O30" s="3"/>
      <c r="P30" s="3"/>
      <c r="Q30" s="3"/>
      <c r="R30" s="3"/>
      <c r="S30" s="3"/>
      <c r="T30" s="3"/>
      <c r="U30" s="3"/>
      <c r="V30" s="3"/>
      <c r="W30" s="3"/>
      <c r="X30" s="3"/>
      <c r="Y30" s="3"/>
      <c r="Z30" s="3"/>
      <c r="AA30" s="3"/>
    </row>
    <row r="31" spans="1:27" ht="12.75" customHeight="1" x14ac:dyDescent="0.25">
      <c r="A31" s="3" t="s">
        <v>884</v>
      </c>
      <c r="B31" s="3" t="s">
        <v>971</v>
      </c>
      <c r="C31" s="3" t="s">
        <v>972</v>
      </c>
      <c r="D31" s="3" t="s">
        <v>278</v>
      </c>
      <c r="E31" s="3">
        <v>2020</v>
      </c>
      <c r="F31" s="3" t="s">
        <v>177</v>
      </c>
      <c r="G31" s="3">
        <v>4</v>
      </c>
      <c r="H31" s="78"/>
      <c r="I31" s="78" t="s">
        <v>1925</v>
      </c>
      <c r="J31" s="3" t="s">
        <v>1746</v>
      </c>
      <c r="K31" s="79" t="s">
        <v>1950</v>
      </c>
      <c r="L31" s="3" t="str">
        <f t="shared" si="0"/>
        <v/>
      </c>
      <c r="M31" s="3"/>
      <c r="N31" s="3"/>
      <c r="O31" s="3"/>
      <c r="P31" s="3"/>
      <c r="Q31" s="3"/>
      <c r="R31" s="3"/>
      <c r="S31" s="3"/>
      <c r="T31" s="3"/>
      <c r="U31" s="3"/>
      <c r="V31" s="3"/>
      <c r="W31" s="3"/>
      <c r="X31" s="3"/>
      <c r="Y31" s="3"/>
      <c r="Z31" s="3"/>
      <c r="AA31" s="3"/>
    </row>
    <row r="32" spans="1:27" ht="12.75" customHeight="1" x14ac:dyDescent="0.25">
      <c r="A32" s="85" t="s">
        <v>884</v>
      </c>
      <c r="B32" s="85" t="s">
        <v>975</v>
      </c>
      <c r="C32" s="85" t="s">
        <v>976</v>
      </c>
      <c r="D32" s="85" t="s">
        <v>278</v>
      </c>
      <c r="E32" s="85">
        <v>2020</v>
      </c>
      <c r="F32" s="85" t="s">
        <v>177</v>
      </c>
      <c r="G32" s="85">
        <v>4</v>
      </c>
      <c r="H32" s="86"/>
      <c r="I32" s="86" t="s">
        <v>1925</v>
      </c>
      <c r="J32" s="85" t="s">
        <v>1746</v>
      </c>
      <c r="K32" s="87" t="s">
        <v>1950</v>
      </c>
      <c r="L32" s="3" t="str">
        <f t="shared" si="0"/>
        <v/>
      </c>
      <c r="M32" s="3"/>
      <c r="N32" s="3"/>
      <c r="O32" s="3"/>
      <c r="P32" s="3"/>
      <c r="Q32" s="3"/>
      <c r="R32" s="3"/>
      <c r="S32" s="3"/>
      <c r="T32" s="3"/>
      <c r="U32" s="3"/>
      <c r="V32" s="3"/>
      <c r="W32" s="3"/>
      <c r="X32" s="3"/>
      <c r="Y32" s="3"/>
      <c r="Z32" s="3"/>
      <c r="AA32" s="3"/>
    </row>
    <row r="33" spans="1:27" ht="12.75" customHeight="1" x14ac:dyDescent="0.25">
      <c r="A33" s="3" t="s">
        <v>325</v>
      </c>
      <c r="B33" s="3" t="s">
        <v>359</v>
      </c>
      <c r="C33" s="3" t="s">
        <v>360</v>
      </c>
      <c r="D33" s="3" t="s">
        <v>281</v>
      </c>
      <c r="E33" s="3">
        <v>2023</v>
      </c>
      <c r="F33" s="3" t="s">
        <v>81</v>
      </c>
      <c r="G33" s="3">
        <v>3</v>
      </c>
      <c r="H33" s="78" t="s">
        <v>1925</v>
      </c>
      <c r="I33" s="78" t="s">
        <v>1925</v>
      </c>
      <c r="J33" s="3" t="s">
        <v>1763</v>
      </c>
      <c r="K33" s="79" t="s">
        <v>1949</v>
      </c>
      <c r="L33" s="3" t="str">
        <f t="shared" si="0"/>
        <v/>
      </c>
      <c r="M33" s="3"/>
      <c r="N33" s="3"/>
      <c r="O33" s="3"/>
      <c r="P33" s="3"/>
      <c r="Q33" s="3"/>
      <c r="R33" s="3"/>
      <c r="S33" s="3"/>
      <c r="T33" s="3"/>
      <c r="U33" s="3"/>
      <c r="V33" s="3"/>
      <c r="W33" s="3"/>
      <c r="X33" s="3"/>
      <c r="Y33" s="3"/>
      <c r="Z33" s="3"/>
      <c r="AA33" s="3"/>
    </row>
    <row r="34" spans="1:27" ht="12.75" customHeight="1" x14ac:dyDescent="0.25">
      <c r="A34" s="3" t="s">
        <v>325</v>
      </c>
      <c r="B34" s="3" t="s">
        <v>359</v>
      </c>
      <c r="C34" s="3" t="s">
        <v>360</v>
      </c>
      <c r="D34" s="3" t="s">
        <v>281</v>
      </c>
      <c r="E34" s="3">
        <v>2023</v>
      </c>
      <c r="F34" s="3" t="s">
        <v>81</v>
      </c>
      <c r="G34" s="3">
        <v>3</v>
      </c>
      <c r="H34" s="78"/>
      <c r="I34" s="78" t="s">
        <v>1925</v>
      </c>
      <c r="J34" s="3" t="s">
        <v>1754</v>
      </c>
      <c r="K34" s="79" t="s">
        <v>1948</v>
      </c>
      <c r="L34" s="3" t="str">
        <f t="shared" ref="L34:L65" si="1">IF(AND(J34=J33, C34=C33),"XXXX","")</f>
        <v/>
      </c>
      <c r="M34" s="3"/>
      <c r="N34" s="3"/>
      <c r="O34" s="3"/>
      <c r="P34" s="3"/>
      <c r="Q34" s="3"/>
      <c r="R34" s="3"/>
      <c r="S34" s="3"/>
      <c r="T34" s="3"/>
      <c r="U34" s="3"/>
      <c r="V34" s="3"/>
      <c r="W34" s="3"/>
      <c r="X34" s="3"/>
      <c r="Y34" s="3"/>
      <c r="Z34" s="3"/>
      <c r="AA34" s="3"/>
    </row>
    <row r="35" spans="1:27" ht="12.75" customHeight="1" x14ac:dyDescent="0.25">
      <c r="A35" s="3" t="s">
        <v>325</v>
      </c>
      <c r="B35" s="3" t="s">
        <v>359</v>
      </c>
      <c r="C35" s="3" t="s">
        <v>360</v>
      </c>
      <c r="D35" s="3" t="s">
        <v>281</v>
      </c>
      <c r="E35" s="3">
        <v>2023</v>
      </c>
      <c r="F35" s="3" t="s">
        <v>81</v>
      </c>
      <c r="G35" s="3">
        <v>3</v>
      </c>
      <c r="H35" s="78" t="s">
        <v>1925</v>
      </c>
      <c r="I35" s="78"/>
      <c r="J35" s="3" t="s">
        <v>1742</v>
      </c>
      <c r="K35" s="79" t="s">
        <v>1949</v>
      </c>
      <c r="L35" s="3" t="str">
        <f t="shared" si="1"/>
        <v/>
      </c>
      <c r="M35" s="3"/>
      <c r="N35" s="3"/>
      <c r="O35" s="3"/>
      <c r="P35" s="3"/>
      <c r="Q35" s="3"/>
      <c r="R35" s="3"/>
      <c r="S35" s="3"/>
      <c r="T35" s="3"/>
      <c r="U35" s="3"/>
      <c r="V35" s="3"/>
      <c r="W35" s="3"/>
      <c r="X35" s="3"/>
      <c r="Y35" s="3"/>
      <c r="Z35" s="3"/>
      <c r="AA35" s="3"/>
    </row>
    <row r="36" spans="1:27" ht="12.75" customHeight="1" x14ac:dyDescent="0.25">
      <c r="A36" s="3" t="s">
        <v>997</v>
      </c>
      <c r="B36" s="3" t="s">
        <v>415</v>
      </c>
      <c r="C36" s="3" t="s">
        <v>416</v>
      </c>
      <c r="D36" s="3" t="s">
        <v>281</v>
      </c>
      <c r="E36" s="3">
        <v>2023</v>
      </c>
      <c r="F36" s="3" t="s">
        <v>114</v>
      </c>
      <c r="G36" s="3">
        <v>3</v>
      </c>
      <c r="H36" s="78" t="s">
        <v>1925</v>
      </c>
      <c r="I36" s="78" t="s">
        <v>1925</v>
      </c>
      <c r="J36" s="3" t="s">
        <v>1761</v>
      </c>
      <c r="K36" s="79" t="s">
        <v>1948</v>
      </c>
      <c r="L36" s="3" t="str">
        <f t="shared" si="1"/>
        <v/>
      </c>
      <c r="M36" s="3"/>
      <c r="N36" s="3"/>
      <c r="O36" s="3"/>
      <c r="P36" s="3"/>
      <c r="Q36" s="3"/>
      <c r="R36" s="3"/>
      <c r="S36" s="3"/>
      <c r="T36" s="3"/>
      <c r="U36" s="3"/>
      <c r="V36" s="3"/>
      <c r="W36" s="3"/>
      <c r="X36" s="3"/>
      <c r="Y36" s="3"/>
      <c r="Z36" s="3"/>
      <c r="AA36" s="3"/>
    </row>
    <row r="37" spans="1:27" ht="12.75" customHeight="1" x14ac:dyDescent="0.25">
      <c r="A37" s="3" t="s">
        <v>427</v>
      </c>
      <c r="B37" s="3" t="s">
        <v>476</v>
      </c>
      <c r="C37" s="3" t="s">
        <v>477</v>
      </c>
      <c r="D37" s="3" t="s">
        <v>281</v>
      </c>
      <c r="E37" s="3">
        <v>2019</v>
      </c>
      <c r="F37" s="3" t="s">
        <v>131</v>
      </c>
      <c r="G37" s="3">
        <v>3</v>
      </c>
      <c r="H37" s="78" t="s">
        <v>1925</v>
      </c>
      <c r="I37" s="78" t="s">
        <v>1925</v>
      </c>
      <c r="J37" s="3" t="s">
        <v>1755</v>
      </c>
      <c r="K37" s="79" t="s">
        <v>1948</v>
      </c>
      <c r="L37" s="3" t="str">
        <f t="shared" si="1"/>
        <v/>
      </c>
      <c r="M37" s="3"/>
      <c r="N37" s="3"/>
      <c r="O37" s="3"/>
      <c r="P37" s="3"/>
      <c r="Q37" s="3"/>
      <c r="R37" s="3"/>
      <c r="S37" s="3"/>
      <c r="T37" s="3"/>
      <c r="U37" s="3"/>
      <c r="V37" s="3"/>
      <c r="W37" s="3"/>
      <c r="X37" s="3"/>
      <c r="Y37" s="3"/>
      <c r="Z37" s="3"/>
      <c r="AA37" s="3"/>
    </row>
    <row r="38" spans="1:27" ht="12.75" customHeight="1" x14ac:dyDescent="0.25">
      <c r="A38" s="3" t="s">
        <v>427</v>
      </c>
      <c r="B38" s="3" t="s">
        <v>470</v>
      </c>
      <c r="C38" s="3" t="s">
        <v>471</v>
      </c>
      <c r="D38" s="3" t="s">
        <v>281</v>
      </c>
      <c r="E38" s="3">
        <v>2019</v>
      </c>
      <c r="F38" s="3" t="s">
        <v>130</v>
      </c>
      <c r="G38" s="3">
        <v>3</v>
      </c>
      <c r="H38" s="78" t="s">
        <v>1925</v>
      </c>
      <c r="I38" s="78" t="s">
        <v>1925</v>
      </c>
      <c r="J38" s="3" t="s">
        <v>1755</v>
      </c>
      <c r="K38" s="79" t="s">
        <v>1948</v>
      </c>
      <c r="L38" s="3" t="str">
        <f t="shared" si="1"/>
        <v/>
      </c>
      <c r="M38" s="3"/>
      <c r="N38" s="3"/>
      <c r="O38" s="3"/>
      <c r="P38" s="3"/>
      <c r="Q38" s="3"/>
      <c r="R38" s="3"/>
      <c r="S38" s="3"/>
      <c r="T38" s="3"/>
      <c r="U38" s="3"/>
      <c r="V38" s="3"/>
      <c r="W38" s="3"/>
      <c r="X38" s="3"/>
      <c r="Y38" s="3"/>
      <c r="Z38" s="3"/>
      <c r="AA38" s="3"/>
    </row>
    <row r="39" spans="1:27" ht="12.75" customHeight="1" x14ac:dyDescent="0.25">
      <c r="A39" s="3" t="s">
        <v>427</v>
      </c>
      <c r="B39" s="3" t="s">
        <v>474</v>
      </c>
      <c r="C39" s="3" t="s">
        <v>475</v>
      </c>
      <c r="D39" s="3" t="s">
        <v>281</v>
      </c>
      <c r="E39" s="3">
        <v>2020</v>
      </c>
      <c r="F39" s="3" t="s">
        <v>130</v>
      </c>
      <c r="G39" s="3">
        <v>3</v>
      </c>
      <c r="H39" s="78" t="s">
        <v>1925</v>
      </c>
      <c r="I39" s="78" t="s">
        <v>1925</v>
      </c>
      <c r="J39" s="3" t="s">
        <v>1755</v>
      </c>
      <c r="K39" s="79" t="s">
        <v>1948</v>
      </c>
      <c r="L39" s="3" t="str">
        <f t="shared" si="1"/>
        <v/>
      </c>
      <c r="M39" s="3"/>
      <c r="N39" s="3"/>
      <c r="O39" s="3"/>
      <c r="P39" s="3"/>
      <c r="Q39" s="3"/>
      <c r="R39" s="3"/>
      <c r="S39" s="3"/>
      <c r="T39" s="3"/>
      <c r="U39" s="3"/>
      <c r="V39" s="3"/>
      <c r="W39" s="3"/>
      <c r="X39" s="3"/>
      <c r="Y39" s="3"/>
      <c r="Z39" s="3"/>
      <c r="AA39" s="3"/>
    </row>
    <row r="40" spans="1:27" ht="12.75" customHeight="1" x14ac:dyDescent="0.25">
      <c r="A40" s="3" t="s">
        <v>427</v>
      </c>
      <c r="B40" s="3" t="s">
        <v>478</v>
      </c>
      <c r="C40" s="3" t="s">
        <v>479</v>
      </c>
      <c r="D40" s="3" t="s">
        <v>281</v>
      </c>
      <c r="E40" s="3">
        <v>2019</v>
      </c>
      <c r="F40" s="3" t="s">
        <v>131</v>
      </c>
      <c r="G40" s="3">
        <v>3</v>
      </c>
      <c r="H40" s="78" t="s">
        <v>1925</v>
      </c>
      <c r="I40" s="78" t="s">
        <v>1925</v>
      </c>
      <c r="J40" s="3" t="s">
        <v>1755</v>
      </c>
      <c r="K40" s="79" t="s">
        <v>1948</v>
      </c>
      <c r="L40" s="3" t="str">
        <f t="shared" si="1"/>
        <v/>
      </c>
      <c r="M40" s="3"/>
      <c r="N40" s="3"/>
      <c r="O40" s="3"/>
      <c r="P40" s="3"/>
      <c r="Q40" s="3"/>
      <c r="R40" s="3"/>
      <c r="S40" s="3"/>
      <c r="T40" s="3"/>
      <c r="U40" s="3"/>
      <c r="V40" s="3"/>
      <c r="W40" s="3"/>
      <c r="X40" s="3"/>
      <c r="Y40" s="3"/>
      <c r="Z40" s="3"/>
      <c r="AA40" s="3"/>
    </row>
    <row r="41" spans="1:27" ht="12.75" customHeight="1" x14ac:dyDescent="0.25">
      <c r="A41" s="3" t="s">
        <v>514</v>
      </c>
      <c r="B41" s="3" t="s">
        <v>579</v>
      </c>
      <c r="C41" s="3" t="s">
        <v>580</v>
      </c>
      <c r="D41" s="3" t="s">
        <v>281</v>
      </c>
      <c r="E41" s="3">
        <v>2023</v>
      </c>
      <c r="F41" s="3" t="s">
        <v>131</v>
      </c>
      <c r="G41" s="3">
        <v>5</v>
      </c>
      <c r="H41" s="78"/>
      <c r="I41" s="78" t="s">
        <v>1925</v>
      </c>
      <c r="J41" s="3" t="s">
        <v>1757</v>
      </c>
      <c r="K41" s="79" t="s">
        <v>1949</v>
      </c>
      <c r="L41" s="3" t="str">
        <f t="shared" si="1"/>
        <v/>
      </c>
      <c r="M41" s="3"/>
      <c r="N41" s="3"/>
      <c r="O41" s="3"/>
      <c r="P41" s="3"/>
      <c r="Q41" s="3"/>
      <c r="R41" s="3"/>
      <c r="S41" s="3"/>
      <c r="T41" s="3"/>
      <c r="U41" s="3"/>
      <c r="V41" s="3"/>
      <c r="W41" s="3"/>
      <c r="X41" s="3"/>
      <c r="Y41" s="3"/>
      <c r="Z41" s="3"/>
      <c r="AA41" s="3"/>
    </row>
    <row r="42" spans="1:27" ht="12.75" customHeight="1" x14ac:dyDescent="0.25">
      <c r="A42" s="3" t="s">
        <v>514</v>
      </c>
      <c r="B42" s="3" t="s">
        <v>579</v>
      </c>
      <c r="C42" s="3" t="s">
        <v>580</v>
      </c>
      <c r="D42" s="3" t="s">
        <v>281</v>
      </c>
      <c r="E42" s="3">
        <v>2023</v>
      </c>
      <c r="F42" s="3" t="s">
        <v>131</v>
      </c>
      <c r="G42" s="3">
        <v>5</v>
      </c>
      <c r="H42" s="78" t="s">
        <v>1925</v>
      </c>
      <c r="I42" s="78"/>
      <c r="J42" s="3" t="s">
        <v>1756</v>
      </c>
      <c r="K42" s="79" t="s">
        <v>1948</v>
      </c>
      <c r="L42" s="3" t="str">
        <f t="shared" si="1"/>
        <v/>
      </c>
      <c r="M42" s="3"/>
      <c r="N42" s="3"/>
      <c r="O42" s="3"/>
      <c r="P42" s="3"/>
      <c r="Q42" s="3"/>
      <c r="R42" s="3"/>
      <c r="S42" s="3"/>
      <c r="T42" s="3"/>
      <c r="U42" s="3"/>
      <c r="V42" s="3"/>
      <c r="W42" s="3"/>
      <c r="X42" s="3"/>
      <c r="Y42" s="3"/>
      <c r="Z42" s="3"/>
      <c r="AA42" s="3"/>
    </row>
    <row r="43" spans="1:27" ht="12.75" customHeight="1" x14ac:dyDescent="0.25">
      <c r="A43" s="3" t="s">
        <v>705</v>
      </c>
      <c r="B43" s="3" t="s">
        <v>730</v>
      </c>
      <c r="C43" s="3" t="s">
        <v>731</v>
      </c>
      <c r="D43" s="3" t="s">
        <v>281</v>
      </c>
      <c r="E43" s="3">
        <v>2019</v>
      </c>
      <c r="F43" s="3" t="s">
        <v>198</v>
      </c>
      <c r="G43" s="3" t="s">
        <v>35</v>
      </c>
      <c r="H43" s="78"/>
      <c r="I43" s="78" t="s">
        <v>1925</v>
      </c>
      <c r="J43" s="3" t="s">
        <v>1752</v>
      </c>
      <c r="K43" s="79" t="s">
        <v>1950</v>
      </c>
      <c r="L43" s="3" t="str">
        <f t="shared" si="1"/>
        <v/>
      </c>
      <c r="M43" s="3"/>
      <c r="N43" s="3"/>
      <c r="O43" s="3"/>
      <c r="P43" s="3"/>
      <c r="Q43" s="3"/>
      <c r="R43" s="3"/>
      <c r="S43" s="3"/>
      <c r="T43" s="3"/>
      <c r="U43" s="3"/>
      <c r="V43" s="3"/>
      <c r="W43" s="3"/>
      <c r="X43" s="3"/>
      <c r="Y43" s="3"/>
      <c r="Z43" s="3"/>
      <c r="AA43" s="3"/>
    </row>
    <row r="44" spans="1:27" ht="12.75" customHeight="1" x14ac:dyDescent="0.25">
      <c r="A44" s="3" t="s">
        <v>705</v>
      </c>
      <c r="B44" s="3" t="s">
        <v>730</v>
      </c>
      <c r="C44" s="3" t="s">
        <v>731</v>
      </c>
      <c r="D44" s="3" t="s">
        <v>281</v>
      </c>
      <c r="E44" s="3">
        <v>2019</v>
      </c>
      <c r="F44" s="3" t="s">
        <v>198</v>
      </c>
      <c r="G44" s="3" t="s">
        <v>35</v>
      </c>
      <c r="H44" s="78" t="s">
        <v>1925</v>
      </c>
      <c r="I44" s="78" t="s">
        <v>1925</v>
      </c>
      <c r="J44" s="3" t="s">
        <v>1749</v>
      </c>
      <c r="K44" s="79" t="s">
        <v>1949</v>
      </c>
      <c r="L44" s="3" t="str">
        <f t="shared" si="1"/>
        <v/>
      </c>
      <c r="M44" s="3"/>
      <c r="N44" s="3"/>
      <c r="O44" s="3"/>
      <c r="P44" s="3"/>
      <c r="Q44" s="3"/>
      <c r="R44" s="3"/>
      <c r="S44" s="3"/>
      <c r="T44" s="3"/>
      <c r="U44" s="3"/>
      <c r="V44" s="3"/>
      <c r="W44" s="3"/>
      <c r="X44" s="3"/>
      <c r="Y44" s="3"/>
      <c r="Z44" s="3"/>
      <c r="AA44" s="3"/>
    </row>
    <row r="45" spans="1:27" ht="12.75" customHeight="1" x14ac:dyDescent="0.25">
      <c r="A45" s="80" t="s">
        <v>246</v>
      </c>
      <c r="B45" s="3" t="s">
        <v>820</v>
      </c>
      <c r="C45" s="3" t="s">
        <v>821</v>
      </c>
      <c r="D45" s="3" t="s">
        <v>281</v>
      </c>
      <c r="E45" s="3">
        <v>2023</v>
      </c>
      <c r="F45" s="3" t="s">
        <v>215</v>
      </c>
      <c r="G45" s="3">
        <v>4</v>
      </c>
      <c r="H45" s="81" t="s">
        <v>1925</v>
      </c>
      <c r="I45" s="81" t="s">
        <v>1925</v>
      </c>
      <c r="J45" s="3" t="s">
        <v>1748</v>
      </c>
      <c r="K45" s="79" t="s">
        <v>1949</v>
      </c>
      <c r="L45" s="3" t="str">
        <f t="shared" si="1"/>
        <v/>
      </c>
      <c r="M45" s="3"/>
      <c r="N45" s="3"/>
      <c r="O45" s="3"/>
      <c r="P45" s="3"/>
      <c r="Q45" s="3"/>
      <c r="R45" s="3"/>
      <c r="S45" s="3"/>
      <c r="T45" s="3"/>
      <c r="U45" s="3"/>
      <c r="V45" s="3"/>
      <c r="W45" s="3"/>
      <c r="X45" s="3"/>
      <c r="Y45" s="3"/>
      <c r="Z45" s="3"/>
      <c r="AA45" s="3"/>
    </row>
    <row r="46" spans="1:27" ht="12.75" customHeight="1" x14ac:dyDescent="0.25">
      <c r="A46" s="3" t="s">
        <v>246</v>
      </c>
      <c r="B46" s="3" t="s">
        <v>808</v>
      </c>
      <c r="C46" s="3" t="s">
        <v>809</v>
      </c>
      <c r="D46" s="3" t="s">
        <v>281</v>
      </c>
      <c r="E46" s="3">
        <v>2020</v>
      </c>
      <c r="F46" s="3" t="s">
        <v>210</v>
      </c>
      <c r="G46" s="3">
        <v>3</v>
      </c>
      <c r="H46" s="78"/>
      <c r="I46" s="78" t="s">
        <v>1925</v>
      </c>
      <c r="J46" s="3" t="s">
        <v>1741</v>
      </c>
      <c r="K46" s="79" t="s">
        <v>1950</v>
      </c>
      <c r="L46" s="3" t="str">
        <f t="shared" si="1"/>
        <v/>
      </c>
      <c r="M46" s="3"/>
      <c r="N46" s="3"/>
      <c r="O46" s="3"/>
      <c r="P46" s="3"/>
      <c r="Q46" s="3"/>
      <c r="R46" s="3"/>
      <c r="S46" s="3"/>
      <c r="T46" s="3"/>
      <c r="U46" s="3"/>
      <c r="V46" s="3"/>
      <c r="W46" s="3"/>
      <c r="X46" s="3"/>
      <c r="Y46" s="3"/>
      <c r="Z46" s="3"/>
      <c r="AA46" s="3"/>
    </row>
    <row r="47" spans="1:27" ht="12.75" customHeight="1" x14ac:dyDescent="0.25">
      <c r="A47" s="3" t="s">
        <v>246</v>
      </c>
      <c r="B47" s="3" t="s">
        <v>808</v>
      </c>
      <c r="C47" s="3" t="s">
        <v>809</v>
      </c>
      <c r="D47" s="3" t="s">
        <v>281</v>
      </c>
      <c r="E47" s="3">
        <v>2020</v>
      </c>
      <c r="F47" s="3" t="s">
        <v>210</v>
      </c>
      <c r="G47" s="3">
        <v>3</v>
      </c>
      <c r="H47" s="78"/>
      <c r="I47" s="78" t="s">
        <v>1925</v>
      </c>
      <c r="J47" s="3" t="s">
        <v>1740</v>
      </c>
      <c r="K47" s="79" t="s">
        <v>1949</v>
      </c>
      <c r="L47" s="3" t="str">
        <f t="shared" si="1"/>
        <v/>
      </c>
      <c r="M47" s="3"/>
      <c r="N47" s="3"/>
      <c r="O47" s="3"/>
      <c r="P47" s="3"/>
      <c r="Q47" s="3"/>
      <c r="R47" s="3"/>
      <c r="S47" s="3"/>
      <c r="T47" s="3"/>
      <c r="U47" s="3"/>
      <c r="V47" s="3"/>
      <c r="W47" s="3"/>
      <c r="X47" s="3"/>
      <c r="Y47" s="3"/>
      <c r="Z47" s="3"/>
      <c r="AA47" s="3"/>
    </row>
    <row r="48" spans="1:27" ht="12.75" customHeight="1" x14ac:dyDescent="0.25">
      <c r="A48" s="3" t="s">
        <v>246</v>
      </c>
      <c r="B48" s="3" t="s">
        <v>824</v>
      </c>
      <c r="C48" s="3" t="s">
        <v>825</v>
      </c>
      <c r="D48" s="3" t="s">
        <v>281</v>
      </c>
      <c r="E48" s="3">
        <v>2022</v>
      </c>
      <c r="F48" s="3" t="s">
        <v>217</v>
      </c>
      <c r="G48" s="3">
        <v>3</v>
      </c>
      <c r="H48" s="78"/>
      <c r="I48" s="78" t="s">
        <v>1925</v>
      </c>
      <c r="J48" s="3" t="s">
        <v>1746</v>
      </c>
      <c r="K48" s="79" t="s">
        <v>1950</v>
      </c>
      <c r="L48" s="3" t="str">
        <f t="shared" si="1"/>
        <v/>
      </c>
      <c r="M48" s="3"/>
      <c r="N48" s="3"/>
      <c r="O48" s="3"/>
      <c r="P48" s="3"/>
      <c r="Q48" s="3"/>
      <c r="R48" s="3"/>
      <c r="S48" s="3"/>
      <c r="T48" s="3"/>
      <c r="U48" s="3"/>
      <c r="V48" s="3"/>
      <c r="W48" s="3"/>
      <c r="X48" s="3"/>
      <c r="Y48" s="3"/>
      <c r="Z48" s="3"/>
      <c r="AA48" s="3"/>
    </row>
    <row r="49" spans="1:27" ht="12.75" customHeight="1" x14ac:dyDescent="0.25">
      <c r="A49" s="80" t="s">
        <v>246</v>
      </c>
      <c r="B49" s="3" t="s">
        <v>824</v>
      </c>
      <c r="C49" s="3" t="s">
        <v>825</v>
      </c>
      <c r="D49" s="3" t="s">
        <v>281</v>
      </c>
      <c r="E49" s="3">
        <v>2022</v>
      </c>
      <c r="F49" s="3" t="s">
        <v>217</v>
      </c>
      <c r="G49" s="3">
        <v>3</v>
      </c>
      <c r="H49" s="81"/>
      <c r="I49" s="81" t="s">
        <v>1925</v>
      </c>
      <c r="J49" s="3" t="s">
        <v>1748</v>
      </c>
      <c r="K49" s="79" t="s">
        <v>1949</v>
      </c>
      <c r="L49" s="3" t="str">
        <f t="shared" si="1"/>
        <v/>
      </c>
      <c r="M49" s="3"/>
      <c r="N49" s="3"/>
      <c r="O49" s="3"/>
      <c r="P49" s="3"/>
      <c r="Q49" s="3"/>
      <c r="R49" s="3"/>
      <c r="S49" s="3"/>
      <c r="T49" s="3"/>
      <c r="U49" s="3"/>
      <c r="V49" s="3"/>
      <c r="W49" s="3"/>
      <c r="X49" s="3"/>
      <c r="Y49" s="3"/>
      <c r="Z49" s="3"/>
      <c r="AA49" s="3"/>
    </row>
    <row r="50" spans="1:27" ht="12.75" customHeight="1" x14ac:dyDescent="0.25">
      <c r="A50" s="3" t="s">
        <v>837</v>
      </c>
      <c r="B50" s="3" t="s">
        <v>854</v>
      </c>
      <c r="C50" s="3" t="s">
        <v>855</v>
      </c>
      <c r="D50" s="3" t="s">
        <v>281</v>
      </c>
      <c r="E50" s="3">
        <v>2023</v>
      </c>
      <c r="F50" s="3" t="s">
        <v>227</v>
      </c>
      <c r="G50" s="3">
        <v>3</v>
      </c>
      <c r="H50" s="78"/>
      <c r="I50" s="78" t="s">
        <v>1925</v>
      </c>
      <c r="J50" s="3" t="s">
        <v>1749</v>
      </c>
      <c r="K50" s="79" t="s">
        <v>1949</v>
      </c>
      <c r="L50" s="3" t="str">
        <f t="shared" si="1"/>
        <v/>
      </c>
      <c r="M50" s="3"/>
      <c r="N50" s="3"/>
      <c r="O50" s="3"/>
      <c r="P50" s="3"/>
      <c r="Q50" s="3"/>
      <c r="R50" s="3"/>
      <c r="S50" s="3"/>
      <c r="T50" s="3"/>
      <c r="U50" s="3"/>
      <c r="V50" s="3"/>
      <c r="W50" s="3"/>
      <c r="X50" s="3"/>
      <c r="Y50" s="3"/>
      <c r="Z50" s="3"/>
      <c r="AA50" s="3"/>
    </row>
    <row r="51" spans="1:27" ht="12.75" customHeight="1" x14ac:dyDescent="0.25">
      <c r="A51" s="3" t="s">
        <v>255</v>
      </c>
      <c r="B51" s="3" t="s">
        <v>256</v>
      </c>
      <c r="C51" s="3" t="s">
        <v>257</v>
      </c>
      <c r="D51" s="3" t="s">
        <v>258</v>
      </c>
      <c r="E51" s="3">
        <v>2023</v>
      </c>
      <c r="F51" s="3" t="s">
        <v>30</v>
      </c>
      <c r="G51" s="3">
        <v>3</v>
      </c>
      <c r="H51" s="78"/>
      <c r="I51" s="78" t="s">
        <v>1925</v>
      </c>
      <c r="J51" s="3" t="s">
        <v>1742</v>
      </c>
      <c r="K51" s="79" t="s">
        <v>1949</v>
      </c>
      <c r="L51" s="3" t="str">
        <f t="shared" si="1"/>
        <v/>
      </c>
      <c r="M51" s="3"/>
      <c r="N51" s="3"/>
      <c r="O51" s="3"/>
      <c r="P51" s="3"/>
      <c r="Q51" s="3"/>
      <c r="R51" s="3"/>
      <c r="S51" s="3"/>
      <c r="T51" s="3"/>
      <c r="U51" s="3"/>
      <c r="V51" s="3"/>
      <c r="W51" s="3"/>
      <c r="X51" s="3"/>
      <c r="Y51" s="3"/>
      <c r="Z51" s="3"/>
      <c r="AA51" s="3"/>
    </row>
    <row r="52" spans="1:27" ht="12.75" customHeight="1" x14ac:dyDescent="0.25">
      <c r="A52" s="3" t="s">
        <v>255</v>
      </c>
      <c r="B52" s="3" t="s">
        <v>309</v>
      </c>
      <c r="C52" s="3" t="s">
        <v>310</v>
      </c>
      <c r="D52" s="3" t="s">
        <v>258</v>
      </c>
      <c r="E52" s="3">
        <v>2018</v>
      </c>
      <c r="F52" s="3" t="s">
        <v>60</v>
      </c>
      <c r="G52" s="3" t="s">
        <v>55</v>
      </c>
      <c r="H52" s="78" t="s">
        <v>1925</v>
      </c>
      <c r="I52" s="78"/>
      <c r="J52" s="3" t="s">
        <v>1744</v>
      </c>
      <c r="K52" s="79" t="s">
        <v>1948</v>
      </c>
      <c r="L52" s="3" t="str">
        <f t="shared" si="1"/>
        <v/>
      </c>
      <c r="M52" s="3"/>
      <c r="N52" s="3"/>
      <c r="O52" s="3"/>
      <c r="P52" s="3"/>
      <c r="Q52" s="3"/>
      <c r="R52" s="3"/>
      <c r="S52" s="3"/>
      <c r="T52" s="3"/>
      <c r="U52" s="3"/>
      <c r="V52" s="3"/>
      <c r="W52" s="3"/>
      <c r="X52" s="3"/>
      <c r="Y52" s="3"/>
      <c r="Z52" s="3"/>
      <c r="AA52" s="3"/>
    </row>
    <row r="53" spans="1:27" ht="12.75" customHeight="1" x14ac:dyDescent="0.25">
      <c r="A53" s="3" t="s">
        <v>325</v>
      </c>
      <c r="B53" s="3" t="s">
        <v>344</v>
      </c>
      <c r="C53" s="3" t="s">
        <v>345</v>
      </c>
      <c r="D53" s="3" t="s">
        <v>258</v>
      </c>
      <c r="E53" s="3">
        <v>2018</v>
      </c>
      <c r="F53" s="3" t="s">
        <v>76</v>
      </c>
      <c r="G53" s="3" t="s">
        <v>35</v>
      </c>
      <c r="H53" s="78" t="s">
        <v>1925</v>
      </c>
      <c r="I53" s="78"/>
      <c r="J53" s="3" t="s">
        <v>1744</v>
      </c>
      <c r="K53" s="79" t="s">
        <v>1948</v>
      </c>
      <c r="L53" s="3" t="str">
        <f t="shared" si="1"/>
        <v/>
      </c>
      <c r="M53" s="3"/>
      <c r="N53" s="3"/>
      <c r="O53" s="3"/>
      <c r="P53" s="3"/>
      <c r="Q53" s="3"/>
      <c r="R53" s="3"/>
      <c r="S53" s="3"/>
      <c r="T53" s="3"/>
      <c r="U53" s="3"/>
      <c r="V53" s="3"/>
      <c r="W53" s="3"/>
      <c r="X53" s="3"/>
      <c r="Y53" s="3"/>
      <c r="Z53" s="3"/>
      <c r="AA53" s="3"/>
    </row>
    <row r="54" spans="1:27" ht="12.75" customHeight="1" x14ac:dyDescent="0.25">
      <c r="A54" s="3" t="s">
        <v>325</v>
      </c>
      <c r="B54" s="3" t="s">
        <v>344</v>
      </c>
      <c r="C54" s="3" t="s">
        <v>345</v>
      </c>
      <c r="D54" s="3" t="s">
        <v>258</v>
      </c>
      <c r="E54" s="3">
        <v>2018</v>
      </c>
      <c r="F54" s="3" t="s">
        <v>76</v>
      </c>
      <c r="G54" s="3" t="s">
        <v>35</v>
      </c>
      <c r="H54" s="78" t="s">
        <v>1925</v>
      </c>
      <c r="I54" s="78" t="s">
        <v>1925</v>
      </c>
      <c r="J54" s="3" t="s">
        <v>1743</v>
      </c>
      <c r="K54" s="79" t="s">
        <v>1950</v>
      </c>
      <c r="L54" s="3" t="str">
        <f t="shared" si="1"/>
        <v/>
      </c>
      <c r="M54" s="3"/>
      <c r="N54" s="3"/>
      <c r="O54" s="3"/>
      <c r="P54" s="3"/>
      <c r="Q54" s="3"/>
      <c r="R54" s="3"/>
      <c r="S54" s="3"/>
      <c r="T54" s="3"/>
      <c r="U54" s="3"/>
      <c r="V54" s="3"/>
      <c r="W54" s="3"/>
      <c r="X54" s="3"/>
      <c r="Y54" s="3"/>
      <c r="Z54" s="3"/>
      <c r="AA54" s="3"/>
    </row>
    <row r="55" spans="1:27" ht="12.75" customHeight="1" x14ac:dyDescent="0.25">
      <c r="A55" s="3" t="s">
        <v>325</v>
      </c>
      <c r="B55" s="3" t="s">
        <v>344</v>
      </c>
      <c r="C55" s="3" t="s">
        <v>345</v>
      </c>
      <c r="D55" s="3" t="s">
        <v>258</v>
      </c>
      <c r="E55" s="3">
        <v>2018</v>
      </c>
      <c r="F55" s="3" t="s">
        <v>76</v>
      </c>
      <c r="G55" s="3" t="s">
        <v>35</v>
      </c>
      <c r="H55" s="78"/>
      <c r="I55" s="78" t="s">
        <v>1925</v>
      </c>
      <c r="J55" s="3" t="s">
        <v>1766</v>
      </c>
      <c r="K55" s="79" t="s">
        <v>1948</v>
      </c>
      <c r="L55" s="3" t="str">
        <f t="shared" si="1"/>
        <v/>
      </c>
      <c r="M55" s="3"/>
      <c r="N55" s="3"/>
      <c r="O55" s="3"/>
      <c r="P55" s="3"/>
      <c r="Q55" s="3"/>
      <c r="R55" s="3"/>
      <c r="S55" s="3"/>
      <c r="T55" s="3"/>
      <c r="U55" s="3"/>
      <c r="V55" s="3"/>
      <c r="W55" s="3"/>
      <c r="X55" s="3"/>
      <c r="Y55" s="3"/>
      <c r="Z55" s="3"/>
      <c r="AA55" s="3"/>
    </row>
    <row r="56" spans="1:27" ht="12.75" customHeight="1" x14ac:dyDescent="0.25">
      <c r="A56" s="3" t="s">
        <v>325</v>
      </c>
      <c r="B56" s="3" t="s">
        <v>344</v>
      </c>
      <c r="C56" s="3" t="s">
        <v>345</v>
      </c>
      <c r="D56" s="3" t="s">
        <v>258</v>
      </c>
      <c r="E56" s="3">
        <v>2018</v>
      </c>
      <c r="F56" s="3" t="s">
        <v>76</v>
      </c>
      <c r="G56" s="3" t="s">
        <v>35</v>
      </c>
      <c r="H56" s="78"/>
      <c r="I56" s="78" t="s">
        <v>1925</v>
      </c>
      <c r="J56" s="3" t="s">
        <v>1754</v>
      </c>
      <c r="K56" s="79" t="s">
        <v>1948</v>
      </c>
      <c r="L56" s="3" t="str">
        <f t="shared" si="1"/>
        <v/>
      </c>
      <c r="M56" s="3"/>
      <c r="N56" s="3"/>
      <c r="O56" s="3"/>
      <c r="P56" s="3"/>
      <c r="Q56" s="3"/>
      <c r="R56" s="3"/>
      <c r="S56" s="3"/>
      <c r="T56" s="3"/>
      <c r="U56" s="3"/>
      <c r="V56" s="3"/>
      <c r="W56" s="3"/>
      <c r="X56" s="3"/>
      <c r="Y56" s="3"/>
      <c r="Z56" s="3"/>
      <c r="AA56" s="3"/>
    </row>
    <row r="57" spans="1:27" ht="12.75" customHeight="1" x14ac:dyDescent="0.25">
      <c r="A57" s="3" t="s">
        <v>325</v>
      </c>
      <c r="B57" s="3" t="s">
        <v>351</v>
      </c>
      <c r="C57" s="3" t="s">
        <v>352</v>
      </c>
      <c r="D57" s="3" t="s">
        <v>258</v>
      </c>
      <c r="E57" s="3">
        <v>2018</v>
      </c>
      <c r="F57" s="3" t="s">
        <v>79</v>
      </c>
      <c r="G57" s="3" t="s">
        <v>35</v>
      </c>
      <c r="H57" s="78" t="s">
        <v>1925</v>
      </c>
      <c r="I57" s="78" t="s">
        <v>1925</v>
      </c>
      <c r="J57" s="3" t="s">
        <v>1760</v>
      </c>
      <c r="K57" s="79" t="s">
        <v>1948</v>
      </c>
      <c r="L57" s="3" t="str">
        <f t="shared" si="1"/>
        <v/>
      </c>
      <c r="M57" s="3"/>
      <c r="N57" s="3"/>
      <c r="O57" s="3"/>
      <c r="P57" s="3"/>
      <c r="Q57" s="3"/>
      <c r="R57" s="3"/>
      <c r="S57" s="3"/>
      <c r="T57" s="3"/>
      <c r="U57" s="3"/>
      <c r="V57" s="3"/>
      <c r="W57" s="3"/>
      <c r="X57" s="3"/>
      <c r="Y57" s="3"/>
      <c r="Z57" s="3"/>
      <c r="AA57" s="3"/>
    </row>
    <row r="58" spans="1:27" ht="12.75" customHeight="1" x14ac:dyDescent="0.25">
      <c r="A58" s="3" t="s">
        <v>325</v>
      </c>
      <c r="B58" s="3" t="s">
        <v>351</v>
      </c>
      <c r="C58" s="3" t="s">
        <v>352</v>
      </c>
      <c r="D58" s="3" t="s">
        <v>258</v>
      </c>
      <c r="E58" s="3">
        <v>2018</v>
      </c>
      <c r="F58" s="3" t="s">
        <v>79</v>
      </c>
      <c r="G58" s="3" t="s">
        <v>35</v>
      </c>
      <c r="H58" s="78"/>
      <c r="I58" s="78" t="s">
        <v>1925</v>
      </c>
      <c r="J58" s="3" t="s">
        <v>1739</v>
      </c>
      <c r="K58" s="79" t="s">
        <v>1950</v>
      </c>
      <c r="L58" s="3" t="str">
        <f t="shared" si="1"/>
        <v/>
      </c>
      <c r="M58" s="3"/>
      <c r="N58" s="3"/>
      <c r="O58" s="3"/>
      <c r="P58" s="3"/>
      <c r="Q58" s="3"/>
      <c r="R58" s="3"/>
      <c r="S58" s="3"/>
      <c r="T58" s="3"/>
      <c r="U58" s="3"/>
      <c r="V58" s="3"/>
      <c r="W58" s="3"/>
      <c r="X58" s="3"/>
      <c r="Y58" s="3"/>
      <c r="Z58" s="3"/>
      <c r="AA58" s="3"/>
    </row>
    <row r="59" spans="1:27" ht="12.75" customHeight="1" x14ac:dyDescent="0.25">
      <c r="A59" s="3" t="s">
        <v>325</v>
      </c>
      <c r="B59" s="3" t="s">
        <v>351</v>
      </c>
      <c r="C59" s="3" t="s">
        <v>352</v>
      </c>
      <c r="D59" s="3" t="s">
        <v>258</v>
      </c>
      <c r="E59" s="3">
        <v>2018</v>
      </c>
      <c r="F59" s="3" t="s">
        <v>79</v>
      </c>
      <c r="G59" s="3" t="s">
        <v>35</v>
      </c>
      <c r="H59" s="78" t="s">
        <v>1925</v>
      </c>
      <c r="I59" s="78"/>
      <c r="J59" s="3" t="s">
        <v>1754</v>
      </c>
      <c r="K59" s="79" t="s">
        <v>1948</v>
      </c>
      <c r="L59" s="3" t="str">
        <f t="shared" si="1"/>
        <v/>
      </c>
      <c r="M59" s="3"/>
      <c r="N59" s="3"/>
      <c r="O59" s="3"/>
      <c r="P59" s="3"/>
      <c r="Q59" s="3"/>
      <c r="R59" s="3"/>
      <c r="S59" s="3"/>
      <c r="T59" s="3"/>
      <c r="U59" s="3"/>
      <c r="V59" s="3"/>
      <c r="W59" s="3"/>
      <c r="X59" s="3"/>
      <c r="Y59" s="3"/>
      <c r="Z59" s="3"/>
      <c r="AA59" s="3"/>
    </row>
    <row r="60" spans="1:27" ht="12.75" customHeight="1" x14ac:dyDescent="0.25">
      <c r="A60" s="3" t="s">
        <v>325</v>
      </c>
      <c r="B60" s="3" t="s">
        <v>338</v>
      </c>
      <c r="C60" s="3" t="s">
        <v>339</v>
      </c>
      <c r="D60" s="3" t="s">
        <v>258</v>
      </c>
      <c r="E60" s="3">
        <v>2018</v>
      </c>
      <c r="F60" s="3" t="s">
        <v>60</v>
      </c>
      <c r="G60" s="3">
        <v>2</v>
      </c>
      <c r="H60" s="78" t="s">
        <v>1925</v>
      </c>
      <c r="I60" s="78"/>
      <c r="J60" s="3" t="s">
        <v>1744</v>
      </c>
      <c r="K60" s="79" t="s">
        <v>1948</v>
      </c>
      <c r="L60" s="3" t="str">
        <f t="shared" si="1"/>
        <v/>
      </c>
      <c r="M60" s="3"/>
      <c r="N60" s="3"/>
      <c r="O60" s="3"/>
      <c r="P60" s="3"/>
      <c r="Q60" s="3"/>
      <c r="R60" s="3"/>
      <c r="S60" s="3"/>
      <c r="T60" s="3"/>
      <c r="U60" s="3"/>
      <c r="V60" s="3"/>
      <c r="W60" s="3"/>
      <c r="X60" s="3"/>
      <c r="Y60" s="3"/>
      <c r="Z60" s="3"/>
      <c r="AA60" s="3"/>
    </row>
    <row r="61" spans="1:27" ht="12.75" customHeight="1" x14ac:dyDescent="0.25">
      <c r="A61" s="3" t="s">
        <v>325</v>
      </c>
      <c r="B61" s="3" t="s">
        <v>338</v>
      </c>
      <c r="C61" s="3" t="s">
        <v>339</v>
      </c>
      <c r="D61" s="3" t="s">
        <v>258</v>
      </c>
      <c r="E61" s="3">
        <v>2018</v>
      </c>
      <c r="F61" s="3" t="s">
        <v>60</v>
      </c>
      <c r="G61" s="3">
        <v>2</v>
      </c>
      <c r="H61" s="78"/>
      <c r="I61" s="78" t="s">
        <v>1925</v>
      </c>
      <c r="J61" s="3" t="s">
        <v>1766</v>
      </c>
      <c r="K61" s="79" t="s">
        <v>1948</v>
      </c>
      <c r="L61" s="3" t="str">
        <f t="shared" si="1"/>
        <v/>
      </c>
      <c r="M61" s="3"/>
      <c r="N61" s="3"/>
      <c r="O61" s="3"/>
      <c r="P61" s="3"/>
      <c r="Q61" s="3"/>
      <c r="R61" s="3"/>
      <c r="S61" s="3"/>
      <c r="T61" s="3"/>
      <c r="U61" s="3"/>
      <c r="V61" s="3"/>
      <c r="W61" s="3"/>
      <c r="X61" s="3"/>
      <c r="Y61" s="3"/>
      <c r="Z61" s="3"/>
      <c r="AA61" s="3"/>
    </row>
    <row r="62" spans="1:27" ht="12.75" customHeight="1" x14ac:dyDescent="0.25">
      <c r="A62" s="3" t="s">
        <v>325</v>
      </c>
      <c r="B62" s="3" t="s">
        <v>332</v>
      </c>
      <c r="C62" s="3" t="s">
        <v>333</v>
      </c>
      <c r="D62" s="3" t="s">
        <v>258</v>
      </c>
      <c r="E62" s="3">
        <v>2018</v>
      </c>
      <c r="F62" s="3" t="s">
        <v>71</v>
      </c>
      <c r="G62" s="3" t="s">
        <v>35</v>
      </c>
      <c r="H62" s="78"/>
      <c r="I62" s="78" t="s">
        <v>1925</v>
      </c>
      <c r="J62" s="3" t="s">
        <v>1743</v>
      </c>
      <c r="K62" s="79" t="s">
        <v>1950</v>
      </c>
      <c r="L62" s="3" t="str">
        <f t="shared" si="1"/>
        <v/>
      </c>
      <c r="M62" s="3"/>
      <c r="N62" s="3"/>
      <c r="O62" s="3"/>
      <c r="P62" s="3"/>
      <c r="Q62" s="3"/>
      <c r="R62" s="3"/>
      <c r="S62" s="3"/>
      <c r="T62" s="3"/>
      <c r="U62" s="3"/>
      <c r="V62" s="3"/>
      <c r="W62" s="3"/>
      <c r="X62" s="3"/>
      <c r="Y62" s="3"/>
      <c r="Z62" s="3"/>
      <c r="AA62" s="3"/>
    </row>
    <row r="63" spans="1:27" ht="12.75" customHeight="1" x14ac:dyDescent="0.25">
      <c r="A63" s="3" t="s">
        <v>997</v>
      </c>
      <c r="B63" s="3" t="s">
        <v>365</v>
      </c>
      <c r="C63" s="3" t="s">
        <v>366</v>
      </c>
      <c r="D63" s="3" t="s">
        <v>258</v>
      </c>
      <c r="E63" s="3">
        <v>2018</v>
      </c>
      <c r="F63" s="3" t="s">
        <v>83</v>
      </c>
      <c r="G63" s="3">
        <v>4</v>
      </c>
      <c r="H63" s="78"/>
      <c r="I63" s="78" t="s">
        <v>1925</v>
      </c>
      <c r="J63" s="3" t="s">
        <v>1746</v>
      </c>
      <c r="K63" s="79" t="s">
        <v>1950</v>
      </c>
      <c r="L63" s="3" t="str">
        <f t="shared" si="1"/>
        <v/>
      </c>
      <c r="M63" s="3"/>
      <c r="N63" s="3"/>
      <c r="O63" s="3"/>
      <c r="P63" s="3"/>
      <c r="Q63" s="3"/>
      <c r="R63" s="3"/>
      <c r="S63" s="3"/>
      <c r="T63" s="3"/>
      <c r="U63" s="3"/>
      <c r="V63" s="3"/>
      <c r="W63" s="3"/>
      <c r="X63" s="3"/>
      <c r="Y63" s="3"/>
      <c r="Z63" s="3"/>
      <c r="AA63" s="3"/>
    </row>
    <row r="64" spans="1:27" ht="12.75" customHeight="1" x14ac:dyDescent="0.25">
      <c r="A64" s="3" t="s">
        <v>997</v>
      </c>
      <c r="B64" s="3" t="s">
        <v>373</v>
      </c>
      <c r="C64" s="3" t="s">
        <v>374</v>
      </c>
      <c r="D64" s="3" t="s">
        <v>258</v>
      </c>
      <c r="E64" s="3">
        <v>2017</v>
      </c>
      <c r="F64" s="3" t="s">
        <v>89</v>
      </c>
      <c r="G64" s="3" t="s">
        <v>35</v>
      </c>
      <c r="H64" s="78" t="s">
        <v>1925</v>
      </c>
      <c r="I64" s="78" t="s">
        <v>1925</v>
      </c>
      <c r="J64" s="3" t="s">
        <v>1760</v>
      </c>
      <c r="K64" s="79" t="s">
        <v>1948</v>
      </c>
      <c r="L64" s="3" t="str">
        <f t="shared" si="1"/>
        <v/>
      </c>
      <c r="M64" s="3"/>
      <c r="N64" s="3"/>
      <c r="O64" s="3"/>
      <c r="P64" s="3"/>
      <c r="Q64" s="3"/>
      <c r="R64" s="3"/>
      <c r="S64" s="3"/>
      <c r="T64" s="3"/>
      <c r="U64" s="3"/>
      <c r="V64" s="3"/>
      <c r="W64" s="3"/>
      <c r="X64" s="3"/>
      <c r="Y64" s="3"/>
      <c r="Z64" s="3"/>
      <c r="AA64" s="3"/>
    </row>
    <row r="65" spans="1:27" ht="12.75" customHeight="1" x14ac:dyDescent="0.25">
      <c r="A65" s="3" t="s">
        <v>997</v>
      </c>
      <c r="B65" s="3" t="s">
        <v>385</v>
      </c>
      <c r="C65" s="3" t="s">
        <v>386</v>
      </c>
      <c r="D65" s="3" t="s">
        <v>258</v>
      </c>
      <c r="E65" s="3">
        <v>2020</v>
      </c>
      <c r="F65" s="3" t="s">
        <v>97</v>
      </c>
      <c r="G65" s="3">
        <v>2</v>
      </c>
      <c r="H65" s="78" t="s">
        <v>1925</v>
      </c>
      <c r="I65" s="78" t="s">
        <v>1925</v>
      </c>
      <c r="J65" s="3" t="s">
        <v>1744</v>
      </c>
      <c r="K65" s="79" t="s">
        <v>1948</v>
      </c>
      <c r="L65" s="3" t="str">
        <f t="shared" si="1"/>
        <v/>
      </c>
      <c r="M65" s="3"/>
      <c r="N65" s="3"/>
      <c r="O65" s="3"/>
      <c r="P65" s="3"/>
      <c r="Q65" s="3"/>
      <c r="R65" s="3"/>
      <c r="S65" s="3"/>
      <c r="T65" s="3"/>
      <c r="U65" s="3"/>
      <c r="V65" s="3"/>
      <c r="W65" s="3"/>
      <c r="X65" s="3"/>
      <c r="Y65" s="3"/>
      <c r="Z65" s="3"/>
      <c r="AA65" s="3"/>
    </row>
    <row r="66" spans="1:27" ht="12.75" customHeight="1" x14ac:dyDescent="0.25">
      <c r="A66" s="3" t="s">
        <v>997</v>
      </c>
      <c r="B66" s="3" t="s">
        <v>385</v>
      </c>
      <c r="C66" s="3" t="s">
        <v>386</v>
      </c>
      <c r="D66" s="3" t="s">
        <v>258</v>
      </c>
      <c r="E66" s="3">
        <v>2020</v>
      </c>
      <c r="F66" s="3" t="s">
        <v>97</v>
      </c>
      <c r="G66" s="3">
        <v>2</v>
      </c>
      <c r="H66" s="78" t="s">
        <v>1925</v>
      </c>
      <c r="I66" s="78" t="s">
        <v>1925</v>
      </c>
      <c r="J66" s="3" t="s">
        <v>1761</v>
      </c>
      <c r="K66" s="79" t="s">
        <v>1948</v>
      </c>
      <c r="L66" s="3" t="str">
        <f t="shared" ref="L66:L97" si="2">IF(AND(J66=J65, C66=C65),"XXXX","")</f>
        <v/>
      </c>
      <c r="M66" s="3"/>
      <c r="N66" s="3"/>
      <c r="O66" s="3"/>
      <c r="P66" s="3"/>
      <c r="Q66" s="3"/>
      <c r="R66" s="3"/>
      <c r="S66" s="3"/>
      <c r="T66" s="3"/>
      <c r="U66" s="3"/>
      <c r="V66" s="3"/>
      <c r="W66" s="3"/>
      <c r="X66" s="3"/>
      <c r="Y66" s="3"/>
      <c r="Z66" s="3"/>
      <c r="AA66" s="3"/>
    </row>
    <row r="67" spans="1:27" ht="12.75" customHeight="1" x14ac:dyDescent="0.25">
      <c r="A67" s="3" t="s">
        <v>997</v>
      </c>
      <c r="B67" s="3" t="s">
        <v>375</v>
      </c>
      <c r="C67" s="3" t="s">
        <v>376</v>
      </c>
      <c r="D67" s="3" t="s">
        <v>258</v>
      </c>
      <c r="E67" s="3">
        <v>2018</v>
      </c>
      <c r="F67" s="3" t="s">
        <v>91</v>
      </c>
      <c r="G67" s="3">
        <v>2</v>
      </c>
      <c r="H67" s="78" t="s">
        <v>1925</v>
      </c>
      <c r="I67" s="78" t="s">
        <v>1925</v>
      </c>
      <c r="J67" s="3" t="s">
        <v>1761</v>
      </c>
      <c r="K67" s="79" t="s">
        <v>1948</v>
      </c>
      <c r="L67" s="3" t="str">
        <f t="shared" si="2"/>
        <v/>
      </c>
      <c r="M67" s="3"/>
      <c r="N67" s="3"/>
      <c r="O67" s="3"/>
      <c r="P67" s="3"/>
      <c r="Q67" s="3"/>
      <c r="R67" s="3"/>
      <c r="S67" s="3"/>
      <c r="T67" s="3"/>
      <c r="U67" s="3"/>
      <c r="V67" s="3"/>
      <c r="W67" s="3"/>
      <c r="X67" s="3"/>
      <c r="Y67" s="3"/>
      <c r="Z67" s="3"/>
      <c r="AA67" s="3"/>
    </row>
    <row r="68" spans="1:27" ht="12.75" customHeight="1" x14ac:dyDescent="0.25">
      <c r="A68" s="3" t="s">
        <v>997</v>
      </c>
      <c r="B68" s="3" t="s">
        <v>417</v>
      </c>
      <c r="C68" s="3" t="s">
        <v>418</v>
      </c>
      <c r="D68" s="3" t="s">
        <v>258</v>
      </c>
      <c r="E68" s="3">
        <v>2019</v>
      </c>
      <c r="F68" s="3" t="s">
        <v>116</v>
      </c>
      <c r="G68" s="3">
        <v>2</v>
      </c>
      <c r="H68" s="78" t="s">
        <v>1925</v>
      </c>
      <c r="I68" s="78" t="s">
        <v>1925</v>
      </c>
      <c r="J68" s="3" t="s">
        <v>1761</v>
      </c>
      <c r="K68" s="79" t="s">
        <v>1948</v>
      </c>
      <c r="L68" s="3" t="str">
        <f t="shared" si="2"/>
        <v/>
      </c>
      <c r="M68" s="3"/>
      <c r="N68" s="3"/>
      <c r="O68" s="3"/>
      <c r="P68" s="3"/>
      <c r="Q68" s="3"/>
      <c r="R68" s="3"/>
      <c r="S68" s="3"/>
      <c r="T68" s="3"/>
      <c r="U68" s="3"/>
      <c r="V68" s="3"/>
      <c r="W68" s="3"/>
      <c r="X68" s="3"/>
      <c r="Y68" s="3"/>
      <c r="Z68" s="3"/>
      <c r="AA68" s="3"/>
    </row>
    <row r="69" spans="1:27" ht="12.75" customHeight="1" x14ac:dyDescent="0.25">
      <c r="A69" s="3" t="s">
        <v>997</v>
      </c>
      <c r="B69" s="3" t="s">
        <v>381</v>
      </c>
      <c r="C69" s="3" t="s">
        <v>382</v>
      </c>
      <c r="D69" s="3" t="s">
        <v>258</v>
      </c>
      <c r="E69" s="3">
        <v>2022</v>
      </c>
      <c r="F69" s="3" t="s">
        <v>94</v>
      </c>
      <c r="G69" s="3">
        <v>3</v>
      </c>
      <c r="H69" s="78" t="s">
        <v>1925</v>
      </c>
      <c r="I69" s="78" t="s">
        <v>1925</v>
      </c>
      <c r="J69" s="3" t="s">
        <v>1761</v>
      </c>
      <c r="K69" s="79" t="s">
        <v>1948</v>
      </c>
      <c r="L69" s="3" t="str">
        <f t="shared" si="2"/>
        <v/>
      </c>
      <c r="M69" s="3"/>
      <c r="N69" s="3"/>
      <c r="O69" s="3"/>
      <c r="P69" s="3"/>
      <c r="Q69" s="3"/>
      <c r="R69" s="3"/>
      <c r="S69" s="3"/>
      <c r="T69" s="3"/>
      <c r="U69" s="3"/>
      <c r="V69" s="3"/>
      <c r="W69" s="3"/>
      <c r="X69" s="3"/>
      <c r="Y69" s="3"/>
      <c r="Z69" s="3"/>
      <c r="AA69" s="3"/>
    </row>
    <row r="70" spans="1:27" ht="12.75" customHeight="1" x14ac:dyDescent="0.25">
      <c r="A70" s="3" t="s">
        <v>997</v>
      </c>
      <c r="B70" s="3" t="s">
        <v>401</v>
      </c>
      <c r="C70" s="3" t="s">
        <v>402</v>
      </c>
      <c r="D70" s="3" t="s">
        <v>258</v>
      </c>
      <c r="E70" s="3">
        <v>2020</v>
      </c>
      <c r="F70" s="3" t="s">
        <v>105</v>
      </c>
      <c r="G70" s="3">
        <v>2</v>
      </c>
      <c r="H70" s="78" t="s">
        <v>1925</v>
      </c>
      <c r="I70" s="78" t="s">
        <v>1925</v>
      </c>
      <c r="J70" s="3" t="s">
        <v>1761</v>
      </c>
      <c r="K70" s="79" t="s">
        <v>1948</v>
      </c>
      <c r="L70" s="3" t="str">
        <f t="shared" si="2"/>
        <v/>
      </c>
      <c r="M70" s="3"/>
      <c r="N70" s="3"/>
      <c r="O70" s="3"/>
      <c r="P70" s="3"/>
      <c r="Q70" s="3"/>
      <c r="R70" s="3"/>
      <c r="S70" s="3"/>
      <c r="T70" s="3"/>
      <c r="U70" s="3"/>
      <c r="V70" s="3"/>
      <c r="W70" s="3"/>
      <c r="X70" s="3"/>
      <c r="Y70" s="3"/>
      <c r="Z70" s="3"/>
      <c r="AA70" s="3"/>
    </row>
    <row r="71" spans="1:27" ht="12.75" customHeight="1" x14ac:dyDescent="0.25">
      <c r="A71" s="3" t="s">
        <v>997</v>
      </c>
      <c r="B71" s="3" t="s">
        <v>379</v>
      </c>
      <c r="C71" s="3" t="s">
        <v>380</v>
      </c>
      <c r="D71" s="3" t="s">
        <v>258</v>
      </c>
      <c r="E71" s="3">
        <v>2022</v>
      </c>
      <c r="F71" s="3" t="s">
        <v>93</v>
      </c>
      <c r="G71" s="3">
        <v>3</v>
      </c>
      <c r="H71" s="78"/>
      <c r="I71" s="78" t="s">
        <v>1925</v>
      </c>
      <c r="J71" s="3" t="s">
        <v>1760</v>
      </c>
      <c r="K71" s="79" t="s">
        <v>1948</v>
      </c>
      <c r="L71" s="3" t="str">
        <f t="shared" si="2"/>
        <v/>
      </c>
      <c r="M71" s="3"/>
      <c r="N71" s="3"/>
      <c r="O71" s="3"/>
      <c r="P71" s="3"/>
      <c r="Q71" s="3"/>
      <c r="R71" s="3"/>
      <c r="S71" s="3"/>
      <c r="T71" s="3"/>
      <c r="U71" s="3"/>
      <c r="V71" s="3"/>
      <c r="W71" s="3"/>
      <c r="X71" s="3"/>
      <c r="Y71" s="3"/>
      <c r="Z71" s="3"/>
      <c r="AA71" s="3"/>
    </row>
    <row r="72" spans="1:27" ht="12.75" customHeight="1" x14ac:dyDescent="0.25">
      <c r="A72" s="3" t="s">
        <v>997</v>
      </c>
      <c r="B72" s="3" t="s">
        <v>369</v>
      </c>
      <c r="C72" s="3" t="s">
        <v>370</v>
      </c>
      <c r="D72" s="3" t="s">
        <v>258</v>
      </c>
      <c r="E72" s="3">
        <v>2017</v>
      </c>
      <c r="F72" s="3" t="s">
        <v>87</v>
      </c>
      <c r="G72" s="3" t="s">
        <v>35</v>
      </c>
      <c r="H72" s="78" t="s">
        <v>1925</v>
      </c>
      <c r="I72" s="78" t="s">
        <v>1925</v>
      </c>
      <c r="J72" s="3" t="s">
        <v>1760</v>
      </c>
      <c r="K72" s="79" t="s">
        <v>1948</v>
      </c>
      <c r="L72" s="3" t="str">
        <f t="shared" si="2"/>
        <v/>
      </c>
      <c r="M72" s="3"/>
      <c r="N72" s="3"/>
      <c r="O72" s="3"/>
      <c r="P72" s="3"/>
      <c r="Q72" s="3"/>
      <c r="R72" s="3"/>
      <c r="S72" s="3"/>
      <c r="T72" s="3"/>
      <c r="U72" s="3"/>
      <c r="V72" s="3"/>
      <c r="W72" s="3"/>
      <c r="X72" s="3"/>
      <c r="Y72" s="3"/>
      <c r="Z72" s="3"/>
      <c r="AA72" s="3"/>
    </row>
    <row r="73" spans="1:27" ht="12.75" customHeight="1" x14ac:dyDescent="0.25">
      <c r="A73" s="3" t="s">
        <v>427</v>
      </c>
      <c r="B73" s="3" t="s">
        <v>502</v>
      </c>
      <c r="C73" s="3" t="s">
        <v>503</v>
      </c>
      <c r="D73" s="3" t="s">
        <v>258</v>
      </c>
      <c r="E73" s="3">
        <v>2021</v>
      </c>
      <c r="F73" s="3" t="s">
        <v>127</v>
      </c>
      <c r="G73" s="3">
        <v>3</v>
      </c>
      <c r="H73" s="78"/>
      <c r="I73" s="78" t="s">
        <v>1925</v>
      </c>
      <c r="J73" s="3" t="s">
        <v>1755</v>
      </c>
      <c r="K73" s="79" t="s">
        <v>1948</v>
      </c>
      <c r="L73" s="3" t="str">
        <f t="shared" si="2"/>
        <v/>
      </c>
      <c r="M73" s="3"/>
      <c r="N73" s="3"/>
      <c r="O73" s="3"/>
      <c r="P73" s="3"/>
      <c r="Q73" s="3"/>
      <c r="R73" s="3"/>
      <c r="S73" s="3"/>
      <c r="T73" s="3"/>
      <c r="U73" s="3"/>
      <c r="V73" s="3"/>
      <c r="W73" s="3"/>
      <c r="X73" s="3"/>
      <c r="Y73" s="3"/>
      <c r="Z73" s="3"/>
      <c r="AA73" s="3"/>
    </row>
    <row r="74" spans="1:27" ht="12.75" customHeight="1" x14ac:dyDescent="0.25">
      <c r="A74" s="3" t="s">
        <v>427</v>
      </c>
      <c r="B74" s="3" t="s">
        <v>458</v>
      </c>
      <c r="C74" s="3" t="s">
        <v>459</v>
      </c>
      <c r="D74" s="3" t="s">
        <v>258</v>
      </c>
      <c r="E74" s="3">
        <v>2021</v>
      </c>
      <c r="F74" s="3" t="s">
        <v>127</v>
      </c>
      <c r="G74" s="3">
        <v>3</v>
      </c>
      <c r="H74" s="78"/>
      <c r="I74" s="78" t="s">
        <v>1925</v>
      </c>
      <c r="J74" s="3" t="s">
        <v>1755</v>
      </c>
      <c r="K74" s="79" t="s">
        <v>1948</v>
      </c>
      <c r="L74" s="3" t="str">
        <f t="shared" si="2"/>
        <v/>
      </c>
      <c r="M74" s="3"/>
      <c r="N74" s="3"/>
      <c r="O74" s="3"/>
      <c r="P74" s="3"/>
      <c r="Q74" s="3"/>
      <c r="R74" s="3"/>
      <c r="S74" s="3"/>
      <c r="T74" s="3"/>
      <c r="U74" s="3"/>
      <c r="V74" s="3"/>
      <c r="W74" s="3"/>
      <c r="X74" s="3"/>
      <c r="Y74" s="3"/>
      <c r="Z74" s="3"/>
      <c r="AA74" s="3"/>
    </row>
    <row r="75" spans="1:27" ht="12.75" customHeight="1" x14ac:dyDescent="0.25">
      <c r="A75" s="3" t="s">
        <v>427</v>
      </c>
      <c r="B75" s="3" t="s">
        <v>472</v>
      </c>
      <c r="C75" s="3" t="s">
        <v>473</v>
      </c>
      <c r="D75" s="3" t="s">
        <v>258</v>
      </c>
      <c r="E75" s="3">
        <v>2022</v>
      </c>
      <c r="F75" s="3" t="s">
        <v>128</v>
      </c>
      <c r="G75" s="3">
        <v>3</v>
      </c>
      <c r="H75" s="78"/>
      <c r="I75" s="78" t="s">
        <v>1925</v>
      </c>
      <c r="J75" s="3" t="s">
        <v>1755</v>
      </c>
      <c r="K75" s="79" t="s">
        <v>1948</v>
      </c>
      <c r="L75" s="3" t="str">
        <f t="shared" si="2"/>
        <v/>
      </c>
      <c r="M75" s="3"/>
      <c r="N75" s="3"/>
      <c r="O75" s="3"/>
      <c r="P75" s="3"/>
      <c r="Q75" s="3"/>
      <c r="R75" s="3"/>
      <c r="S75" s="3"/>
      <c r="T75" s="3"/>
      <c r="U75" s="3"/>
      <c r="V75" s="3"/>
      <c r="W75" s="3"/>
      <c r="X75" s="3"/>
      <c r="Y75" s="3"/>
      <c r="Z75" s="3"/>
      <c r="AA75" s="3"/>
    </row>
    <row r="76" spans="1:27" ht="12.75" customHeight="1" x14ac:dyDescent="0.25">
      <c r="A76" s="3" t="s">
        <v>514</v>
      </c>
      <c r="B76" s="3" t="s">
        <v>531</v>
      </c>
      <c r="C76" s="3" t="s">
        <v>532</v>
      </c>
      <c r="D76" s="3" t="s">
        <v>258</v>
      </c>
      <c r="E76" s="3">
        <v>2018</v>
      </c>
      <c r="F76" s="3" t="s">
        <v>142</v>
      </c>
      <c r="G76" s="3" t="s">
        <v>35</v>
      </c>
      <c r="H76" s="78" t="s">
        <v>1925</v>
      </c>
      <c r="I76" s="78" t="s">
        <v>1925</v>
      </c>
      <c r="J76" s="3" t="s">
        <v>1762</v>
      </c>
      <c r="K76" s="79" t="s">
        <v>1948</v>
      </c>
      <c r="L76" s="3" t="str">
        <f t="shared" si="2"/>
        <v/>
      </c>
      <c r="M76" s="3"/>
      <c r="N76" s="3"/>
      <c r="O76" s="3"/>
      <c r="P76" s="3"/>
      <c r="Q76" s="3"/>
      <c r="R76" s="3"/>
      <c r="S76" s="3"/>
      <c r="T76" s="3"/>
      <c r="U76" s="3"/>
      <c r="V76" s="3"/>
      <c r="W76" s="3"/>
      <c r="X76" s="3"/>
      <c r="Y76" s="3"/>
      <c r="Z76" s="3"/>
      <c r="AA76" s="3"/>
    </row>
    <row r="77" spans="1:27" ht="12.75" customHeight="1" x14ac:dyDescent="0.25">
      <c r="A77" s="3" t="s">
        <v>514</v>
      </c>
      <c r="B77" s="3" t="s">
        <v>575</v>
      </c>
      <c r="C77" s="3" t="s">
        <v>576</v>
      </c>
      <c r="D77" s="3" t="s">
        <v>258</v>
      </c>
      <c r="E77" s="3">
        <v>2022</v>
      </c>
      <c r="F77" s="3" t="s">
        <v>127</v>
      </c>
      <c r="G77" s="3">
        <v>3</v>
      </c>
      <c r="H77" s="78" t="s">
        <v>1925</v>
      </c>
      <c r="I77" s="78" t="s">
        <v>1925</v>
      </c>
      <c r="J77" s="3" t="s">
        <v>1755</v>
      </c>
      <c r="K77" s="79" t="s">
        <v>1948</v>
      </c>
      <c r="L77" s="3" t="str">
        <f t="shared" si="2"/>
        <v/>
      </c>
      <c r="M77" s="3"/>
      <c r="N77" s="3"/>
      <c r="O77" s="3"/>
      <c r="P77" s="3"/>
      <c r="Q77" s="3"/>
      <c r="R77" s="3"/>
      <c r="S77" s="3"/>
      <c r="T77" s="3"/>
      <c r="U77" s="3"/>
      <c r="V77" s="3"/>
      <c r="W77" s="3"/>
      <c r="X77" s="3"/>
      <c r="Y77" s="3"/>
      <c r="Z77" s="3"/>
      <c r="AA77" s="3"/>
    </row>
    <row r="78" spans="1:27" ht="12.75" customHeight="1" x14ac:dyDescent="0.25">
      <c r="A78" s="3" t="s">
        <v>514</v>
      </c>
      <c r="B78" s="3" t="s">
        <v>567</v>
      </c>
      <c r="C78" s="3" t="s">
        <v>568</v>
      </c>
      <c r="D78" s="3" t="s">
        <v>258</v>
      </c>
      <c r="E78" s="3">
        <v>2017</v>
      </c>
      <c r="F78" s="3" t="s">
        <v>62</v>
      </c>
      <c r="G78" s="3">
        <v>1</v>
      </c>
      <c r="H78" s="78" t="s">
        <v>1925</v>
      </c>
      <c r="I78" s="78" t="s">
        <v>1925</v>
      </c>
      <c r="J78" s="3" t="s">
        <v>1760</v>
      </c>
      <c r="K78" s="79" t="s">
        <v>1948</v>
      </c>
      <c r="L78" s="3" t="str">
        <f t="shared" si="2"/>
        <v/>
      </c>
      <c r="M78" s="3"/>
      <c r="N78" s="3"/>
      <c r="O78" s="3"/>
      <c r="P78" s="3"/>
      <c r="Q78" s="3"/>
      <c r="R78" s="3"/>
      <c r="S78" s="3"/>
      <c r="T78" s="3"/>
      <c r="U78" s="3"/>
      <c r="V78" s="3"/>
      <c r="W78" s="3"/>
      <c r="X78" s="3"/>
      <c r="Y78" s="3"/>
      <c r="Z78" s="3"/>
      <c r="AA78" s="3"/>
    </row>
    <row r="79" spans="1:27" ht="12.75" customHeight="1" x14ac:dyDescent="0.25">
      <c r="A79" s="3" t="s">
        <v>514</v>
      </c>
      <c r="B79" s="3" t="s">
        <v>585</v>
      </c>
      <c r="C79" s="3" t="s">
        <v>586</v>
      </c>
      <c r="D79" s="3" t="s">
        <v>258</v>
      </c>
      <c r="E79" s="3">
        <v>2020</v>
      </c>
      <c r="F79" s="3" t="s">
        <v>155</v>
      </c>
      <c r="G79" s="3">
        <v>2</v>
      </c>
      <c r="H79" s="78" t="s">
        <v>1925</v>
      </c>
      <c r="I79" s="78" t="s">
        <v>1925</v>
      </c>
      <c r="J79" s="3" t="s">
        <v>1755</v>
      </c>
      <c r="K79" s="79" t="s">
        <v>1948</v>
      </c>
      <c r="L79" s="3" t="str">
        <f t="shared" si="2"/>
        <v/>
      </c>
      <c r="M79" s="3"/>
      <c r="N79" s="3"/>
      <c r="O79" s="3"/>
      <c r="P79" s="3"/>
      <c r="Q79" s="3"/>
      <c r="R79" s="3"/>
      <c r="S79" s="3"/>
      <c r="T79" s="3"/>
      <c r="U79" s="3"/>
      <c r="V79" s="3"/>
      <c r="W79" s="3"/>
      <c r="X79" s="3"/>
      <c r="Y79" s="3"/>
      <c r="Z79" s="3"/>
      <c r="AA79" s="3"/>
    </row>
    <row r="80" spans="1:27" ht="12.75" customHeight="1" x14ac:dyDescent="0.25">
      <c r="A80" s="3" t="s">
        <v>514</v>
      </c>
      <c r="B80" s="3" t="s">
        <v>585</v>
      </c>
      <c r="C80" s="3" t="s">
        <v>586</v>
      </c>
      <c r="D80" s="3" t="s">
        <v>258</v>
      </c>
      <c r="E80" s="3">
        <v>2020</v>
      </c>
      <c r="F80" s="3" t="s">
        <v>155</v>
      </c>
      <c r="G80" s="3">
        <v>2</v>
      </c>
      <c r="H80" s="78"/>
      <c r="I80" s="78" t="s">
        <v>1925</v>
      </c>
      <c r="J80" s="3" t="s">
        <v>1757</v>
      </c>
      <c r="K80" s="79" t="s">
        <v>1949</v>
      </c>
      <c r="L80" s="3" t="str">
        <f t="shared" si="2"/>
        <v/>
      </c>
      <c r="M80" s="3"/>
      <c r="N80" s="3"/>
      <c r="O80" s="3"/>
      <c r="P80" s="3"/>
      <c r="Q80" s="3"/>
      <c r="R80" s="3"/>
      <c r="S80" s="3"/>
      <c r="T80" s="3"/>
      <c r="U80" s="3"/>
      <c r="V80" s="3"/>
      <c r="W80" s="3"/>
      <c r="X80" s="3"/>
      <c r="Y80" s="3"/>
      <c r="Z80" s="3"/>
      <c r="AA80" s="3"/>
    </row>
    <row r="81" spans="1:27" ht="12.75" customHeight="1" x14ac:dyDescent="0.25">
      <c r="A81" s="3" t="s">
        <v>514</v>
      </c>
      <c r="B81" s="3" t="s">
        <v>585</v>
      </c>
      <c r="C81" s="3" t="s">
        <v>586</v>
      </c>
      <c r="D81" s="3" t="s">
        <v>258</v>
      </c>
      <c r="E81" s="3">
        <v>2020</v>
      </c>
      <c r="F81" s="3" t="s">
        <v>155</v>
      </c>
      <c r="G81" s="3">
        <v>2</v>
      </c>
      <c r="H81" s="78"/>
      <c r="I81" s="78" t="s">
        <v>1925</v>
      </c>
      <c r="J81" s="3" t="s">
        <v>1756</v>
      </c>
      <c r="K81" s="79" t="s">
        <v>1948</v>
      </c>
      <c r="L81" s="3" t="str">
        <f t="shared" si="2"/>
        <v/>
      </c>
      <c r="M81" s="3"/>
      <c r="N81" s="3"/>
      <c r="O81" s="3"/>
      <c r="P81" s="3"/>
      <c r="Q81" s="3"/>
      <c r="R81" s="3"/>
      <c r="S81" s="3"/>
      <c r="T81" s="3"/>
      <c r="U81" s="3"/>
      <c r="V81" s="3"/>
      <c r="W81" s="3"/>
      <c r="X81" s="3"/>
      <c r="Y81" s="3"/>
      <c r="Z81" s="3"/>
      <c r="AA81" s="3"/>
    </row>
    <row r="82" spans="1:27" ht="12.75" customHeight="1" x14ac:dyDescent="0.25">
      <c r="A82" s="3" t="s">
        <v>514</v>
      </c>
      <c r="B82" s="3" t="s">
        <v>585</v>
      </c>
      <c r="C82" s="3" t="s">
        <v>586</v>
      </c>
      <c r="D82" s="3" t="s">
        <v>258</v>
      </c>
      <c r="E82" s="3">
        <v>2020</v>
      </c>
      <c r="F82" s="3" t="s">
        <v>155</v>
      </c>
      <c r="G82" s="3">
        <v>2</v>
      </c>
      <c r="H82" s="78" t="s">
        <v>1925</v>
      </c>
      <c r="I82" s="78" t="s">
        <v>1925</v>
      </c>
      <c r="J82" s="3" t="s">
        <v>1747</v>
      </c>
      <c r="K82" s="79" t="s">
        <v>1948</v>
      </c>
      <c r="L82" s="3" t="str">
        <f t="shared" si="2"/>
        <v/>
      </c>
      <c r="M82" s="3"/>
      <c r="N82" s="3"/>
      <c r="O82" s="3"/>
      <c r="P82" s="3"/>
      <c r="Q82" s="3"/>
      <c r="R82" s="3"/>
      <c r="S82" s="3"/>
      <c r="T82" s="3"/>
      <c r="U82" s="3"/>
      <c r="V82" s="3"/>
      <c r="W82" s="3"/>
      <c r="X82" s="3"/>
      <c r="Y82" s="3"/>
      <c r="Z82" s="3"/>
      <c r="AA82" s="3"/>
    </row>
    <row r="83" spans="1:27" ht="12.75" customHeight="1" x14ac:dyDescent="0.25">
      <c r="A83" s="3" t="s">
        <v>514</v>
      </c>
      <c r="B83" s="3" t="s">
        <v>585</v>
      </c>
      <c r="C83" s="3" t="s">
        <v>586</v>
      </c>
      <c r="D83" s="3" t="s">
        <v>258</v>
      </c>
      <c r="E83" s="3">
        <v>2020</v>
      </c>
      <c r="F83" s="3" t="s">
        <v>155</v>
      </c>
      <c r="G83" s="3">
        <v>2</v>
      </c>
      <c r="H83" s="78" t="s">
        <v>1925</v>
      </c>
      <c r="I83" s="78" t="s">
        <v>1925</v>
      </c>
      <c r="J83" s="3" t="s">
        <v>1761</v>
      </c>
      <c r="K83" s="79" t="s">
        <v>1948</v>
      </c>
      <c r="L83" s="3" t="str">
        <f t="shared" si="2"/>
        <v/>
      </c>
      <c r="M83" s="3"/>
      <c r="N83" s="3"/>
      <c r="O83" s="3"/>
      <c r="P83" s="3"/>
      <c r="Q83" s="3"/>
      <c r="R83" s="3"/>
      <c r="S83" s="3"/>
      <c r="T83" s="3"/>
      <c r="U83" s="3"/>
      <c r="V83" s="3"/>
      <c r="W83" s="3"/>
      <c r="X83" s="3"/>
      <c r="Y83" s="3"/>
      <c r="Z83" s="3"/>
      <c r="AA83" s="3"/>
    </row>
    <row r="84" spans="1:27" ht="12.75" customHeight="1" x14ac:dyDescent="0.25">
      <c r="A84" s="3" t="s">
        <v>514</v>
      </c>
      <c r="B84" s="3" t="s">
        <v>527</v>
      </c>
      <c r="C84" s="3" t="s">
        <v>528</v>
      </c>
      <c r="D84" s="3" t="s">
        <v>258</v>
      </c>
      <c r="E84" s="3">
        <v>2019</v>
      </c>
      <c r="F84" s="3" t="s">
        <v>130</v>
      </c>
      <c r="G84" s="3">
        <v>2</v>
      </c>
      <c r="H84" s="78" t="s">
        <v>1925</v>
      </c>
      <c r="I84" s="78" t="s">
        <v>1925</v>
      </c>
      <c r="J84" s="3" t="s">
        <v>1755</v>
      </c>
      <c r="K84" s="79" t="s">
        <v>1948</v>
      </c>
      <c r="L84" s="3" t="str">
        <f t="shared" si="2"/>
        <v/>
      </c>
      <c r="M84" s="3"/>
      <c r="N84" s="3"/>
      <c r="O84" s="3"/>
      <c r="P84" s="3"/>
      <c r="Q84" s="3"/>
      <c r="R84" s="3"/>
      <c r="S84" s="3"/>
      <c r="T84" s="3"/>
      <c r="U84" s="3"/>
      <c r="V84" s="3"/>
      <c r="W84" s="3"/>
      <c r="X84" s="3"/>
      <c r="Y84" s="3"/>
      <c r="Z84" s="3"/>
      <c r="AA84" s="3"/>
    </row>
    <row r="85" spans="1:27" ht="12.75" customHeight="1" x14ac:dyDescent="0.25">
      <c r="A85" s="3" t="s">
        <v>514</v>
      </c>
      <c r="B85" s="3" t="s">
        <v>527</v>
      </c>
      <c r="C85" s="3" t="s">
        <v>528</v>
      </c>
      <c r="D85" s="3" t="s">
        <v>258</v>
      </c>
      <c r="E85" s="3">
        <v>2019</v>
      </c>
      <c r="F85" s="3" t="s">
        <v>130</v>
      </c>
      <c r="G85" s="3">
        <v>2</v>
      </c>
      <c r="H85" s="78"/>
      <c r="I85" s="78" t="s">
        <v>1925</v>
      </c>
      <c r="J85" s="3" t="s">
        <v>1757</v>
      </c>
      <c r="K85" s="79" t="s">
        <v>1949</v>
      </c>
      <c r="L85" s="3" t="str">
        <f t="shared" si="2"/>
        <v/>
      </c>
      <c r="M85" s="3"/>
      <c r="N85" s="3"/>
      <c r="O85" s="3"/>
      <c r="P85" s="3"/>
      <c r="Q85" s="3"/>
      <c r="R85" s="3"/>
      <c r="S85" s="3"/>
      <c r="T85" s="3"/>
      <c r="U85" s="3"/>
      <c r="V85" s="3"/>
      <c r="W85" s="3"/>
      <c r="X85" s="3"/>
      <c r="Y85" s="3"/>
      <c r="Z85" s="3"/>
      <c r="AA85" s="3"/>
    </row>
    <row r="86" spans="1:27" ht="12.75" customHeight="1" x14ac:dyDescent="0.25">
      <c r="A86" s="3" t="s">
        <v>514</v>
      </c>
      <c r="B86" s="3" t="s">
        <v>527</v>
      </c>
      <c r="C86" s="3" t="s">
        <v>528</v>
      </c>
      <c r="D86" s="3" t="s">
        <v>258</v>
      </c>
      <c r="E86" s="3">
        <v>2019</v>
      </c>
      <c r="F86" s="3" t="s">
        <v>130</v>
      </c>
      <c r="G86" s="3">
        <v>2</v>
      </c>
      <c r="H86" s="78" t="s">
        <v>1925</v>
      </c>
      <c r="I86" s="78"/>
      <c r="J86" s="3" t="s">
        <v>1756</v>
      </c>
      <c r="K86" s="79" t="s">
        <v>1948</v>
      </c>
      <c r="L86" s="3" t="str">
        <f t="shared" si="2"/>
        <v/>
      </c>
      <c r="M86" s="3"/>
      <c r="N86" s="3"/>
      <c r="O86" s="3"/>
      <c r="P86" s="3"/>
      <c r="Q86" s="3"/>
      <c r="R86" s="3"/>
      <c r="S86" s="3"/>
      <c r="T86" s="3"/>
      <c r="U86" s="3"/>
      <c r="V86" s="3"/>
      <c r="W86" s="3"/>
      <c r="X86" s="3"/>
      <c r="Y86" s="3"/>
      <c r="Z86" s="3"/>
      <c r="AA86" s="3"/>
    </row>
    <row r="87" spans="1:27" ht="12.75" customHeight="1" x14ac:dyDescent="0.25">
      <c r="A87" s="3" t="s">
        <v>514</v>
      </c>
      <c r="B87" s="3" t="s">
        <v>563</v>
      </c>
      <c r="C87" s="3" t="s">
        <v>564</v>
      </c>
      <c r="D87" s="3" t="s">
        <v>258</v>
      </c>
      <c r="E87" s="3">
        <v>2023</v>
      </c>
      <c r="F87" s="3" t="s">
        <v>130</v>
      </c>
      <c r="G87" s="3">
        <v>3</v>
      </c>
      <c r="H87" s="78" t="s">
        <v>1925</v>
      </c>
      <c r="I87" s="78" t="s">
        <v>1925</v>
      </c>
      <c r="J87" s="3" t="s">
        <v>1755</v>
      </c>
      <c r="K87" s="79" t="s">
        <v>1948</v>
      </c>
      <c r="L87" s="3" t="str">
        <f t="shared" si="2"/>
        <v/>
      </c>
      <c r="M87" s="3"/>
      <c r="N87" s="3"/>
      <c r="O87" s="3"/>
      <c r="P87" s="3"/>
      <c r="Q87" s="3"/>
      <c r="R87" s="3"/>
      <c r="S87" s="3"/>
      <c r="T87" s="3"/>
      <c r="U87" s="3"/>
      <c r="V87" s="3"/>
      <c r="W87" s="3"/>
      <c r="X87" s="3"/>
      <c r="Y87" s="3"/>
      <c r="Z87" s="3"/>
      <c r="AA87" s="3"/>
    </row>
    <row r="88" spans="1:27" ht="12.75" customHeight="1" x14ac:dyDescent="0.25">
      <c r="A88" s="3" t="s">
        <v>514</v>
      </c>
      <c r="B88" s="3" t="s">
        <v>563</v>
      </c>
      <c r="C88" s="3" t="s">
        <v>564</v>
      </c>
      <c r="D88" s="3" t="s">
        <v>258</v>
      </c>
      <c r="E88" s="3">
        <v>2023</v>
      </c>
      <c r="F88" s="3" t="s">
        <v>130</v>
      </c>
      <c r="G88" s="3">
        <v>3</v>
      </c>
      <c r="H88" s="78"/>
      <c r="I88" s="78" t="s">
        <v>1925</v>
      </c>
      <c r="J88" s="3" t="s">
        <v>1757</v>
      </c>
      <c r="K88" s="79" t="s">
        <v>1949</v>
      </c>
      <c r="L88" s="3" t="str">
        <f t="shared" si="2"/>
        <v/>
      </c>
      <c r="M88" s="3"/>
      <c r="N88" s="3"/>
      <c r="O88" s="3"/>
      <c r="P88" s="3"/>
      <c r="Q88" s="3"/>
      <c r="R88" s="3"/>
      <c r="S88" s="3"/>
      <c r="T88" s="3"/>
      <c r="U88" s="3"/>
      <c r="V88" s="3"/>
      <c r="W88" s="3"/>
      <c r="X88" s="3"/>
      <c r="Y88" s="3"/>
      <c r="Z88" s="3"/>
      <c r="AA88" s="3"/>
    </row>
    <row r="89" spans="1:27" ht="12.75" customHeight="1" x14ac:dyDescent="0.25">
      <c r="A89" s="3" t="s">
        <v>514</v>
      </c>
      <c r="B89" s="3" t="s">
        <v>563</v>
      </c>
      <c r="C89" s="3" t="s">
        <v>564</v>
      </c>
      <c r="D89" s="3" t="s">
        <v>258</v>
      </c>
      <c r="E89" s="3">
        <v>2023</v>
      </c>
      <c r="F89" s="3" t="s">
        <v>130</v>
      </c>
      <c r="G89" s="3">
        <v>3</v>
      </c>
      <c r="H89" s="78" t="s">
        <v>1925</v>
      </c>
      <c r="I89" s="78"/>
      <c r="J89" s="3" t="s">
        <v>1756</v>
      </c>
      <c r="K89" s="79" t="s">
        <v>1948</v>
      </c>
      <c r="L89" s="3" t="str">
        <f t="shared" si="2"/>
        <v/>
      </c>
      <c r="M89" s="3"/>
      <c r="N89" s="3"/>
      <c r="O89" s="3"/>
      <c r="P89" s="3"/>
      <c r="Q89" s="3"/>
      <c r="R89" s="3"/>
      <c r="S89" s="3"/>
      <c r="T89" s="3"/>
      <c r="U89" s="3"/>
      <c r="V89" s="3"/>
      <c r="W89" s="3"/>
      <c r="X89" s="3"/>
      <c r="Y89" s="3"/>
      <c r="Z89" s="3"/>
      <c r="AA89" s="3"/>
    </row>
    <row r="90" spans="1:27" ht="12.75" customHeight="1" x14ac:dyDescent="0.25">
      <c r="A90" s="3" t="s">
        <v>514</v>
      </c>
      <c r="B90" s="3" t="s">
        <v>541</v>
      </c>
      <c r="C90" s="3" t="s">
        <v>542</v>
      </c>
      <c r="D90" s="3" t="s">
        <v>258</v>
      </c>
      <c r="E90" s="3">
        <v>2022</v>
      </c>
      <c r="F90" s="3" t="s">
        <v>127</v>
      </c>
      <c r="G90" s="3">
        <v>3</v>
      </c>
      <c r="H90" s="78" t="s">
        <v>1925</v>
      </c>
      <c r="I90" s="78" t="s">
        <v>1925</v>
      </c>
      <c r="J90" s="3" t="s">
        <v>1755</v>
      </c>
      <c r="K90" s="79" t="s">
        <v>1948</v>
      </c>
      <c r="L90" s="3" t="str">
        <f t="shared" si="2"/>
        <v/>
      </c>
      <c r="M90" s="3"/>
      <c r="N90" s="3"/>
      <c r="O90" s="3"/>
      <c r="P90" s="3"/>
      <c r="Q90" s="3"/>
      <c r="R90" s="3"/>
      <c r="S90" s="3"/>
      <c r="T90" s="3"/>
      <c r="U90" s="3"/>
      <c r="V90" s="3"/>
      <c r="W90" s="3"/>
      <c r="X90" s="3"/>
      <c r="Y90" s="3"/>
      <c r="Z90" s="3"/>
      <c r="AA90" s="3"/>
    </row>
    <row r="91" spans="1:27" ht="12.75" customHeight="1" x14ac:dyDescent="0.25">
      <c r="A91" s="3" t="s">
        <v>514</v>
      </c>
      <c r="B91" s="3" t="s">
        <v>571</v>
      </c>
      <c r="C91" s="3" t="s">
        <v>572</v>
      </c>
      <c r="D91" s="3" t="s">
        <v>258</v>
      </c>
      <c r="E91" s="3">
        <v>2022</v>
      </c>
      <c r="F91" s="3" t="s">
        <v>150</v>
      </c>
      <c r="G91" s="3">
        <v>3</v>
      </c>
      <c r="H91" s="78"/>
      <c r="I91" s="78" t="s">
        <v>1925</v>
      </c>
      <c r="J91" s="3" t="s">
        <v>1755</v>
      </c>
      <c r="K91" s="79" t="s">
        <v>1948</v>
      </c>
      <c r="L91" s="3" t="str">
        <f t="shared" si="2"/>
        <v/>
      </c>
      <c r="M91" s="3"/>
      <c r="N91" s="3"/>
      <c r="O91" s="3"/>
      <c r="P91" s="3"/>
      <c r="Q91" s="3"/>
      <c r="R91" s="3"/>
      <c r="S91" s="3"/>
      <c r="T91" s="3"/>
      <c r="U91" s="3"/>
      <c r="V91" s="3"/>
      <c r="W91" s="3"/>
      <c r="X91" s="3"/>
      <c r="Y91" s="3"/>
      <c r="Z91" s="3"/>
      <c r="AA91" s="3"/>
    </row>
    <row r="92" spans="1:27" ht="12.75" customHeight="1" x14ac:dyDescent="0.25">
      <c r="A92" s="3" t="s">
        <v>514</v>
      </c>
      <c r="B92" s="3" t="s">
        <v>561</v>
      </c>
      <c r="C92" s="3" t="s">
        <v>562</v>
      </c>
      <c r="D92" s="3" t="s">
        <v>258</v>
      </c>
      <c r="E92" s="3">
        <v>2022</v>
      </c>
      <c r="F92" s="3" t="s">
        <v>118</v>
      </c>
      <c r="G92" s="3">
        <v>3</v>
      </c>
      <c r="H92" s="78" t="s">
        <v>1925</v>
      </c>
      <c r="I92" s="78" t="s">
        <v>1925</v>
      </c>
      <c r="J92" s="3" t="s">
        <v>1762</v>
      </c>
      <c r="K92" s="79" t="s">
        <v>1948</v>
      </c>
      <c r="L92" s="3" t="str">
        <f t="shared" si="2"/>
        <v/>
      </c>
      <c r="M92" s="3"/>
      <c r="N92" s="3"/>
      <c r="O92" s="3"/>
      <c r="P92" s="3"/>
      <c r="Q92" s="3"/>
      <c r="R92" s="3"/>
      <c r="S92" s="3"/>
      <c r="T92" s="3"/>
      <c r="U92" s="3"/>
      <c r="V92" s="3"/>
      <c r="W92" s="3"/>
      <c r="X92" s="3"/>
      <c r="Y92" s="3"/>
      <c r="Z92" s="3"/>
      <c r="AA92" s="3"/>
    </row>
    <row r="93" spans="1:27" ht="12.75" customHeight="1" x14ac:dyDescent="0.25">
      <c r="A93" s="3" t="s">
        <v>514</v>
      </c>
      <c r="B93" s="3" t="s">
        <v>561</v>
      </c>
      <c r="C93" s="3" t="s">
        <v>562</v>
      </c>
      <c r="D93" s="3" t="s">
        <v>258</v>
      </c>
      <c r="E93" s="3">
        <v>2022</v>
      </c>
      <c r="F93" s="3" t="s">
        <v>118</v>
      </c>
      <c r="G93" s="3">
        <v>3</v>
      </c>
      <c r="H93" s="78" t="s">
        <v>1925</v>
      </c>
      <c r="I93" s="78" t="s">
        <v>1925</v>
      </c>
      <c r="J93" s="3" t="s">
        <v>1742</v>
      </c>
      <c r="K93" s="79" t="s">
        <v>1949</v>
      </c>
      <c r="L93" s="3" t="str">
        <f t="shared" si="2"/>
        <v/>
      </c>
      <c r="M93" s="3"/>
      <c r="N93" s="3"/>
      <c r="O93" s="3"/>
      <c r="P93" s="3"/>
      <c r="Q93" s="3"/>
      <c r="R93" s="3"/>
      <c r="S93" s="3"/>
      <c r="T93" s="3"/>
      <c r="U93" s="3"/>
      <c r="V93" s="3"/>
      <c r="W93" s="3"/>
      <c r="X93" s="3"/>
      <c r="Y93" s="3"/>
      <c r="Z93" s="3"/>
      <c r="AA93" s="3"/>
    </row>
    <row r="94" spans="1:27" ht="12.75" customHeight="1" x14ac:dyDescent="0.25">
      <c r="A94" s="3" t="s">
        <v>514</v>
      </c>
      <c r="B94" s="3" t="s">
        <v>537</v>
      </c>
      <c r="C94" s="3" t="s">
        <v>538</v>
      </c>
      <c r="D94" s="3" t="s">
        <v>258</v>
      </c>
      <c r="E94" s="3">
        <v>2023</v>
      </c>
      <c r="F94" s="3" t="s">
        <v>142</v>
      </c>
      <c r="G94" s="3">
        <v>3</v>
      </c>
      <c r="H94" s="78"/>
      <c r="I94" s="78" t="s">
        <v>1925</v>
      </c>
      <c r="J94" s="3" t="s">
        <v>1755</v>
      </c>
      <c r="K94" s="79" t="s">
        <v>1948</v>
      </c>
      <c r="L94" s="3" t="str">
        <f t="shared" si="2"/>
        <v/>
      </c>
      <c r="M94" s="3"/>
      <c r="N94" s="3"/>
      <c r="O94" s="3"/>
      <c r="P94" s="3"/>
      <c r="Q94" s="3"/>
      <c r="R94" s="3"/>
      <c r="S94" s="3"/>
      <c r="T94" s="3"/>
      <c r="U94" s="3"/>
      <c r="V94" s="3"/>
      <c r="W94" s="3"/>
      <c r="X94" s="3"/>
      <c r="Y94" s="3"/>
      <c r="Z94" s="3"/>
      <c r="AA94" s="3"/>
    </row>
    <row r="95" spans="1:27" ht="12.75" customHeight="1" x14ac:dyDescent="0.25">
      <c r="A95" s="3" t="s">
        <v>599</v>
      </c>
      <c r="B95" s="3" t="s">
        <v>693</v>
      </c>
      <c r="C95" s="3" t="s">
        <v>694</v>
      </c>
      <c r="D95" s="3" t="s">
        <v>258</v>
      </c>
      <c r="E95" s="3">
        <v>2018</v>
      </c>
      <c r="F95" s="3" t="s">
        <v>186</v>
      </c>
      <c r="G95" s="3">
        <v>3</v>
      </c>
      <c r="H95" s="78" t="s">
        <v>1925</v>
      </c>
      <c r="I95" s="78" t="s">
        <v>1925</v>
      </c>
      <c r="J95" s="3" t="s">
        <v>1762</v>
      </c>
      <c r="K95" s="79" t="s">
        <v>1948</v>
      </c>
      <c r="L95" s="3" t="str">
        <f t="shared" si="2"/>
        <v/>
      </c>
      <c r="M95" s="3"/>
      <c r="N95" s="3"/>
      <c r="O95" s="3"/>
      <c r="P95" s="3"/>
      <c r="Q95" s="3"/>
      <c r="R95" s="3"/>
      <c r="S95" s="3"/>
      <c r="T95" s="3"/>
      <c r="U95" s="3"/>
      <c r="V95" s="3"/>
      <c r="W95" s="3"/>
      <c r="X95" s="3"/>
      <c r="Y95" s="3"/>
      <c r="Z95" s="3"/>
      <c r="AA95" s="3"/>
    </row>
    <row r="96" spans="1:27" ht="12.75" customHeight="1" x14ac:dyDescent="0.25">
      <c r="A96" s="3" t="s">
        <v>837</v>
      </c>
      <c r="B96" s="3" t="s">
        <v>872</v>
      </c>
      <c r="C96" s="3" t="s">
        <v>873</v>
      </c>
      <c r="D96" s="3" t="s">
        <v>258</v>
      </c>
      <c r="E96" s="3">
        <v>2022</v>
      </c>
      <c r="F96" s="3" t="s">
        <v>230</v>
      </c>
      <c r="G96" s="3">
        <v>3</v>
      </c>
      <c r="H96" s="78" t="s">
        <v>1925</v>
      </c>
      <c r="I96" s="78"/>
      <c r="J96" s="3" t="s">
        <v>1744</v>
      </c>
      <c r="K96" s="79" t="s">
        <v>1948</v>
      </c>
      <c r="L96" s="3" t="str">
        <f t="shared" si="2"/>
        <v/>
      </c>
      <c r="M96" s="3"/>
      <c r="N96" s="3"/>
      <c r="O96" s="3"/>
      <c r="P96" s="3"/>
      <c r="Q96" s="3"/>
      <c r="R96" s="3"/>
      <c r="S96" s="3"/>
      <c r="T96" s="3"/>
      <c r="U96" s="3"/>
      <c r="V96" s="3"/>
      <c r="W96" s="3"/>
      <c r="X96" s="3"/>
      <c r="Y96" s="3"/>
      <c r="Z96" s="3"/>
      <c r="AA96" s="3"/>
    </row>
    <row r="97" spans="1:27" ht="12.75" customHeight="1" x14ac:dyDescent="0.25">
      <c r="A97" s="3" t="s">
        <v>837</v>
      </c>
      <c r="B97" s="3" t="s">
        <v>862</v>
      </c>
      <c r="C97" s="3" t="s">
        <v>863</v>
      </c>
      <c r="D97" s="3" t="s">
        <v>258</v>
      </c>
      <c r="E97" s="3">
        <v>2023</v>
      </c>
      <c r="F97" s="3" t="s">
        <v>230</v>
      </c>
      <c r="G97" s="3" t="s">
        <v>55</v>
      </c>
      <c r="H97" s="78" t="s">
        <v>1925</v>
      </c>
      <c r="I97" s="78" t="s">
        <v>1925</v>
      </c>
      <c r="J97" s="3" t="s">
        <v>1758</v>
      </c>
      <c r="K97" s="79" t="s">
        <v>1948</v>
      </c>
      <c r="L97" s="3" t="str">
        <f t="shared" si="2"/>
        <v/>
      </c>
      <c r="M97" s="3"/>
      <c r="N97" s="3"/>
      <c r="O97" s="3"/>
      <c r="P97" s="3"/>
      <c r="Q97" s="3"/>
      <c r="R97" s="3"/>
      <c r="S97" s="3"/>
      <c r="T97" s="3"/>
      <c r="U97" s="3"/>
      <c r="V97" s="3"/>
      <c r="W97" s="3"/>
      <c r="X97" s="3"/>
      <c r="Y97" s="3"/>
      <c r="Z97" s="3"/>
      <c r="AA97" s="3"/>
    </row>
    <row r="98" spans="1:27" ht="12.75" customHeight="1" x14ac:dyDescent="0.25">
      <c r="A98" s="3" t="s">
        <v>837</v>
      </c>
      <c r="B98" s="3" t="s">
        <v>862</v>
      </c>
      <c r="C98" s="3" t="s">
        <v>863</v>
      </c>
      <c r="D98" s="3" t="s">
        <v>258</v>
      </c>
      <c r="E98" s="3">
        <v>2023</v>
      </c>
      <c r="F98" s="3" t="s">
        <v>230</v>
      </c>
      <c r="G98" s="3" t="s">
        <v>55</v>
      </c>
      <c r="H98" s="78" t="s">
        <v>1925</v>
      </c>
      <c r="I98" s="78"/>
      <c r="J98" s="3" t="s">
        <v>1744</v>
      </c>
      <c r="K98" s="79" t="s">
        <v>1948</v>
      </c>
      <c r="L98" s="3" t="str">
        <f t="shared" ref="L98:L133" si="3">IF(AND(J98=J97, C98=C97),"XXXX","")</f>
        <v/>
      </c>
      <c r="M98" s="3"/>
      <c r="N98" s="3"/>
      <c r="O98" s="3"/>
      <c r="P98" s="3"/>
      <c r="Q98" s="3"/>
      <c r="R98" s="3"/>
      <c r="S98" s="3"/>
      <c r="T98" s="3"/>
      <c r="U98" s="3"/>
      <c r="V98" s="3"/>
      <c r="W98" s="3"/>
      <c r="X98" s="3"/>
      <c r="Y98" s="3"/>
      <c r="Z98" s="3"/>
      <c r="AA98" s="3"/>
    </row>
    <row r="99" spans="1:27" ht="12.75" customHeight="1" x14ac:dyDescent="0.25">
      <c r="A99" s="3" t="s">
        <v>837</v>
      </c>
      <c r="B99" s="3" t="s">
        <v>862</v>
      </c>
      <c r="C99" s="3" t="s">
        <v>863</v>
      </c>
      <c r="D99" s="3" t="s">
        <v>258</v>
      </c>
      <c r="E99" s="3">
        <v>2023</v>
      </c>
      <c r="F99" s="3" t="s">
        <v>230</v>
      </c>
      <c r="G99" s="3" t="s">
        <v>55</v>
      </c>
      <c r="H99" s="78" t="s">
        <v>1925</v>
      </c>
      <c r="I99" s="78"/>
      <c r="J99" s="3" t="s">
        <v>1754</v>
      </c>
      <c r="K99" s="79" t="s">
        <v>1948</v>
      </c>
      <c r="L99" s="3" t="str">
        <f t="shared" si="3"/>
        <v/>
      </c>
      <c r="M99" s="3"/>
      <c r="N99" s="3"/>
      <c r="O99" s="3"/>
      <c r="P99" s="3"/>
      <c r="Q99" s="3"/>
      <c r="R99" s="3"/>
      <c r="S99" s="3"/>
      <c r="T99" s="3"/>
      <c r="U99" s="3"/>
      <c r="V99" s="3"/>
      <c r="W99" s="3"/>
      <c r="X99" s="3"/>
      <c r="Y99" s="3"/>
      <c r="Z99" s="3"/>
      <c r="AA99" s="3"/>
    </row>
    <row r="100" spans="1:27" ht="12.75" customHeight="1" x14ac:dyDescent="0.25">
      <c r="A100" s="3" t="s">
        <v>837</v>
      </c>
      <c r="B100" s="3" t="s">
        <v>866</v>
      </c>
      <c r="C100" s="3" t="s">
        <v>867</v>
      </c>
      <c r="D100" s="3" t="s">
        <v>258</v>
      </c>
      <c r="E100" s="3">
        <v>2019</v>
      </c>
      <c r="F100" s="3" t="s">
        <v>231</v>
      </c>
      <c r="G100" s="3">
        <v>2</v>
      </c>
      <c r="H100" s="78" t="s">
        <v>1925</v>
      </c>
      <c r="I100" s="78"/>
      <c r="J100" s="3" t="s">
        <v>1744</v>
      </c>
      <c r="K100" s="79" t="s">
        <v>1948</v>
      </c>
      <c r="L100" s="3" t="str">
        <f t="shared" si="3"/>
        <v/>
      </c>
      <c r="M100" s="3"/>
      <c r="N100" s="3"/>
      <c r="O100" s="3"/>
      <c r="P100" s="3"/>
      <c r="Q100" s="3"/>
      <c r="R100" s="3"/>
      <c r="S100" s="3"/>
      <c r="T100" s="3"/>
      <c r="U100" s="3"/>
      <c r="V100" s="3"/>
      <c r="W100" s="3"/>
      <c r="X100" s="3"/>
      <c r="Y100" s="3"/>
      <c r="Z100" s="3"/>
      <c r="AA100" s="3"/>
    </row>
    <row r="101" spans="1:27" ht="12.75" customHeight="1" x14ac:dyDescent="0.25">
      <c r="A101" s="3" t="s">
        <v>325</v>
      </c>
      <c r="B101" s="3" t="s">
        <v>330</v>
      </c>
      <c r="C101" s="3" t="s">
        <v>331</v>
      </c>
      <c r="D101" s="3" t="s">
        <v>300</v>
      </c>
      <c r="E101" s="3">
        <v>2019</v>
      </c>
      <c r="F101" s="3" t="s">
        <v>70</v>
      </c>
      <c r="G101" s="3">
        <v>2</v>
      </c>
      <c r="H101" s="78"/>
      <c r="I101" s="78" t="s">
        <v>1925</v>
      </c>
      <c r="J101" s="3" t="s">
        <v>1743</v>
      </c>
      <c r="K101" s="79" t="s">
        <v>1950</v>
      </c>
      <c r="L101" s="3" t="str">
        <f t="shared" si="3"/>
        <v/>
      </c>
      <c r="M101" s="3"/>
      <c r="N101" s="3"/>
      <c r="O101" s="3"/>
      <c r="P101" s="3"/>
      <c r="Q101" s="3"/>
      <c r="R101" s="3"/>
      <c r="S101" s="3"/>
      <c r="T101" s="3"/>
      <c r="U101" s="3"/>
      <c r="V101" s="3"/>
      <c r="W101" s="3"/>
      <c r="X101" s="3"/>
      <c r="Y101" s="3"/>
      <c r="Z101" s="3"/>
      <c r="AA101" s="3"/>
    </row>
    <row r="102" spans="1:27" ht="12.75" customHeight="1" x14ac:dyDescent="0.25">
      <c r="A102" s="3" t="s">
        <v>997</v>
      </c>
      <c r="B102" s="3" t="s">
        <v>363</v>
      </c>
      <c r="C102" s="3" t="s">
        <v>364</v>
      </c>
      <c r="D102" s="3" t="s">
        <v>300</v>
      </c>
      <c r="E102" s="3">
        <v>2018</v>
      </c>
      <c r="F102" s="3" t="s">
        <v>84</v>
      </c>
      <c r="G102" s="3">
        <v>2</v>
      </c>
      <c r="H102" s="78" t="s">
        <v>1925</v>
      </c>
      <c r="I102" s="78" t="s">
        <v>1925</v>
      </c>
      <c r="J102" s="3" t="s">
        <v>1764</v>
      </c>
      <c r="K102" s="79" t="s">
        <v>1949</v>
      </c>
      <c r="L102" s="3" t="str">
        <f t="shared" si="3"/>
        <v/>
      </c>
      <c r="M102" s="3"/>
      <c r="N102" s="3"/>
      <c r="O102" s="3"/>
      <c r="P102" s="3"/>
      <c r="Q102" s="3"/>
      <c r="R102" s="3"/>
      <c r="S102" s="3"/>
      <c r="T102" s="3"/>
      <c r="U102" s="3"/>
      <c r="V102" s="3"/>
      <c r="W102" s="3"/>
      <c r="X102" s="3"/>
      <c r="Y102" s="3"/>
      <c r="Z102" s="3"/>
      <c r="AA102" s="3"/>
    </row>
    <row r="103" spans="1:27" ht="12.75" customHeight="1" x14ac:dyDescent="0.25">
      <c r="A103" s="3" t="s">
        <v>997</v>
      </c>
      <c r="B103" s="3" t="s">
        <v>363</v>
      </c>
      <c r="C103" s="3" t="s">
        <v>364</v>
      </c>
      <c r="D103" s="3" t="s">
        <v>300</v>
      </c>
      <c r="E103" s="3">
        <v>2018</v>
      </c>
      <c r="F103" s="3" t="s">
        <v>84</v>
      </c>
      <c r="G103" s="3">
        <v>2</v>
      </c>
      <c r="H103" s="78"/>
      <c r="I103" s="78" t="s">
        <v>1925</v>
      </c>
      <c r="J103" s="3" t="s">
        <v>1749</v>
      </c>
      <c r="K103" s="79" t="s">
        <v>1949</v>
      </c>
      <c r="L103" s="3" t="str">
        <f t="shared" si="3"/>
        <v/>
      </c>
      <c r="M103" s="3"/>
      <c r="N103" s="3"/>
      <c r="O103" s="3"/>
      <c r="P103" s="3"/>
      <c r="Q103" s="3"/>
      <c r="R103" s="3"/>
      <c r="S103" s="3"/>
      <c r="T103" s="3"/>
      <c r="U103" s="3"/>
      <c r="V103" s="3"/>
      <c r="W103" s="3"/>
      <c r="X103" s="3"/>
      <c r="Y103" s="3"/>
      <c r="Z103" s="3"/>
      <c r="AA103" s="3"/>
    </row>
    <row r="104" spans="1:27" ht="12.75" customHeight="1" x14ac:dyDescent="0.25">
      <c r="A104" s="3" t="s">
        <v>997</v>
      </c>
      <c r="B104" s="3" t="s">
        <v>363</v>
      </c>
      <c r="C104" s="3" t="s">
        <v>364</v>
      </c>
      <c r="D104" s="3" t="s">
        <v>300</v>
      </c>
      <c r="E104" s="3">
        <v>2018</v>
      </c>
      <c r="F104" s="3" t="s">
        <v>84</v>
      </c>
      <c r="G104" s="3">
        <v>2</v>
      </c>
      <c r="H104" s="78" t="s">
        <v>1925</v>
      </c>
      <c r="I104" s="78" t="s">
        <v>1925</v>
      </c>
      <c r="J104" s="3" t="s">
        <v>1760</v>
      </c>
      <c r="K104" s="79" t="s">
        <v>1948</v>
      </c>
      <c r="L104" s="3" t="str">
        <f t="shared" si="3"/>
        <v/>
      </c>
      <c r="M104" s="3"/>
      <c r="N104" s="3"/>
      <c r="O104" s="3"/>
      <c r="P104" s="3"/>
      <c r="Q104" s="3"/>
      <c r="R104" s="3"/>
      <c r="S104" s="3"/>
      <c r="T104" s="3"/>
      <c r="U104" s="3"/>
      <c r="V104" s="3"/>
      <c r="W104" s="3"/>
      <c r="X104" s="3"/>
      <c r="Y104" s="3"/>
      <c r="Z104" s="3"/>
      <c r="AA104" s="3"/>
    </row>
    <row r="105" spans="1:27" ht="12.75" customHeight="1" x14ac:dyDescent="0.25">
      <c r="A105" s="3" t="s">
        <v>427</v>
      </c>
      <c r="B105" s="3" t="s">
        <v>436</v>
      </c>
      <c r="C105" s="3" t="s">
        <v>437</v>
      </c>
      <c r="D105" s="3" t="s">
        <v>300</v>
      </c>
      <c r="E105" s="3">
        <v>2018</v>
      </c>
      <c r="F105" s="3" t="s">
        <v>59</v>
      </c>
      <c r="G105" s="3">
        <v>2</v>
      </c>
      <c r="H105" s="78" t="s">
        <v>1925</v>
      </c>
      <c r="I105" s="78" t="s">
        <v>1925</v>
      </c>
      <c r="J105" s="3" t="s">
        <v>1742</v>
      </c>
      <c r="K105" s="79" t="s">
        <v>1949</v>
      </c>
      <c r="L105" s="3" t="str">
        <f t="shared" si="3"/>
        <v/>
      </c>
      <c r="M105" s="3"/>
      <c r="N105" s="3"/>
      <c r="O105" s="3"/>
      <c r="P105" s="3"/>
      <c r="Q105" s="3"/>
      <c r="R105" s="3"/>
      <c r="S105" s="3"/>
      <c r="T105" s="3"/>
      <c r="U105" s="3"/>
      <c r="V105" s="3"/>
      <c r="W105" s="3"/>
      <c r="X105" s="3"/>
      <c r="Y105" s="3"/>
      <c r="Z105" s="3"/>
      <c r="AA105" s="3"/>
    </row>
    <row r="106" spans="1:27" ht="12.75" customHeight="1" x14ac:dyDescent="0.25">
      <c r="A106" s="3" t="s">
        <v>514</v>
      </c>
      <c r="B106" s="3" t="s">
        <v>519</v>
      </c>
      <c r="C106" s="3" t="s">
        <v>1750</v>
      </c>
      <c r="D106" s="3" t="s">
        <v>300</v>
      </c>
      <c r="E106" s="3">
        <v>2022</v>
      </c>
      <c r="F106" s="3" t="s">
        <v>136</v>
      </c>
      <c r="G106" s="3">
        <v>2</v>
      </c>
      <c r="H106" s="78" t="s">
        <v>1925</v>
      </c>
      <c r="I106" s="78" t="s">
        <v>1925</v>
      </c>
      <c r="J106" s="3" t="s">
        <v>1742</v>
      </c>
      <c r="K106" s="79" t="s">
        <v>1949</v>
      </c>
      <c r="L106" s="3" t="str">
        <f t="shared" si="3"/>
        <v/>
      </c>
      <c r="M106" s="3"/>
      <c r="N106" s="3"/>
      <c r="O106" s="3"/>
      <c r="P106" s="3"/>
      <c r="Q106" s="3"/>
      <c r="R106" s="3"/>
      <c r="S106" s="3"/>
      <c r="T106" s="3"/>
      <c r="U106" s="3"/>
      <c r="V106" s="3"/>
      <c r="W106" s="3"/>
      <c r="X106" s="3"/>
      <c r="Y106" s="3"/>
      <c r="Z106" s="3"/>
      <c r="AA106" s="3"/>
    </row>
    <row r="107" spans="1:27" ht="12.75" customHeight="1" x14ac:dyDescent="0.25">
      <c r="A107" s="3" t="s">
        <v>514</v>
      </c>
      <c r="B107" s="3" t="s">
        <v>539</v>
      </c>
      <c r="C107" s="3" t="s">
        <v>540</v>
      </c>
      <c r="D107" s="3" t="s">
        <v>300</v>
      </c>
      <c r="E107" s="3">
        <v>2017</v>
      </c>
      <c r="F107" s="3" t="s">
        <v>136</v>
      </c>
      <c r="G107" s="3" t="s">
        <v>35</v>
      </c>
      <c r="H107" s="78" t="s">
        <v>1925</v>
      </c>
      <c r="I107" s="78" t="s">
        <v>1925</v>
      </c>
      <c r="J107" s="3" t="s">
        <v>1767</v>
      </c>
      <c r="K107" s="79" t="s">
        <v>1949</v>
      </c>
      <c r="L107" s="3" t="str">
        <f t="shared" si="3"/>
        <v/>
      </c>
      <c r="M107" s="3"/>
      <c r="N107" s="3"/>
      <c r="O107" s="3"/>
      <c r="P107" s="3"/>
      <c r="Q107" s="3"/>
      <c r="R107" s="3"/>
      <c r="S107" s="3"/>
      <c r="T107" s="3"/>
      <c r="U107" s="3"/>
      <c r="V107" s="3"/>
      <c r="W107" s="3"/>
      <c r="X107" s="3"/>
      <c r="Y107" s="3"/>
      <c r="Z107" s="3"/>
      <c r="AA107" s="3"/>
    </row>
    <row r="108" spans="1:27" ht="12.75" customHeight="1" x14ac:dyDescent="0.25">
      <c r="A108" s="3" t="s">
        <v>514</v>
      </c>
      <c r="B108" s="3" t="s">
        <v>539</v>
      </c>
      <c r="C108" s="3" t="s">
        <v>540</v>
      </c>
      <c r="D108" s="3" t="s">
        <v>300</v>
      </c>
      <c r="E108" s="3">
        <v>2017</v>
      </c>
      <c r="F108" s="3" t="s">
        <v>136</v>
      </c>
      <c r="G108" s="3" t="s">
        <v>35</v>
      </c>
      <c r="H108" s="78" t="s">
        <v>1926</v>
      </c>
      <c r="I108" s="78" t="s">
        <v>1926</v>
      </c>
      <c r="J108" s="3" t="s">
        <v>1748</v>
      </c>
      <c r="K108" s="79" t="s">
        <v>1949</v>
      </c>
      <c r="L108" s="3" t="str">
        <f t="shared" si="3"/>
        <v/>
      </c>
      <c r="M108" s="3"/>
      <c r="N108" s="3"/>
      <c r="O108" s="3"/>
      <c r="P108" s="3"/>
      <c r="Q108" s="3"/>
      <c r="R108" s="3"/>
      <c r="S108" s="3"/>
      <c r="T108" s="3"/>
      <c r="U108" s="3"/>
      <c r="V108" s="3"/>
      <c r="W108" s="3"/>
      <c r="X108" s="3"/>
      <c r="Y108" s="3"/>
      <c r="Z108" s="3"/>
      <c r="AA108" s="3"/>
    </row>
    <row r="109" spans="1:27" ht="12.75" customHeight="1" x14ac:dyDescent="0.25">
      <c r="A109" s="3" t="s">
        <v>514</v>
      </c>
      <c r="B109" s="3" t="s">
        <v>539</v>
      </c>
      <c r="C109" s="3" t="s">
        <v>540</v>
      </c>
      <c r="D109" s="3" t="s">
        <v>300</v>
      </c>
      <c r="E109" s="3">
        <v>2017</v>
      </c>
      <c r="F109" s="3" t="s">
        <v>136</v>
      </c>
      <c r="G109" s="3" t="s">
        <v>35</v>
      </c>
      <c r="H109" s="78" t="s">
        <v>1925</v>
      </c>
      <c r="I109" s="78" t="s">
        <v>1925</v>
      </c>
      <c r="J109" s="3" t="s">
        <v>1742</v>
      </c>
      <c r="K109" s="79" t="s">
        <v>1949</v>
      </c>
      <c r="L109" s="3" t="str">
        <f t="shared" si="3"/>
        <v/>
      </c>
      <c r="M109" s="3"/>
      <c r="N109" s="3"/>
      <c r="O109" s="3"/>
      <c r="P109" s="3"/>
      <c r="Q109" s="3"/>
      <c r="R109" s="3"/>
      <c r="S109" s="3"/>
      <c r="T109" s="3"/>
      <c r="U109" s="3"/>
      <c r="V109" s="3"/>
      <c r="W109" s="3"/>
      <c r="X109" s="3"/>
      <c r="Y109" s="3"/>
      <c r="Z109" s="3"/>
      <c r="AA109" s="3"/>
    </row>
    <row r="110" spans="1:27" ht="12.75" customHeight="1" x14ac:dyDescent="0.25">
      <c r="A110" s="3" t="s">
        <v>514</v>
      </c>
      <c r="B110" s="3" t="s">
        <v>583</v>
      </c>
      <c r="C110" s="3" t="s">
        <v>584</v>
      </c>
      <c r="D110" s="3" t="s">
        <v>300</v>
      </c>
      <c r="E110" s="3">
        <v>2019</v>
      </c>
      <c r="F110" s="3" t="s">
        <v>154</v>
      </c>
      <c r="G110" s="3" t="s">
        <v>35</v>
      </c>
      <c r="H110" s="78" t="s">
        <v>1925</v>
      </c>
      <c r="I110" s="78" t="s">
        <v>1925</v>
      </c>
      <c r="J110" s="3" t="s">
        <v>1742</v>
      </c>
      <c r="K110" s="79" t="s">
        <v>1949</v>
      </c>
      <c r="L110" s="3" t="str">
        <f t="shared" si="3"/>
        <v/>
      </c>
      <c r="M110" s="3"/>
      <c r="N110" s="3"/>
      <c r="O110" s="3"/>
      <c r="P110" s="3"/>
      <c r="Q110" s="3"/>
      <c r="R110" s="3"/>
      <c r="S110" s="3"/>
      <c r="T110" s="3"/>
      <c r="U110" s="3"/>
      <c r="V110" s="3"/>
      <c r="W110" s="3"/>
      <c r="X110" s="3"/>
      <c r="Y110" s="3"/>
      <c r="Z110" s="3"/>
      <c r="AA110" s="3"/>
    </row>
    <row r="111" spans="1:27" ht="12.75" customHeight="1" x14ac:dyDescent="0.25">
      <c r="A111" s="3" t="s">
        <v>514</v>
      </c>
      <c r="B111" s="3" t="s">
        <v>569</v>
      </c>
      <c r="C111" s="3" t="s">
        <v>570</v>
      </c>
      <c r="D111" s="3" t="s">
        <v>300</v>
      </c>
      <c r="E111" s="3">
        <v>2022</v>
      </c>
      <c r="F111" s="3" t="s">
        <v>132</v>
      </c>
      <c r="G111" s="3">
        <v>3</v>
      </c>
      <c r="H111" s="78"/>
      <c r="I111" s="78" t="s">
        <v>1926</v>
      </c>
      <c r="J111" s="3" t="s">
        <v>1748</v>
      </c>
      <c r="K111" s="79" t="s">
        <v>1949</v>
      </c>
      <c r="L111" s="3" t="str">
        <f t="shared" si="3"/>
        <v/>
      </c>
      <c r="M111" s="3"/>
      <c r="N111" s="3"/>
      <c r="O111" s="3"/>
      <c r="P111" s="3"/>
      <c r="Q111" s="3"/>
      <c r="R111" s="3"/>
      <c r="S111" s="3"/>
      <c r="T111" s="3"/>
      <c r="U111" s="3"/>
      <c r="V111" s="3"/>
      <c r="W111" s="3"/>
      <c r="X111" s="3"/>
      <c r="Y111" s="3"/>
      <c r="Z111" s="3"/>
      <c r="AA111" s="3"/>
    </row>
    <row r="112" spans="1:27" ht="12.75" customHeight="1" x14ac:dyDescent="0.25">
      <c r="A112" s="3" t="s">
        <v>514</v>
      </c>
      <c r="B112" s="3" t="s">
        <v>543</v>
      </c>
      <c r="C112" s="3" t="s">
        <v>544</v>
      </c>
      <c r="D112" s="3" t="s">
        <v>300</v>
      </c>
      <c r="E112" s="3">
        <v>2018</v>
      </c>
      <c r="F112" s="3" t="s">
        <v>144</v>
      </c>
      <c r="G112" s="3">
        <v>2</v>
      </c>
      <c r="H112" s="78"/>
      <c r="I112" s="78" t="s">
        <v>1925</v>
      </c>
      <c r="J112" s="3" t="s">
        <v>1757</v>
      </c>
      <c r="K112" s="79" t="s">
        <v>1949</v>
      </c>
      <c r="L112" s="3" t="str">
        <f t="shared" si="3"/>
        <v/>
      </c>
      <c r="M112" s="3"/>
      <c r="N112" s="3"/>
      <c r="O112" s="3"/>
      <c r="P112" s="3"/>
      <c r="Q112" s="3"/>
      <c r="R112" s="3"/>
      <c r="S112" s="3"/>
      <c r="T112" s="3"/>
      <c r="U112" s="3"/>
      <c r="V112" s="3"/>
      <c r="W112" s="3"/>
      <c r="X112" s="3"/>
      <c r="Y112" s="3"/>
      <c r="Z112" s="3"/>
      <c r="AA112" s="3"/>
    </row>
    <row r="113" spans="1:27" ht="12.75" customHeight="1" x14ac:dyDescent="0.25">
      <c r="A113" s="3" t="s">
        <v>514</v>
      </c>
      <c r="B113" s="3" t="s">
        <v>543</v>
      </c>
      <c r="C113" s="3" t="s">
        <v>544</v>
      </c>
      <c r="D113" s="3" t="s">
        <v>300</v>
      </c>
      <c r="E113" s="3">
        <v>2018</v>
      </c>
      <c r="F113" s="3" t="s">
        <v>144</v>
      </c>
      <c r="G113" s="3">
        <v>2</v>
      </c>
      <c r="H113" s="78" t="s">
        <v>1925</v>
      </c>
      <c r="I113" s="78" t="s">
        <v>1925</v>
      </c>
      <c r="J113" s="3" t="s">
        <v>1742</v>
      </c>
      <c r="K113" s="79" t="s">
        <v>1949</v>
      </c>
      <c r="L113" s="3" t="str">
        <f t="shared" si="3"/>
        <v/>
      </c>
      <c r="M113" s="3"/>
      <c r="N113" s="3"/>
      <c r="O113" s="3"/>
      <c r="P113" s="3"/>
      <c r="Q113" s="3"/>
      <c r="R113" s="3"/>
      <c r="S113" s="3"/>
      <c r="T113" s="3"/>
      <c r="U113" s="3"/>
      <c r="V113" s="3"/>
      <c r="W113" s="3"/>
      <c r="X113" s="3"/>
      <c r="Y113" s="3"/>
      <c r="Z113" s="3"/>
      <c r="AA113" s="3"/>
    </row>
    <row r="114" spans="1:27" ht="12.75" customHeight="1" x14ac:dyDescent="0.25">
      <c r="A114" s="3" t="s">
        <v>705</v>
      </c>
      <c r="B114" s="3" t="s">
        <v>720</v>
      </c>
      <c r="C114" s="3" t="s">
        <v>721</v>
      </c>
      <c r="D114" s="3" t="s">
        <v>300</v>
      </c>
      <c r="E114" s="3">
        <v>2018</v>
      </c>
      <c r="F114" s="3" t="s">
        <v>195</v>
      </c>
      <c r="G114" s="3">
        <v>2</v>
      </c>
      <c r="H114" s="78" t="s">
        <v>1925</v>
      </c>
      <c r="I114" s="78" t="s">
        <v>1925</v>
      </c>
      <c r="J114" s="3" t="s">
        <v>1749</v>
      </c>
      <c r="K114" s="79" t="s">
        <v>1949</v>
      </c>
      <c r="L114" s="3" t="str">
        <f t="shared" si="3"/>
        <v/>
      </c>
      <c r="M114" s="3"/>
      <c r="N114" s="3"/>
      <c r="O114" s="3"/>
      <c r="P114" s="3"/>
      <c r="Q114" s="3"/>
      <c r="R114" s="3"/>
      <c r="S114" s="3"/>
      <c r="T114" s="3"/>
      <c r="U114" s="3"/>
      <c r="V114" s="3"/>
      <c r="W114" s="3"/>
      <c r="X114" s="3"/>
      <c r="Y114" s="3"/>
      <c r="Z114" s="3"/>
      <c r="AA114" s="3"/>
    </row>
    <row r="115" spans="1:27" ht="12.75" customHeight="1" x14ac:dyDescent="0.25">
      <c r="A115" s="3" t="s">
        <v>837</v>
      </c>
      <c r="B115" s="3" t="s">
        <v>844</v>
      </c>
      <c r="C115" s="3" t="s">
        <v>845</v>
      </c>
      <c r="D115" s="3" t="s">
        <v>300</v>
      </c>
      <c r="E115" s="3">
        <v>2023</v>
      </c>
      <c r="F115" s="3" t="s">
        <v>224</v>
      </c>
      <c r="G115" s="3">
        <v>4</v>
      </c>
      <c r="H115" s="78"/>
      <c r="I115" s="78" t="s">
        <v>1925</v>
      </c>
      <c r="J115" s="3" t="s">
        <v>1749</v>
      </c>
      <c r="K115" s="79" t="s">
        <v>1949</v>
      </c>
      <c r="L115" s="3" t="str">
        <f t="shared" si="3"/>
        <v/>
      </c>
      <c r="M115" s="3"/>
      <c r="N115" s="3"/>
      <c r="O115" s="3"/>
      <c r="P115" s="3"/>
      <c r="Q115" s="3"/>
      <c r="R115" s="3"/>
      <c r="S115" s="3"/>
      <c r="T115" s="3"/>
      <c r="U115" s="3"/>
      <c r="V115" s="3"/>
      <c r="W115" s="3"/>
      <c r="X115" s="3"/>
      <c r="Y115" s="3"/>
      <c r="Z115" s="3"/>
      <c r="AA115" s="3"/>
    </row>
    <row r="116" spans="1:27" ht="12.75" customHeight="1" x14ac:dyDescent="0.25">
      <c r="A116" s="80" t="s">
        <v>837</v>
      </c>
      <c r="B116" s="3" t="s">
        <v>844</v>
      </c>
      <c r="C116" s="3" t="s">
        <v>845</v>
      </c>
      <c r="D116" s="3" t="s">
        <v>300</v>
      </c>
      <c r="E116" s="3">
        <v>2023</v>
      </c>
      <c r="F116" s="3" t="s">
        <v>224</v>
      </c>
      <c r="G116" s="3">
        <v>4</v>
      </c>
      <c r="H116" s="81"/>
      <c r="I116" s="81" t="s">
        <v>1925</v>
      </c>
      <c r="J116" s="3" t="s">
        <v>1748</v>
      </c>
      <c r="K116" s="79" t="s">
        <v>1949</v>
      </c>
      <c r="L116" s="3" t="str">
        <f t="shared" si="3"/>
        <v/>
      </c>
      <c r="M116" s="3"/>
      <c r="N116" s="3"/>
      <c r="O116" s="3"/>
      <c r="P116" s="3"/>
      <c r="Q116" s="3"/>
      <c r="R116" s="3"/>
      <c r="S116" s="3"/>
      <c r="T116" s="3"/>
      <c r="U116" s="3"/>
      <c r="V116" s="3"/>
      <c r="W116" s="3"/>
      <c r="X116" s="3"/>
      <c r="Y116" s="3"/>
      <c r="Z116" s="3"/>
      <c r="AA116" s="3"/>
    </row>
    <row r="117" spans="1:27" ht="12.75" customHeight="1" x14ac:dyDescent="0.25">
      <c r="A117" s="3" t="s">
        <v>837</v>
      </c>
      <c r="B117" s="3" t="s">
        <v>860</v>
      </c>
      <c r="C117" s="3" t="s">
        <v>861</v>
      </c>
      <c r="D117" s="3" t="s">
        <v>300</v>
      </c>
      <c r="E117" s="3">
        <v>2023</v>
      </c>
      <c r="F117" s="3" t="s">
        <v>229</v>
      </c>
      <c r="G117" s="3">
        <v>4</v>
      </c>
      <c r="H117" s="78"/>
      <c r="I117" s="78" t="s">
        <v>1925</v>
      </c>
      <c r="J117" s="3" t="s">
        <v>1749</v>
      </c>
      <c r="K117" s="79" t="s">
        <v>1949</v>
      </c>
      <c r="L117" s="3" t="str">
        <f t="shared" si="3"/>
        <v/>
      </c>
      <c r="M117" s="3"/>
      <c r="N117" s="3"/>
      <c r="O117" s="3"/>
      <c r="P117" s="3"/>
      <c r="Q117" s="3"/>
      <c r="R117" s="3"/>
      <c r="S117" s="3"/>
      <c r="T117" s="3"/>
      <c r="U117" s="3"/>
      <c r="V117" s="3"/>
      <c r="W117" s="3"/>
      <c r="X117" s="3"/>
      <c r="Y117" s="3"/>
      <c r="Z117" s="3"/>
      <c r="AA117" s="3"/>
    </row>
    <row r="118" spans="1:27" ht="12.75" customHeight="1" x14ac:dyDescent="0.25">
      <c r="A118" s="3" t="s">
        <v>255</v>
      </c>
      <c r="B118" s="3" t="s">
        <v>259</v>
      </c>
      <c r="C118" s="3" t="s">
        <v>260</v>
      </c>
      <c r="D118" s="3" t="s">
        <v>261</v>
      </c>
      <c r="E118" s="3">
        <v>2017</v>
      </c>
      <c r="F118" s="3" t="s">
        <v>37</v>
      </c>
      <c r="G118" s="3" t="s">
        <v>35</v>
      </c>
      <c r="H118" s="78" t="s">
        <v>1925</v>
      </c>
      <c r="I118" s="78" t="s">
        <v>1925</v>
      </c>
      <c r="J118" s="3" t="s">
        <v>1765</v>
      </c>
      <c r="K118" s="79" t="s">
        <v>1950</v>
      </c>
      <c r="L118" s="3" t="str">
        <f t="shared" si="3"/>
        <v/>
      </c>
      <c r="M118" s="3"/>
      <c r="N118" s="3"/>
      <c r="O118" s="3"/>
      <c r="P118" s="3"/>
      <c r="Q118" s="3"/>
      <c r="R118" s="3"/>
      <c r="S118" s="3"/>
      <c r="T118" s="3"/>
      <c r="U118" s="3"/>
      <c r="V118" s="3"/>
      <c r="W118" s="3"/>
      <c r="X118" s="3"/>
      <c r="Y118" s="3"/>
      <c r="Z118" s="3"/>
      <c r="AA118" s="3"/>
    </row>
    <row r="119" spans="1:27" ht="12.75" customHeight="1" x14ac:dyDescent="0.25">
      <c r="A119" s="3" t="s">
        <v>514</v>
      </c>
      <c r="B119" s="3" t="s">
        <v>557</v>
      </c>
      <c r="C119" s="3" t="s">
        <v>558</v>
      </c>
      <c r="D119" s="3" t="s">
        <v>261</v>
      </c>
      <c r="E119" s="3">
        <v>2021</v>
      </c>
      <c r="F119" s="3" t="s">
        <v>147</v>
      </c>
      <c r="G119" s="3" t="s">
        <v>35</v>
      </c>
      <c r="H119" s="78"/>
      <c r="I119" s="78" t="s">
        <v>1925</v>
      </c>
      <c r="J119" s="3" t="s">
        <v>1746</v>
      </c>
      <c r="K119" s="79" t="s">
        <v>1950</v>
      </c>
      <c r="L119" s="3" t="str">
        <f t="shared" si="3"/>
        <v/>
      </c>
      <c r="M119" s="3"/>
      <c r="N119" s="3"/>
      <c r="O119" s="3"/>
      <c r="P119" s="3"/>
      <c r="Q119" s="3"/>
      <c r="R119" s="3"/>
      <c r="S119" s="3"/>
      <c r="T119" s="3"/>
      <c r="U119" s="3"/>
      <c r="V119" s="3"/>
      <c r="W119" s="3"/>
      <c r="X119" s="3"/>
      <c r="Y119" s="3"/>
      <c r="Z119" s="3"/>
      <c r="AA119" s="3"/>
    </row>
    <row r="120" spans="1:27" ht="12.75" customHeight="1" x14ac:dyDescent="0.25">
      <c r="A120" s="3" t="s">
        <v>514</v>
      </c>
      <c r="B120" s="3" t="s">
        <v>557</v>
      </c>
      <c r="C120" s="3" t="s">
        <v>558</v>
      </c>
      <c r="D120" s="3" t="s">
        <v>261</v>
      </c>
      <c r="E120" s="3">
        <v>2021</v>
      </c>
      <c r="F120" s="3" t="s">
        <v>147</v>
      </c>
      <c r="G120" s="3" t="s">
        <v>35</v>
      </c>
      <c r="H120" s="78" t="s">
        <v>1925</v>
      </c>
      <c r="I120" s="78"/>
      <c r="J120" s="3" t="s">
        <v>1756</v>
      </c>
      <c r="K120" s="79" t="s">
        <v>1948</v>
      </c>
      <c r="L120" s="3" t="str">
        <f t="shared" si="3"/>
        <v/>
      </c>
      <c r="M120" s="3"/>
      <c r="N120" s="3"/>
      <c r="O120" s="3"/>
      <c r="P120" s="3"/>
      <c r="Q120" s="3"/>
      <c r="R120" s="3"/>
      <c r="S120" s="3"/>
      <c r="T120" s="3"/>
      <c r="U120" s="3"/>
      <c r="V120" s="3"/>
      <c r="W120" s="3"/>
      <c r="X120" s="3"/>
      <c r="Y120" s="3"/>
      <c r="Z120" s="3"/>
      <c r="AA120" s="3"/>
    </row>
    <row r="121" spans="1:27" ht="12.75" customHeight="1" x14ac:dyDescent="0.25">
      <c r="A121" s="3" t="s">
        <v>705</v>
      </c>
      <c r="B121" s="3" t="s">
        <v>802</v>
      </c>
      <c r="C121" s="3" t="s">
        <v>803</v>
      </c>
      <c r="D121" s="3" t="s">
        <v>261</v>
      </c>
      <c r="E121" s="3">
        <v>2022</v>
      </c>
      <c r="F121" s="3" t="s">
        <v>207</v>
      </c>
      <c r="G121" s="3">
        <v>4</v>
      </c>
      <c r="H121" s="78" t="s">
        <v>1925</v>
      </c>
      <c r="I121" s="78" t="s">
        <v>1925</v>
      </c>
      <c r="J121" s="3" t="s">
        <v>1752</v>
      </c>
      <c r="K121" s="79" t="s">
        <v>1950</v>
      </c>
      <c r="L121" s="3" t="str">
        <f t="shared" si="3"/>
        <v/>
      </c>
      <c r="M121" s="3"/>
      <c r="N121" s="3"/>
      <c r="O121" s="3"/>
      <c r="P121" s="3"/>
      <c r="Q121" s="3"/>
      <c r="R121" s="3"/>
      <c r="S121" s="3"/>
      <c r="T121" s="3"/>
      <c r="U121" s="3"/>
      <c r="V121" s="3"/>
      <c r="W121" s="3"/>
      <c r="X121" s="3"/>
      <c r="Y121" s="3"/>
      <c r="Z121" s="3"/>
      <c r="AA121" s="3"/>
    </row>
    <row r="122" spans="1:27" ht="12.75" customHeight="1" x14ac:dyDescent="0.25">
      <c r="A122" s="3" t="s">
        <v>246</v>
      </c>
      <c r="B122" s="3" t="s">
        <v>818</v>
      </c>
      <c r="C122" s="3" t="s">
        <v>819</v>
      </c>
      <c r="D122" s="3" t="s">
        <v>261</v>
      </c>
      <c r="E122" s="3">
        <v>2017</v>
      </c>
      <c r="F122" s="3" t="s">
        <v>214</v>
      </c>
      <c r="G122" s="3" t="s">
        <v>35</v>
      </c>
      <c r="H122" s="78"/>
      <c r="I122" s="78" t="s">
        <v>1925</v>
      </c>
      <c r="J122" s="3" t="s">
        <v>1741</v>
      </c>
      <c r="K122" s="79" t="s">
        <v>1950</v>
      </c>
      <c r="L122" s="3" t="str">
        <f t="shared" si="3"/>
        <v/>
      </c>
      <c r="M122" s="3"/>
      <c r="N122" s="3"/>
      <c r="O122" s="3"/>
      <c r="P122" s="3"/>
      <c r="Q122" s="3"/>
      <c r="R122" s="3"/>
      <c r="S122" s="3"/>
      <c r="T122" s="3"/>
      <c r="U122" s="3"/>
      <c r="V122" s="3"/>
      <c r="W122" s="3"/>
      <c r="X122" s="3"/>
      <c r="Y122" s="3"/>
      <c r="Z122" s="3"/>
      <c r="AA122" s="3"/>
    </row>
    <row r="123" spans="1:27" ht="12.75" customHeight="1" x14ac:dyDescent="0.25">
      <c r="A123" s="3" t="s">
        <v>246</v>
      </c>
      <c r="B123" s="3" t="s">
        <v>818</v>
      </c>
      <c r="C123" s="3" t="s">
        <v>819</v>
      </c>
      <c r="D123" s="3" t="s">
        <v>261</v>
      </c>
      <c r="E123" s="3">
        <v>2017</v>
      </c>
      <c r="F123" s="3" t="s">
        <v>214</v>
      </c>
      <c r="G123" s="3" t="s">
        <v>35</v>
      </c>
      <c r="H123" s="78"/>
      <c r="I123" s="78" t="s">
        <v>1925</v>
      </c>
      <c r="J123" s="3" t="s">
        <v>1740</v>
      </c>
      <c r="K123" s="79" t="s">
        <v>1949</v>
      </c>
      <c r="L123" s="3" t="str">
        <f t="shared" si="3"/>
        <v/>
      </c>
      <c r="M123" s="3"/>
      <c r="N123" s="3"/>
      <c r="O123" s="3"/>
      <c r="P123" s="3"/>
      <c r="Q123" s="3"/>
      <c r="R123" s="3"/>
      <c r="S123" s="3"/>
      <c r="T123" s="3"/>
      <c r="U123" s="3"/>
      <c r="V123" s="3"/>
      <c r="W123" s="3"/>
      <c r="X123" s="3"/>
      <c r="Y123" s="3"/>
      <c r="Z123" s="3"/>
      <c r="AA123" s="3"/>
    </row>
    <row r="124" spans="1:27" ht="12.75" customHeight="1" x14ac:dyDescent="0.25">
      <c r="A124" s="3" t="s">
        <v>246</v>
      </c>
      <c r="B124" s="3" t="s">
        <v>812</v>
      </c>
      <c r="C124" s="3" t="s">
        <v>813</v>
      </c>
      <c r="D124" s="3" t="s">
        <v>261</v>
      </c>
      <c r="E124" s="3">
        <v>2017</v>
      </c>
      <c r="F124" s="3" t="s">
        <v>212</v>
      </c>
      <c r="G124" s="3" t="s">
        <v>68</v>
      </c>
      <c r="H124" s="78"/>
      <c r="I124" s="78" t="s">
        <v>1925</v>
      </c>
      <c r="J124" s="3" t="s">
        <v>1746</v>
      </c>
      <c r="K124" s="79" t="s">
        <v>1950</v>
      </c>
      <c r="L124" s="3" t="str">
        <f t="shared" si="3"/>
        <v/>
      </c>
      <c r="M124" s="3"/>
      <c r="N124" s="3"/>
      <c r="O124" s="3"/>
      <c r="P124" s="3"/>
      <c r="Q124" s="3"/>
      <c r="R124" s="3"/>
      <c r="S124" s="3"/>
      <c r="T124" s="3"/>
      <c r="U124" s="3"/>
      <c r="V124" s="3"/>
      <c r="W124" s="3"/>
      <c r="X124" s="3"/>
      <c r="Y124" s="3"/>
      <c r="Z124" s="3"/>
      <c r="AA124" s="3"/>
    </row>
    <row r="125" spans="1:27" ht="12.75" customHeight="1" x14ac:dyDescent="0.25">
      <c r="A125" s="3" t="s">
        <v>246</v>
      </c>
      <c r="B125" s="3" t="s">
        <v>812</v>
      </c>
      <c r="C125" s="3" t="s">
        <v>813</v>
      </c>
      <c r="D125" s="3" t="s">
        <v>261</v>
      </c>
      <c r="E125" s="3">
        <v>2017</v>
      </c>
      <c r="F125" s="3" t="s">
        <v>212</v>
      </c>
      <c r="G125" s="3" t="s">
        <v>68</v>
      </c>
      <c r="H125" s="78" t="s">
        <v>1925</v>
      </c>
      <c r="I125" s="78" t="s">
        <v>1925</v>
      </c>
      <c r="J125" s="3" t="s">
        <v>1743</v>
      </c>
      <c r="K125" s="79" t="s">
        <v>1950</v>
      </c>
      <c r="L125" s="3" t="str">
        <f t="shared" si="3"/>
        <v/>
      </c>
      <c r="M125" s="3"/>
      <c r="N125" s="3"/>
      <c r="O125" s="3"/>
      <c r="P125" s="3"/>
      <c r="Q125" s="3"/>
      <c r="R125" s="3"/>
      <c r="S125" s="3"/>
      <c r="T125" s="3"/>
      <c r="U125" s="3"/>
      <c r="V125" s="3"/>
      <c r="W125" s="3"/>
      <c r="X125" s="3"/>
      <c r="Y125" s="3"/>
      <c r="Z125" s="3"/>
      <c r="AA125" s="3"/>
    </row>
    <row r="126" spans="1:27" ht="12.75" customHeight="1" x14ac:dyDescent="0.25">
      <c r="A126" s="3" t="s">
        <v>246</v>
      </c>
      <c r="B126" s="3" t="s">
        <v>812</v>
      </c>
      <c r="C126" s="3" t="s">
        <v>813</v>
      </c>
      <c r="D126" s="3" t="s">
        <v>261</v>
      </c>
      <c r="E126" s="3">
        <v>2017</v>
      </c>
      <c r="F126" s="3" t="s">
        <v>212</v>
      </c>
      <c r="G126" s="3" t="s">
        <v>68</v>
      </c>
      <c r="H126" s="78" t="s">
        <v>1925</v>
      </c>
      <c r="I126" s="78" t="s">
        <v>1925</v>
      </c>
      <c r="J126" s="3" t="s">
        <v>1765</v>
      </c>
      <c r="K126" s="79" t="s">
        <v>1950</v>
      </c>
      <c r="L126" s="3" t="str">
        <f t="shared" si="3"/>
        <v/>
      </c>
      <c r="M126" s="3"/>
      <c r="N126" s="3"/>
      <c r="O126" s="3"/>
      <c r="P126" s="3"/>
      <c r="Q126" s="3"/>
      <c r="R126" s="3"/>
      <c r="S126" s="3"/>
      <c r="T126" s="3"/>
      <c r="U126" s="3"/>
      <c r="V126" s="3"/>
      <c r="W126" s="3"/>
      <c r="X126" s="3"/>
      <c r="Y126" s="3"/>
      <c r="Z126" s="3"/>
      <c r="AA126" s="3"/>
    </row>
    <row r="127" spans="1:27" ht="12.75" customHeight="1" x14ac:dyDescent="0.25">
      <c r="A127" s="3" t="s">
        <v>246</v>
      </c>
      <c r="B127" s="3" t="s">
        <v>816</v>
      </c>
      <c r="C127" s="3" t="s">
        <v>817</v>
      </c>
      <c r="D127" s="3" t="s">
        <v>261</v>
      </c>
      <c r="E127" s="3">
        <v>2018</v>
      </c>
      <c r="F127" s="3" t="s">
        <v>213</v>
      </c>
      <c r="G127" s="3" t="s">
        <v>35</v>
      </c>
      <c r="H127" s="78"/>
      <c r="I127" s="78" t="s">
        <v>1925</v>
      </c>
      <c r="J127" s="3" t="s">
        <v>1741</v>
      </c>
      <c r="K127" s="79" t="s">
        <v>1950</v>
      </c>
      <c r="L127" s="3" t="str">
        <f t="shared" si="3"/>
        <v/>
      </c>
      <c r="M127" s="3"/>
      <c r="N127" s="3"/>
      <c r="O127" s="3"/>
      <c r="P127" s="3"/>
      <c r="Q127" s="3"/>
      <c r="R127" s="3"/>
      <c r="S127" s="3"/>
      <c r="T127" s="3"/>
      <c r="U127" s="3"/>
      <c r="V127" s="3"/>
      <c r="W127" s="3"/>
      <c r="X127" s="3"/>
      <c r="Y127" s="3"/>
      <c r="Z127" s="3"/>
      <c r="AA127" s="3"/>
    </row>
    <row r="128" spans="1:27" ht="12.75" customHeight="1" x14ac:dyDescent="0.25">
      <c r="A128" s="3" t="s">
        <v>325</v>
      </c>
      <c r="B128" s="3" t="s">
        <v>350</v>
      </c>
      <c r="C128" s="3" t="s">
        <v>1768</v>
      </c>
      <c r="D128" s="3" t="s">
        <v>264</v>
      </c>
      <c r="E128" s="3">
        <v>2017</v>
      </c>
      <c r="F128" s="3" t="s">
        <v>78</v>
      </c>
      <c r="G128" s="3" t="s">
        <v>35</v>
      </c>
      <c r="H128" s="78"/>
      <c r="I128" s="78" t="s">
        <v>1925</v>
      </c>
      <c r="J128" s="3" t="s">
        <v>1739</v>
      </c>
      <c r="K128" s="79" t="s">
        <v>1950</v>
      </c>
      <c r="L128" s="3" t="str">
        <f t="shared" si="3"/>
        <v/>
      </c>
      <c r="M128" s="3"/>
      <c r="N128" s="3"/>
      <c r="O128" s="3"/>
      <c r="P128" s="3"/>
      <c r="Q128" s="3"/>
      <c r="R128" s="3"/>
      <c r="S128" s="3"/>
      <c r="T128" s="3"/>
      <c r="U128" s="3"/>
      <c r="V128" s="3"/>
      <c r="W128" s="3"/>
      <c r="X128" s="3"/>
      <c r="Y128" s="3"/>
      <c r="Z128" s="3"/>
      <c r="AA128" s="3"/>
    </row>
    <row r="129" spans="1:27" ht="12.75" customHeight="1" x14ac:dyDescent="0.25">
      <c r="A129" s="3" t="s">
        <v>325</v>
      </c>
      <c r="B129" s="3" t="s">
        <v>355</v>
      </c>
      <c r="C129" s="3" t="s">
        <v>356</v>
      </c>
      <c r="D129" s="3" t="s">
        <v>264</v>
      </c>
      <c r="E129" s="3">
        <v>2019</v>
      </c>
      <c r="F129" s="3" t="s">
        <v>65</v>
      </c>
      <c r="G129" s="3" t="s">
        <v>35</v>
      </c>
      <c r="H129" s="78" t="s">
        <v>1925</v>
      </c>
      <c r="I129" s="78" t="s">
        <v>1925</v>
      </c>
      <c r="J129" s="3" t="s">
        <v>1756</v>
      </c>
      <c r="K129" s="79" t="s">
        <v>1948</v>
      </c>
      <c r="L129" s="3" t="str">
        <f t="shared" si="3"/>
        <v/>
      </c>
      <c r="M129" s="3"/>
      <c r="N129" s="3"/>
      <c r="O129" s="3"/>
      <c r="P129" s="3"/>
      <c r="Q129" s="3"/>
      <c r="R129" s="3"/>
      <c r="S129" s="3"/>
      <c r="T129" s="3"/>
      <c r="U129" s="3"/>
      <c r="V129" s="3"/>
      <c r="W129" s="3"/>
      <c r="X129" s="3"/>
      <c r="Y129" s="3"/>
      <c r="Z129" s="3"/>
      <c r="AA129" s="3"/>
    </row>
    <row r="130" spans="1:27" ht="12.75" customHeight="1" x14ac:dyDescent="0.25">
      <c r="A130" s="3" t="s">
        <v>325</v>
      </c>
      <c r="B130" s="3" t="s">
        <v>355</v>
      </c>
      <c r="C130" s="3" t="s">
        <v>356</v>
      </c>
      <c r="D130" s="3" t="s">
        <v>264</v>
      </c>
      <c r="E130" s="3">
        <v>2019</v>
      </c>
      <c r="F130" s="3" t="s">
        <v>65</v>
      </c>
      <c r="G130" s="3" t="s">
        <v>35</v>
      </c>
      <c r="H130" s="78"/>
      <c r="I130" s="78" t="s">
        <v>1925</v>
      </c>
      <c r="J130" s="3" t="s">
        <v>1739</v>
      </c>
      <c r="K130" s="79" t="s">
        <v>1950</v>
      </c>
      <c r="L130" s="3" t="str">
        <f t="shared" si="3"/>
        <v/>
      </c>
      <c r="M130" s="3"/>
      <c r="N130" s="3"/>
      <c r="O130" s="3"/>
      <c r="P130" s="3"/>
      <c r="Q130" s="3"/>
      <c r="R130" s="3"/>
      <c r="S130" s="3"/>
      <c r="T130" s="3"/>
      <c r="U130" s="3"/>
      <c r="V130" s="3"/>
      <c r="W130" s="3"/>
      <c r="X130" s="3"/>
      <c r="Y130" s="3"/>
      <c r="Z130" s="3"/>
      <c r="AA130" s="3"/>
    </row>
    <row r="131" spans="1:27" ht="12.75" customHeight="1" x14ac:dyDescent="0.25">
      <c r="A131" s="3" t="s">
        <v>325</v>
      </c>
      <c r="B131" s="3" t="s">
        <v>355</v>
      </c>
      <c r="C131" s="3" t="s">
        <v>356</v>
      </c>
      <c r="D131" s="3" t="s">
        <v>264</v>
      </c>
      <c r="E131" s="3">
        <v>2019</v>
      </c>
      <c r="F131" s="3" t="s">
        <v>65</v>
      </c>
      <c r="G131" s="3" t="s">
        <v>35</v>
      </c>
      <c r="H131" s="78"/>
      <c r="I131" s="78" t="s">
        <v>1925</v>
      </c>
      <c r="J131" s="3" t="s">
        <v>1753</v>
      </c>
      <c r="K131" s="79" t="s">
        <v>1948</v>
      </c>
      <c r="L131" s="3" t="str">
        <f t="shared" si="3"/>
        <v/>
      </c>
      <c r="M131" s="3"/>
      <c r="N131" s="3"/>
      <c r="O131" s="3"/>
      <c r="P131" s="3"/>
      <c r="Q131" s="3"/>
      <c r="R131" s="3"/>
      <c r="S131" s="3"/>
      <c r="T131" s="3"/>
      <c r="U131" s="3"/>
      <c r="V131" s="3"/>
      <c r="W131" s="3"/>
      <c r="X131" s="3"/>
      <c r="Y131" s="3"/>
      <c r="Z131" s="3"/>
      <c r="AA131" s="3"/>
    </row>
    <row r="132" spans="1:27" ht="12.75" customHeight="1" x14ac:dyDescent="0.25">
      <c r="A132" s="3" t="s">
        <v>325</v>
      </c>
      <c r="B132" s="3" t="s">
        <v>326</v>
      </c>
      <c r="C132" s="3" t="s">
        <v>327</v>
      </c>
      <c r="D132" s="3" t="s">
        <v>264</v>
      </c>
      <c r="E132" s="3">
        <v>2018</v>
      </c>
      <c r="F132" s="3" t="s">
        <v>67</v>
      </c>
      <c r="G132" s="3">
        <v>2</v>
      </c>
      <c r="H132" s="78"/>
      <c r="I132" s="78" t="s">
        <v>1925</v>
      </c>
      <c r="J132" s="3" t="s">
        <v>1739</v>
      </c>
      <c r="K132" s="79" t="s">
        <v>1950</v>
      </c>
      <c r="L132" s="3" t="str">
        <f t="shared" si="3"/>
        <v/>
      </c>
      <c r="M132" s="3"/>
      <c r="N132" s="3"/>
      <c r="O132" s="3"/>
      <c r="P132" s="3"/>
      <c r="Q132" s="3"/>
      <c r="R132" s="3"/>
      <c r="S132" s="3"/>
      <c r="T132" s="3"/>
      <c r="U132" s="3"/>
      <c r="V132" s="3"/>
      <c r="W132" s="3"/>
      <c r="X132" s="3"/>
      <c r="Y132" s="3"/>
      <c r="Z132" s="3"/>
      <c r="AA132" s="3"/>
    </row>
    <row r="133" spans="1:27" ht="12.75" customHeight="1" x14ac:dyDescent="0.25">
      <c r="A133" s="82" t="s">
        <v>837</v>
      </c>
      <c r="B133" s="82" t="s">
        <v>838</v>
      </c>
      <c r="C133" s="82" t="s">
        <v>839</v>
      </c>
      <c r="D133" s="82" t="s">
        <v>264</v>
      </c>
      <c r="E133" s="82">
        <v>2021</v>
      </c>
      <c r="F133" s="82" t="s">
        <v>223</v>
      </c>
      <c r="G133" s="82">
        <v>4</v>
      </c>
      <c r="H133" s="83"/>
      <c r="I133" s="83" t="s">
        <v>1925</v>
      </c>
      <c r="J133" s="82" t="s">
        <v>1739</v>
      </c>
      <c r="K133" s="84" t="s">
        <v>1950</v>
      </c>
      <c r="L133" s="3" t="str">
        <f t="shared" si="3"/>
        <v/>
      </c>
      <c r="M133" s="3"/>
      <c r="N133" s="3"/>
      <c r="O133" s="3"/>
      <c r="P133" s="3"/>
      <c r="Q133" s="3"/>
      <c r="R133" s="3"/>
      <c r="S133" s="3"/>
      <c r="T133" s="3"/>
      <c r="U133" s="3"/>
      <c r="V133" s="3"/>
      <c r="W133" s="3"/>
      <c r="X133" s="3"/>
      <c r="Y133" s="3"/>
      <c r="Z133" s="3"/>
      <c r="AA133" s="3"/>
    </row>
    <row r="134" spans="1:27" ht="12.75" customHeight="1" x14ac:dyDescent="0.25">
      <c r="A134" s="3"/>
      <c r="B134" s="3"/>
      <c r="C134" s="3"/>
      <c r="D134" s="3"/>
      <c r="E134" s="3"/>
      <c r="F134" s="3"/>
      <c r="G134" s="3"/>
      <c r="H134" s="78"/>
      <c r="I134" s="78"/>
      <c r="J134" s="3"/>
      <c r="K134" s="3"/>
      <c r="L134" s="3"/>
      <c r="M134" s="3"/>
      <c r="N134" s="3"/>
      <c r="O134" s="3"/>
      <c r="P134" s="3"/>
      <c r="Q134" s="3"/>
      <c r="R134" s="3"/>
      <c r="S134" s="3"/>
      <c r="T134" s="3"/>
      <c r="U134" s="3"/>
      <c r="V134" s="3"/>
      <c r="W134" s="3"/>
      <c r="X134" s="3"/>
      <c r="Y134" s="3"/>
      <c r="Z134" s="3"/>
      <c r="AA134" s="3"/>
    </row>
    <row r="135" spans="1:27" ht="12.75" customHeight="1" x14ac:dyDescent="0.25">
      <c r="A135" s="3"/>
      <c r="B135" s="3"/>
      <c r="C135" s="3"/>
      <c r="D135" s="3"/>
      <c r="E135" s="3"/>
      <c r="F135" s="3"/>
      <c r="G135" s="3"/>
      <c r="H135" s="78"/>
      <c r="I135" s="78"/>
      <c r="J135" s="3"/>
      <c r="K135" s="3"/>
      <c r="L135" s="3"/>
      <c r="M135" s="3"/>
      <c r="N135" s="3"/>
      <c r="O135" s="3"/>
      <c r="P135" s="3"/>
      <c r="Q135" s="3"/>
      <c r="R135" s="3"/>
      <c r="S135" s="3"/>
      <c r="T135" s="3"/>
      <c r="U135" s="3"/>
      <c r="V135" s="3"/>
      <c r="W135" s="3"/>
      <c r="X135" s="3"/>
      <c r="Y135" s="3"/>
      <c r="Z135" s="3"/>
      <c r="AA135" s="3"/>
    </row>
    <row r="136" spans="1:27" ht="12.75" customHeight="1" x14ac:dyDescent="0.25">
      <c r="A136" s="3"/>
      <c r="B136" s="3"/>
      <c r="C136" s="3"/>
      <c r="D136" s="3"/>
      <c r="E136" s="3"/>
      <c r="F136" s="3"/>
      <c r="G136" s="3"/>
      <c r="H136" s="78"/>
      <c r="I136" s="78"/>
      <c r="J136" s="3"/>
      <c r="K136" s="3"/>
      <c r="L136" s="3"/>
      <c r="M136" s="3"/>
      <c r="N136" s="3"/>
      <c r="O136" s="3"/>
      <c r="P136" s="3"/>
      <c r="Q136" s="3"/>
      <c r="R136" s="3"/>
      <c r="S136" s="3"/>
      <c r="T136" s="3"/>
      <c r="U136" s="3"/>
      <c r="V136" s="3"/>
      <c r="W136" s="3"/>
      <c r="X136" s="3"/>
      <c r="Y136" s="3"/>
      <c r="Z136" s="3"/>
      <c r="AA136" s="3"/>
    </row>
    <row r="137" spans="1:27" ht="12.75" customHeight="1" x14ac:dyDescent="0.25">
      <c r="A137" s="3"/>
      <c r="B137" s="3"/>
      <c r="C137" s="3"/>
      <c r="D137" s="3"/>
      <c r="E137" s="3"/>
      <c r="F137" s="3"/>
      <c r="G137" s="3"/>
      <c r="H137" s="78"/>
      <c r="I137" s="78"/>
      <c r="J137" s="3"/>
      <c r="K137" s="3"/>
      <c r="L137" s="3"/>
      <c r="M137" s="3"/>
      <c r="N137" s="3"/>
      <c r="O137" s="3"/>
      <c r="P137" s="3"/>
      <c r="Q137" s="3"/>
      <c r="R137" s="3"/>
      <c r="S137" s="3"/>
      <c r="T137" s="3"/>
      <c r="U137" s="3"/>
      <c r="V137" s="3"/>
      <c r="W137" s="3"/>
      <c r="X137" s="3"/>
      <c r="Y137" s="3"/>
      <c r="Z137" s="3"/>
      <c r="AA137" s="3"/>
    </row>
    <row r="138" spans="1:27" ht="12.75" customHeight="1" x14ac:dyDescent="0.25">
      <c r="A138" s="3"/>
      <c r="B138" s="3"/>
      <c r="C138" s="3"/>
      <c r="D138" s="3"/>
      <c r="E138" s="3"/>
      <c r="F138" s="3"/>
      <c r="G138" s="3"/>
      <c r="H138" s="78"/>
      <c r="I138" s="78"/>
      <c r="J138" s="3"/>
      <c r="K138" s="3"/>
      <c r="L138" s="3"/>
      <c r="M138" s="3"/>
      <c r="N138" s="3"/>
      <c r="O138" s="3"/>
      <c r="P138" s="3"/>
      <c r="Q138" s="3"/>
      <c r="R138" s="3"/>
      <c r="S138" s="3"/>
      <c r="T138" s="3"/>
      <c r="U138" s="3"/>
      <c r="V138" s="3"/>
      <c r="W138" s="3"/>
      <c r="X138" s="3"/>
      <c r="Y138" s="3"/>
      <c r="Z138" s="3"/>
      <c r="AA138" s="3"/>
    </row>
    <row r="139" spans="1:27" ht="12.75" customHeight="1" x14ac:dyDescent="0.25">
      <c r="A139" s="3"/>
      <c r="B139" s="3"/>
      <c r="C139" s="3"/>
      <c r="D139" s="3"/>
      <c r="E139" s="3"/>
      <c r="F139" s="3"/>
      <c r="G139" s="3"/>
      <c r="H139" s="78"/>
      <c r="I139" s="78"/>
      <c r="J139" s="3"/>
      <c r="K139" s="3"/>
      <c r="L139" s="3"/>
      <c r="M139" s="3"/>
      <c r="N139" s="3"/>
      <c r="O139" s="3"/>
      <c r="P139" s="3"/>
      <c r="Q139" s="3"/>
      <c r="R139" s="3"/>
      <c r="S139" s="3"/>
      <c r="T139" s="3"/>
      <c r="U139" s="3"/>
      <c r="V139" s="3"/>
      <c r="W139" s="3"/>
      <c r="X139" s="3"/>
      <c r="Y139" s="3"/>
      <c r="Z139" s="3"/>
      <c r="AA139" s="3"/>
    </row>
    <row r="140" spans="1:27" ht="12.75" customHeight="1" x14ac:dyDescent="0.25">
      <c r="A140" s="3"/>
      <c r="B140" s="3"/>
      <c r="C140" s="3"/>
      <c r="D140" s="3"/>
      <c r="E140" s="3"/>
      <c r="F140" s="3"/>
      <c r="G140" s="3"/>
      <c r="H140" s="78"/>
      <c r="I140" s="78"/>
      <c r="J140" s="3"/>
      <c r="K140" s="3"/>
      <c r="L140" s="3"/>
      <c r="M140" s="3"/>
      <c r="N140" s="3"/>
      <c r="O140" s="3"/>
      <c r="P140" s="3"/>
      <c r="Q140" s="3"/>
      <c r="R140" s="3"/>
      <c r="S140" s="3"/>
      <c r="T140" s="3"/>
      <c r="U140" s="3"/>
      <c r="V140" s="3"/>
      <c r="W140" s="3"/>
      <c r="X140" s="3"/>
      <c r="Y140" s="3"/>
      <c r="Z140" s="3"/>
      <c r="AA140" s="3"/>
    </row>
    <row r="141" spans="1:27" ht="12.75" customHeight="1" x14ac:dyDescent="0.25">
      <c r="A141" s="3"/>
      <c r="B141" s="3"/>
      <c r="C141" s="3"/>
      <c r="D141" s="3"/>
      <c r="E141" s="3"/>
      <c r="F141" s="3"/>
      <c r="G141" s="3"/>
      <c r="H141" s="78"/>
      <c r="I141" s="78"/>
      <c r="J141" s="3"/>
      <c r="K141" s="3"/>
      <c r="L141" s="3"/>
      <c r="M141" s="3"/>
      <c r="N141" s="3"/>
      <c r="O141" s="3"/>
      <c r="P141" s="3"/>
      <c r="Q141" s="3"/>
      <c r="R141" s="3"/>
      <c r="S141" s="3"/>
      <c r="T141" s="3"/>
      <c r="U141" s="3"/>
      <c r="V141" s="3"/>
      <c r="W141" s="3"/>
      <c r="X141" s="3"/>
      <c r="Y141" s="3"/>
      <c r="Z141" s="3"/>
      <c r="AA141" s="3"/>
    </row>
    <row r="142" spans="1:27" ht="12.75" customHeight="1" x14ac:dyDescent="0.25">
      <c r="A142" s="3"/>
      <c r="B142" s="3"/>
      <c r="C142" s="3"/>
      <c r="D142" s="3"/>
      <c r="E142" s="3"/>
      <c r="F142" s="3"/>
      <c r="G142" s="3"/>
      <c r="H142" s="78"/>
      <c r="I142" s="78"/>
      <c r="J142" s="3"/>
      <c r="K142" s="3"/>
      <c r="L142" s="3"/>
      <c r="M142" s="3"/>
      <c r="N142" s="3"/>
      <c r="O142" s="3"/>
      <c r="P142" s="3"/>
      <c r="Q142" s="3"/>
      <c r="R142" s="3"/>
      <c r="S142" s="3"/>
      <c r="T142" s="3"/>
      <c r="U142" s="3"/>
      <c r="V142" s="3"/>
      <c r="W142" s="3"/>
      <c r="X142" s="3"/>
      <c r="Y142" s="3"/>
      <c r="Z142" s="3"/>
      <c r="AA142" s="3"/>
    </row>
    <row r="143" spans="1:27" ht="12.75" customHeight="1" x14ac:dyDescent="0.25">
      <c r="A143" s="3"/>
      <c r="B143" s="3"/>
      <c r="C143" s="3"/>
      <c r="D143" s="3"/>
      <c r="E143" s="3"/>
      <c r="F143" s="3"/>
      <c r="G143" s="3"/>
      <c r="H143" s="78"/>
      <c r="I143" s="78"/>
      <c r="J143" s="3"/>
      <c r="K143" s="3"/>
      <c r="L143" s="3"/>
      <c r="M143" s="3"/>
      <c r="N143" s="3"/>
      <c r="O143" s="3"/>
      <c r="P143" s="3"/>
      <c r="Q143" s="3"/>
      <c r="R143" s="3"/>
      <c r="S143" s="3"/>
      <c r="T143" s="3"/>
      <c r="U143" s="3"/>
      <c r="V143" s="3"/>
      <c r="W143" s="3"/>
      <c r="X143" s="3"/>
      <c r="Y143" s="3"/>
      <c r="Z143" s="3"/>
      <c r="AA143" s="3"/>
    </row>
    <row r="144" spans="1:27" ht="12.75" customHeight="1" x14ac:dyDescent="0.25">
      <c r="A144" s="3"/>
      <c r="B144" s="3"/>
      <c r="C144" s="3"/>
      <c r="D144" s="3"/>
      <c r="E144" s="3"/>
      <c r="F144" s="3"/>
      <c r="G144" s="3"/>
      <c r="H144" s="78"/>
      <c r="I144" s="78"/>
      <c r="J144" s="3"/>
      <c r="K144" s="3"/>
      <c r="L144" s="3"/>
      <c r="M144" s="3"/>
      <c r="N144" s="3"/>
      <c r="O144" s="3"/>
      <c r="P144" s="3"/>
      <c r="Q144" s="3"/>
      <c r="R144" s="3"/>
      <c r="S144" s="3"/>
      <c r="T144" s="3"/>
      <c r="U144" s="3"/>
      <c r="V144" s="3"/>
      <c r="W144" s="3"/>
      <c r="X144" s="3"/>
      <c r="Y144" s="3"/>
      <c r="Z144" s="3"/>
      <c r="AA144" s="3"/>
    </row>
    <row r="145" spans="1:27" ht="12.75" customHeight="1" x14ac:dyDescent="0.25">
      <c r="A145" s="3"/>
      <c r="B145" s="3"/>
      <c r="C145" s="3"/>
      <c r="D145" s="3"/>
      <c r="E145" s="3"/>
      <c r="F145" s="3"/>
      <c r="G145" s="3"/>
      <c r="H145" s="78"/>
      <c r="I145" s="78"/>
      <c r="J145" s="3"/>
      <c r="K145" s="3"/>
      <c r="L145" s="3"/>
      <c r="M145" s="3"/>
      <c r="N145" s="3"/>
      <c r="O145" s="3"/>
      <c r="P145" s="3"/>
      <c r="Q145" s="3"/>
      <c r="R145" s="3"/>
      <c r="S145" s="3"/>
      <c r="T145" s="3"/>
      <c r="U145" s="3"/>
      <c r="V145" s="3"/>
      <c r="W145" s="3"/>
      <c r="X145" s="3"/>
      <c r="Y145" s="3"/>
      <c r="Z145" s="3"/>
      <c r="AA145" s="3"/>
    </row>
    <row r="146" spans="1:27" ht="12.75" customHeight="1" x14ac:dyDescent="0.25">
      <c r="A146" s="3"/>
      <c r="B146" s="3"/>
      <c r="C146" s="3"/>
      <c r="D146" s="3"/>
      <c r="E146" s="3"/>
      <c r="F146" s="3"/>
      <c r="G146" s="3"/>
      <c r="H146" s="78"/>
      <c r="I146" s="78"/>
      <c r="J146" s="3"/>
      <c r="K146" s="3"/>
      <c r="L146" s="3"/>
      <c r="M146" s="3"/>
      <c r="N146" s="3"/>
      <c r="O146" s="3"/>
      <c r="P146" s="3"/>
      <c r="Q146" s="3"/>
      <c r="R146" s="3"/>
      <c r="S146" s="3"/>
      <c r="T146" s="3"/>
      <c r="U146" s="3"/>
      <c r="V146" s="3"/>
      <c r="W146" s="3"/>
      <c r="X146" s="3"/>
      <c r="Y146" s="3"/>
      <c r="Z146" s="3"/>
      <c r="AA146" s="3"/>
    </row>
    <row r="147" spans="1:27" ht="12.75" customHeight="1" x14ac:dyDescent="0.25">
      <c r="A147" s="3"/>
      <c r="B147" s="3"/>
      <c r="C147" s="3"/>
      <c r="D147" s="3"/>
      <c r="E147" s="3"/>
      <c r="F147" s="3"/>
      <c r="G147" s="3"/>
      <c r="H147" s="78"/>
      <c r="I147" s="78"/>
      <c r="J147" s="3"/>
      <c r="K147" s="3"/>
      <c r="L147" s="3"/>
      <c r="M147" s="3"/>
      <c r="N147" s="3"/>
      <c r="O147" s="3"/>
      <c r="P147" s="3"/>
      <c r="Q147" s="3"/>
      <c r="R147" s="3"/>
      <c r="S147" s="3"/>
      <c r="T147" s="3"/>
      <c r="U147" s="3"/>
      <c r="V147" s="3"/>
      <c r="W147" s="3"/>
      <c r="X147" s="3"/>
      <c r="Y147" s="3"/>
      <c r="Z147" s="3"/>
      <c r="AA147" s="3"/>
    </row>
    <row r="148" spans="1:27" ht="12.75" customHeight="1" x14ac:dyDescent="0.25">
      <c r="A148" s="3"/>
      <c r="B148" s="3"/>
      <c r="C148" s="3"/>
      <c r="D148" s="3"/>
      <c r="E148" s="3"/>
      <c r="F148" s="3"/>
      <c r="G148" s="3"/>
      <c r="H148" s="78"/>
      <c r="I148" s="78"/>
      <c r="J148" s="3"/>
      <c r="K148" s="3"/>
      <c r="L148" s="3"/>
      <c r="M148" s="3"/>
      <c r="N148" s="3"/>
      <c r="O148" s="3"/>
      <c r="P148" s="3"/>
      <c r="Q148" s="3"/>
      <c r="R148" s="3"/>
      <c r="S148" s="3"/>
      <c r="T148" s="3"/>
      <c r="U148" s="3"/>
      <c r="V148" s="3"/>
      <c r="W148" s="3"/>
      <c r="X148" s="3"/>
      <c r="Y148" s="3"/>
      <c r="Z148" s="3"/>
      <c r="AA148" s="3"/>
    </row>
    <row r="149" spans="1:27" ht="12.75" customHeight="1" x14ac:dyDescent="0.25">
      <c r="A149" s="3"/>
      <c r="B149" s="3"/>
      <c r="C149" s="3"/>
      <c r="D149" s="3"/>
      <c r="E149" s="3"/>
      <c r="F149" s="3"/>
      <c r="G149" s="3"/>
      <c r="H149" s="78"/>
      <c r="I149" s="78"/>
      <c r="J149" s="3"/>
      <c r="K149" s="3"/>
      <c r="L149" s="3"/>
      <c r="M149" s="3"/>
      <c r="N149" s="3"/>
      <c r="O149" s="3"/>
      <c r="P149" s="3"/>
      <c r="Q149" s="3"/>
      <c r="R149" s="3"/>
      <c r="S149" s="3"/>
      <c r="T149" s="3"/>
      <c r="U149" s="3"/>
      <c r="V149" s="3"/>
      <c r="W149" s="3"/>
      <c r="X149" s="3"/>
      <c r="Y149" s="3"/>
      <c r="Z149" s="3"/>
      <c r="AA149" s="3"/>
    </row>
    <row r="150" spans="1:27" ht="12.75" customHeight="1" x14ac:dyDescent="0.25">
      <c r="A150" s="3"/>
      <c r="B150" s="3"/>
      <c r="C150" s="3"/>
      <c r="D150" s="3"/>
      <c r="E150" s="3"/>
      <c r="F150" s="3"/>
      <c r="G150" s="3"/>
      <c r="H150" s="78"/>
      <c r="I150" s="78"/>
      <c r="J150" s="3"/>
      <c r="K150" s="3"/>
      <c r="L150" s="3"/>
      <c r="M150" s="3"/>
      <c r="N150" s="3"/>
      <c r="O150" s="3"/>
      <c r="P150" s="3"/>
      <c r="Q150" s="3"/>
      <c r="R150" s="3"/>
      <c r="S150" s="3"/>
      <c r="T150" s="3"/>
      <c r="U150" s="3"/>
      <c r="V150" s="3"/>
      <c r="W150" s="3"/>
      <c r="X150" s="3"/>
      <c r="Y150" s="3"/>
      <c r="Z150" s="3"/>
      <c r="AA150" s="3"/>
    </row>
    <row r="151" spans="1:27" ht="12.75" customHeight="1" x14ac:dyDescent="0.25">
      <c r="A151" s="3"/>
      <c r="B151" s="3"/>
      <c r="C151" s="3"/>
      <c r="D151" s="3"/>
      <c r="E151" s="3"/>
      <c r="F151" s="3"/>
      <c r="G151" s="3"/>
      <c r="H151" s="78"/>
      <c r="I151" s="78"/>
      <c r="J151" s="3"/>
      <c r="K151" s="3"/>
      <c r="L151" s="3"/>
      <c r="M151" s="3"/>
      <c r="N151" s="3"/>
      <c r="O151" s="3"/>
      <c r="P151" s="3"/>
      <c r="Q151" s="3"/>
      <c r="R151" s="3"/>
      <c r="S151" s="3"/>
      <c r="T151" s="3"/>
      <c r="U151" s="3"/>
      <c r="V151" s="3"/>
      <c r="W151" s="3"/>
      <c r="X151" s="3"/>
      <c r="Y151" s="3"/>
      <c r="Z151" s="3"/>
      <c r="AA151" s="3"/>
    </row>
    <row r="152" spans="1:27" ht="12.75" customHeight="1" x14ac:dyDescent="0.25">
      <c r="A152" s="3"/>
      <c r="B152" s="3"/>
      <c r="C152" s="3"/>
      <c r="D152" s="3"/>
      <c r="E152" s="3"/>
      <c r="F152" s="3"/>
      <c r="G152" s="3"/>
      <c r="H152" s="78"/>
      <c r="I152" s="78"/>
      <c r="J152" s="3"/>
      <c r="K152" s="3"/>
      <c r="L152" s="3"/>
      <c r="M152" s="3"/>
      <c r="N152" s="3"/>
      <c r="O152" s="3"/>
      <c r="P152" s="3"/>
      <c r="Q152" s="3"/>
      <c r="R152" s="3"/>
      <c r="S152" s="3"/>
      <c r="T152" s="3"/>
      <c r="U152" s="3"/>
      <c r="V152" s="3"/>
      <c r="W152" s="3"/>
      <c r="X152" s="3"/>
      <c r="Y152" s="3"/>
      <c r="Z152" s="3"/>
      <c r="AA152" s="3"/>
    </row>
    <row r="153" spans="1:27" ht="12.75" customHeight="1" x14ac:dyDescent="0.25">
      <c r="A153" s="3"/>
      <c r="B153" s="3"/>
      <c r="C153" s="3"/>
      <c r="D153" s="3"/>
      <c r="E153" s="3"/>
      <c r="F153" s="3"/>
      <c r="G153" s="3"/>
      <c r="H153" s="78"/>
      <c r="I153" s="78"/>
      <c r="J153" s="3"/>
      <c r="K153" s="3"/>
      <c r="L153" s="3"/>
      <c r="M153" s="3"/>
      <c r="N153" s="3"/>
      <c r="O153" s="3"/>
      <c r="P153" s="3"/>
      <c r="Q153" s="3"/>
      <c r="R153" s="3"/>
      <c r="S153" s="3"/>
      <c r="T153" s="3"/>
      <c r="U153" s="3"/>
      <c r="V153" s="3"/>
      <c r="W153" s="3"/>
      <c r="X153" s="3"/>
      <c r="Y153" s="3"/>
      <c r="Z153" s="3"/>
      <c r="AA153" s="3"/>
    </row>
    <row r="154" spans="1:27" ht="12.75" customHeight="1" x14ac:dyDescent="0.25">
      <c r="A154" s="3"/>
      <c r="B154" s="3"/>
      <c r="C154" s="3"/>
      <c r="D154" s="3"/>
      <c r="E154" s="3"/>
      <c r="F154" s="3"/>
      <c r="G154" s="3"/>
      <c r="H154" s="78"/>
      <c r="I154" s="78"/>
      <c r="J154" s="3"/>
      <c r="K154" s="3"/>
      <c r="L154" s="3"/>
      <c r="M154" s="3"/>
      <c r="N154" s="3"/>
      <c r="O154" s="3"/>
      <c r="P154" s="3"/>
      <c r="Q154" s="3"/>
      <c r="R154" s="3"/>
      <c r="S154" s="3"/>
      <c r="T154" s="3"/>
      <c r="U154" s="3"/>
      <c r="V154" s="3"/>
      <c r="W154" s="3"/>
      <c r="X154" s="3"/>
      <c r="Y154" s="3"/>
      <c r="Z154" s="3"/>
      <c r="AA154" s="3"/>
    </row>
    <row r="155" spans="1:27" ht="12.75" customHeight="1" x14ac:dyDescent="0.25">
      <c r="A155" s="3"/>
      <c r="B155" s="3"/>
      <c r="C155" s="3"/>
      <c r="D155" s="3"/>
      <c r="E155" s="3"/>
      <c r="F155" s="3"/>
      <c r="G155" s="3"/>
      <c r="H155" s="78"/>
      <c r="I155" s="78"/>
      <c r="J155" s="3"/>
      <c r="K155" s="3"/>
      <c r="L155" s="3"/>
      <c r="M155" s="3"/>
      <c r="N155" s="3"/>
      <c r="O155" s="3"/>
      <c r="P155" s="3"/>
      <c r="Q155" s="3"/>
      <c r="R155" s="3"/>
      <c r="S155" s="3"/>
      <c r="T155" s="3"/>
      <c r="U155" s="3"/>
      <c r="V155" s="3"/>
      <c r="W155" s="3"/>
      <c r="X155" s="3"/>
      <c r="Y155" s="3"/>
      <c r="Z155" s="3"/>
      <c r="AA155" s="3"/>
    </row>
    <row r="156" spans="1:27" ht="12.75" customHeight="1" x14ac:dyDescent="0.25">
      <c r="A156" s="3"/>
      <c r="B156" s="3"/>
      <c r="C156" s="3"/>
      <c r="D156" s="3"/>
      <c r="E156" s="3"/>
      <c r="F156" s="3"/>
      <c r="G156" s="3"/>
      <c r="H156" s="78"/>
      <c r="I156" s="78"/>
      <c r="J156" s="3"/>
      <c r="K156" s="3"/>
      <c r="L156" s="3"/>
      <c r="M156" s="3"/>
      <c r="N156" s="3"/>
      <c r="O156" s="3"/>
      <c r="P156" s="3"/>
      <c r="Q156" s="3"/>
      <c r="R156" s="3"/>
      <c r="S156" s="3"/>
      <c r="T156" s="3"/>
      <c r="U156" s="3"/>
      <c r="V156" s="3"/>
      <c r="W156" s="3"/>
      <c r="X156" s="3"/>
      <c r="Y156" s="3"/>
      <c r="Z156" s="3"/>
      <c r="AA156" s="3"/>
    </row>
    <row r="157" spans="1:27" ht="12.75" customHeight="1" x14ac:dyDescent="0.25">
      <c r="A157" s="3"/>
      <c r="B157" s="3"/>
      <c r="C157" s="3"/>
      <c r="D157" s="3"/>
      <c r="E157" s="3"/>
      <c r="F157" s="3"/>
      <c r="G157" s="3"/>
      <c r="H157" s="78"/>
      <c r="I157" s="78"/>
      <c r="J157" s="3"/>
      <c r="K157" s="3"/>
      <c r="L157" s="3"/>
      <c r="M157" s="3"/>
      <c r="N157" s="3"/>
      <c r="O157" s="3"/>
      <c r="P157" s="3"/>
      <c r="Q157" s="3"/>
      <c r="R157" s="3"/>
      <c r="S157" s="3"/>
      <c r="T157" s="3"/>
      <c r="U157" s="3"/>
      <c r="V157" s="3"/>
      <c r="W157" s="3"/>
      <c r="X157" s="3"/>
      <c r="Y157" s="3"/>
      <c r="Z157" s="3"/>
      <c r="AA157" s="3"/>
    </row>
    <row r="158" spans="1:27" ht="12.75" customHeight="1" x14ac:dyDescent="0.25">
      <c r="A158" s="3"/>
      <c r="B158" s="3"/>
      <c r="C158" s="3"/>
      <c r="D158" s="3"/>
      <c r="E158" s="3"/>
      <c r="F158" s="3"/>
      <c r="G158" s="3"/>
      <c r="H158" s="78"/>
      <c r="I158" s="78"/>
      <c r="J158" s="3"/>
      <c r="K158" s="3"/>
      <c r="L158" s="3"/>
      <c r="M158" s="3"/>
      <c r="N158" s="3"/>
      <c r="O158" s="3"/>
      <c r="P158" s="3"/>
      <c r="Q158" s="3"/>
      <c r="R158" s="3"/>
      <c r="S158" s="3"/>
      <c r="T158" s="3"/>
      <c r="U158" s="3"/>
      <c r="V158" s="3"/>
      <c r="W158" s="3"/>
      <c r="X158" s="3"/>
      <c r="Y158" s="3"/>
      <c r="Z158" s="3"/>
      <c r="AA158" s="3"/>
    </row>
    <row r="159" spans="1:27" ht="12.75" customHeight="1" x14ac:dyDescent="0.25">
      <c r="A159" s="3"/>
      <c r="B159" s="3"/>
      <c r="C159" s="3"/>
      <c r="D159" s="3"/>
      <c r="E159" s="3"/>
      <c r="F159" s="3"/>
      <c r="G159" s="3"/>
      <c r="H159" s="78"/>
      <c r="I159" s="78"/>
      <c r="J159" s="3"/>
      <c r="K159" s="3"/>
      <c r="L159" s="3"/>
      <c r="M159" s="3"/>
      <c r="N159" s="3"/>
      <c r="O159" s="3"/>
      <c r="P159" s="3"/>
      <c r="Q159" s="3"/>
      <c r="R159" s="3"/>
      <c r="S159" s="3"/>
      <c r="T159" s="3"/>
      <c r="U159" s="3"/>
      <c r="V159" s="3"/>
      <c r="W159" s="3"/>
      <c r="X159" s="3"/>
      <c r="Y159" s="3"/>
      <c r="Z159" s="3"/>
      <c r="AA159" s="3"/>
    </row>
    <row r="160" spans="1:27" ht="12.75" customHeight="1" x14ac:dyDescent="0.25">
      <c r="A160" s="3"/>
      <c r="B160" s="3"/>
      <c r="C160" s="3"/>
      <c r="D160" s="3"/>
      <c r="E160" s="3"/>
      <c r="F160" s="3"/>
      <c r="G160" s="3"/>
      <c r="H160" s="78"/>
      <c r="I160" s="78"/>
      <c r="J160" s="3"/>
      <c r="K160" s="3"/>
      <c r="L160" s="3"/>
      <c r="M160" s="3"/>
      <c r="N160" s="3"/>
      <c r="O160" s="3"/>
      <c r="P160" s="3"/>
      <c r="Q160" s="3"/>
      <c r="R160" s="3"/>
      <c r="S160" s="3"/>
      <c r="T160" s="3"/>
      <c r="U160" s="3"/>
      <c r="V160" s="3"/>
      <c r="W160" s="3"/>
      <c r="X160" s="3"/>
      <c r="Y160" s="3"/>
      <c r="Z160" s="3"/>
      <c r="AA160" s="3"/>
    </row>
    <row r="161" spans="1:27" ht="12.75" customHeight="1" x14ac:dyDescent="0.25">
      <c r="A161" s="3"/>
      <c r="B161" s="3"/>
      <c r="C161" s="3"/>
      <c r="D161" s="3"/>
      <c r="E161" s="3"/>
      <c r="F161" s="3"/>
      <c r="G161" s="3"/>
      <c r="H161" s="78"/>
      <c r="I161" s="78"/>
      <c r="J161" s="3"/>
      <c r="K161" s="3"/>
      <c r="L161" s="3"/>
      <c r="M161" s="3"/>
      <c r="N161" s="3"/>
      <c r="O161" s="3"/>
      <c r="P161" s="3"/>
      <c r="Q161" s="3"/>
      <c r="R161" s="3"/>
      <c r="S161" s="3"/>
      <c r="T161" s="3"/>
      <c r="U161" s="3"/>
      <c r="V161" s="3"/>
      <c r="W161" s="3"/>
      <c r="X161" s="3"/>
      <c r="Y161" s="3"/>
      <c r="Z161" s="3"/>
      <c r="AA161" s="3"/>
    </row>
    <row r="162" spans="1:27" ht="12.75" customHeight="1" x14ac:dyDescent="0.25">
      <c r="A162" s="3"/>
      <c r="B162" s="3"/>
      <c r="C162" s="3"/>
      <c r="D162" s="3"/>
      <c r="E162" s="3"/>
      <c r="F162" s="3"/>
      <c r="G162" s="3"/>
      <c r="H162" s="78"/>
      <c r="I162" s="78"/>
      <c r="J162" s="3"/>
      <c r="K162" s="3"/>
      <c r="L162" s="3"/>
      <c r="M162" s="3"/>
      <c r="N162" s="3"/>
      <c r="O162" s="3"/>
      <c r="P162" s="3"/>
      <c r="Q162" s="3"/>
      <c r="R162" s="3"/>
      <c r="S162" s="3"/>
      <c r="T162" s="3"/>
      <c r="U162" s="3"/>
      <c r="V162" s="3"/>
      <c r="W162" s="3"/>
      <c r="X162" s="3"/>
      <c r="Y162" s="3"/>
      <c r="Z162" s="3"/>
      <c r="AA162" s="3"/>
    </row>
    <row r="163" spans="1:27" ht="12.75" customHeight="1" x14ac:dyDescent="0.25">
      <c r="A163" s="3"/>
      <c r="B163" s="3"/>
      <c r="C163" s="3"/>
      <c r="D163" s="3"/>
      <c r="E163" s="3"/>
      <c r="F163" s="3"/>
      <c r="G163" s="3"/>
      <c r="H163" s="78"/>
      <c r="I163" s="78"/>
      <c r="J163" s="3"/>
      <c r="K163" s="3"/>
      <c r="L163" s="3"/>
      <c r="M163" s="3"/>
      <c r="N163" s="3"/>
      <c r="O163" s="3"/>
      <c r="P163" s="3"/>
      <c r="Q163" s="3"/>
      <c r="R163" s="3"/>
      <c r="S163" s="3"/>
      <c r="T163" s="3"/>
      <c r="U163" s="3"/>
      <c r="V163" s="3"/>
      <c r="W163" s="3"/>
      <c r="X163" s="3"/>
      <c r="Y163" s="3"/>
      <c r="Z163" s="3"/>
      <c r="AA163" s="3"/>
    </row>
    <row r="164" spans="1:27" ht="12.75" customHeight="1" x14ac:dyDescent="0.25">
      <c r="A164" s="3"/>
      <c r="B164" s="3"/>
      <c r="C164" s="3"/>
      <c r="D164" s="3"/>
      <c r="E164" s="3"/>
      <c r="F164" s="3"/>
      <c r="G164" s="3"/>
      <c r="H164" s="78"/>
      <c r="I164" s="78"/>
      <c r="J164" s="3"/>
      <c r="K164" s="3"/>
      <c r="L164" s="3"/>
      <c r="M164" s="3"/>
      <c r="N164" s="3"/>
      <c r="O164" s="3"/>
      <c r="P164" s="3"/>
      <c r="Q164" s="3"/>
      <c r="R164" s="3"/>
      <c r="S164" s="3"/>
      <c r="T164" s="3"/>
      <c r="U164" s="3"/>
      <c r="V164" s="3"/>
      <c r="W164" s="3"/>
      <c r="X164" s="3"/>
      <c r="Y164" s="3"/>
      <c r="Z164" s="3"/>
      <c r="AA164" s="3"/>
    </row>
    <row r="165" spans="1:27" ht="12.75" customHeight="1" x14ac:dyDescent="0.25">
      <c r="A165" s="3"/>
      <c r="B165" s="3"/>
      <c r="C165" s="3"/>
      <c r="D165" s="3"/>
      <c r="E165" s="3"/>
      <c r="F165" s="3"/>
      <c r="G165" s="3"/>
      <c r="H165" s="78"/>
      <c r="I165" s="78"/>
      <c r="J165" s="3"/>
      <c r="K165" s="3"/>
      <c r="L165" s="3"/>
      <c r="M165" s="3"/>
      <c r="N165" s="3"/>
      <c r="O165" s="3"/>
      <c r="P165" s="3"/>
      <c r="Q165" s="3"/>
      <c r="R165" s="3"/>
      <c r="S165" s="3"/>
      <c r="T165" s="3"/>
      <c r="U165" s="3"/>
      <c r="V165" s="3"/>
      <c r="W165" s="3"/>
      <c r="X165" s="3"/>
      <c r="Y165" s="3"/>
      <c r="Z165" s="3"/>
      <c r="AA165" s="3"/>
    </row>
    <row r="166" spans="1:27" ht="12.75" customHeight="1" x14ac:dyDescent="0.25">
      <c r="A166" s="3"/>
      <c r="B166" s="3"/>
      <c r="C166" s="3"/>
      <c r="D166" s="3"/>
      <c r="E166" s="3"/>
      <c r="F166" s="3"/>
      <c r="G166" s="3"/>
      <c r="H166" s="78"/>
      <c r="I166" s="78"/>
      <c r="J166" s="3"/>
      <c r="K166" s="3"/>
      <c r="L166" s="3"/>
      <c r="M166" s="3"/>
      <c r="N166" s="3"/>
      <c r="O166" s="3"/>
      <c r="P166" s="3"/>
      <c r="Q166" s="3"/>
      <c r="R166" s="3"/>
      <c r="S166" s="3"/>
      <c r="T166" s="3"/>
      <c r="U166" s="3"/>
      <c r="V166" s="3"/>
      <c r="W166" s="3"/>
      <c r="X166" s="3"/>
      <c r="Y166" s="3"/>
      <c r="Z166" s="3"/>
      <c r="AA166" s="3"/>
    </row>
    <row r="167" spans="1:27" ht="12.75" customHeight="1" x14ac:dyDescent="0.25">
      <c r="A167" s="3"/>
      <c r="B167" s="3"/>
      <c r="C167" s="3"/>
      <c r="D167" s="3"/>
      <c r="E167" s="3"/>
      <c r="F167" s="3"/>
      <c r="G167" s="3"/>
      <c r="H167" s="78"/>
      <c r="I167" s="78"/>
      <c r="J167" s="3"/>
      <c r="K167" s="3"/>
      <c r="L167" s="3"/>
      <c r="M167" s="3"/>
      <c r="N167" s="3"/>
      <c r="O167" s="3"/>
      <c r="P167" s="3"/>
      <c r="Q167" s="3"/>
      <c r="R167" s="3"/>
      <c r="S167" s="3"/>
      <c r="T167" s="3"/>
      <c r="U167" s="3"/>
      <c r="V167" s="3"/>
      <c r="W167" s="3"/>
      <c r="X167" s="3"/>
      <c r="Y167" s="3"/>
      <c r="Z167" s="3"/>
      <c r="AA167" s="3"/>
    </row>
    <row r="168" spans="1:27" ht="12.75" customHeight="1" x14ac:dyDescent="0.25">
      <c r="A168" s="3"/>
      <c r="B168" s="3"/>
      <c r="C168" s="3"/>
      <c r="D168" s="3"/>
      <c r="E168" s="3"/>
      <c r="F168" s="3"/>
      <c r="G168" s="3"/>
      <c r="H168" s="78"/>
      <c r="I168" s="78"/>
      <c r="J168" s="3"/>
      <c r="K168" s="3"/>
      <c r="L168" s="3"/>
      <c r="M168" s="3"/>
      <c r="N168" s="3"/>
      <c r="O168" s="3"/>
      <c r="P168" s="3"/>
      <c r="Q168" s="3"/>
      <c r="R168" s="3"/>
      <c r="S168" s="3"/>
      <c r="T168" s="3"/>
      <c r="U168" s="3"/>
      <c r="V168" s="3"/>
      <c r="W168" s="3"/>
      <c r="X168" s="3"/>
      <c r="Y168" s="3"/>
      <c r="Z168" s="3"/>
      <c r="AA168" s="3"/>
    </row>
    <row r="169" spans="1:27" ht="12.75" customHeight="1" x14ac:dyDescent="0.25">
      <c r="A169" s="3"/>
      <c r="B169" s="3"/>
      <c r="C169" s="3"/>
      <c r="D169" s="3"/>
      <c r="E169" s="3"/>
      <c r="F169" s="3"/>
      <c r="G169" s="3"/>
      <c r="H169" s="78"/>
      <c r="I169" s="78"/>
      <c r="J169" s="3"/>
      <c r="K169" s="3"/>
      <c r="L169" s="3"/>
      <c r="M169" s="3"/>
      <c r="N169" s="3"/>
      <c r="O169" s="3"/>
      <c r="P169" s="3"/>
      <c r="Q169" s="3"/>
      <c r="R169" s="3"/>
      <c r="S169" s="3"/>
      <c r="T169" s="3"/>
      <c r="U169" s="3"/>
      <c r="V169" s="3"/>
      <c r="W169" s="3"/>
      <c r="X169" s="3"/>
      <c r="Y169" s="3"/>
      <c r="Z169" s="3"/>
      <c r="AA169" s="3"/>
    </row>
    <row r="170" spans="1:27" ht="12.75" customHeight="1" x14ac:dyDescent="0.25">
      <c r="A170" s="3"/>
      <c r="B170" s="3"/>
      <c r="C170" s="3"/>
      <c r="D170" s="3"/>
      <c r="E170" s="3"/>
      <c r="F170" s="3"/>
      <c r="G170" s="3"/>
      <c r="H170" s="78"/>
      <c r="I170" s="78"/>
      <c r="J170" s="3"/>
      <c r="K170" s="3"/>
      <c r="L170" s="3"/>
      <c r="M170" s="3"/>
      <c r="N170" s="3"/>
      <c r="O170" s="3"/>
      <c r="P170" s="3"/>
      <c r="Q170" s="3"/>
      <c r="R170" s="3"/>
      <c r="S170" s="3"/>
      <c r="T170" s="3"/>
      <c r="U170" s="3"/>
      <c r="V170" s="3"/>
      <c r="W170" s="3"/>
      <c r="X170" s="3"/>
      <c r="Y170" s="3"/>
      <c r="Z170" s="3"/>
      <c r="AA170" s="3"/>
    </row>
    <row r="171" spans="1:27" ht="12.75" customHeight="1" x14ac:dyDescent="0.25">
      <c r="A171" s="3"/>
      <c r="B171" s="3"/>
      <c r="C171" s="3"/>
      <c r="D171" s="3"/>
      <c r="E171" s="3"/>
      <c r="F171" s="3"/>
      <c r="G171" s="3"/>
      <c r="H171" s="78"/>
      <c r="I171" s="78"/>
      <c r="J171" s="3"/>
      <c r="K171" s="3"/>
      <c r="L171" s="3"/>
      <c r="M171" s="3"/>
      <c r="N171" s="3"/>
      <c r="O171" s="3"/>
      <c r="P171" s="3"/>
      <c r="Q171" s="3"/>
      <c r="R171" s="3"/>
      <c r="S171" s="3"/>
      <c r="T171" s="3"/>
      <c r="U171" s="3"/>
      <c r="V171" s="3"/>
      <c r="W171" s="3"/>
      <c r="X171" s="3"/>
      <c r="Y171" s="3"/>
      <c r="Z171" s="3"/>
      <c r="AA171" s="3"/>
    </row>
    <row r="172" spans="1:27" ht="12.75" customHeight="1" x14ac:dyDescent="0.25">
      <c r="A172" s="3"/>
      <c r="B172" s="3"/>
      <c r="C172" s="3"/>
      <c r="D172" s="3"/>
      <c r="E172" s="3"/>
      <c r="F172" s="3"/>
      <c r="G172" s="3"/>
      <c r="H172" s="78"/>
      <c r="I172" s="78"/>
      <c r="J172" s="3"/>
      <c r="K172" s="3"/>
      <c r="L172" s="3"/>
      <c r="M172" s="3"/>
      <c r="N172" s="3"/>
      <c r="O172" s="3"/>
      <c r="P172" s="3"/>
      <c r="Q172" s="3"/>
      <c r="R172" s="3"/>
      <c r="S172" s="3"/>
      <c r="T172" s="3"/>
      <c r="U172" s="3"/>
      <c r="V172" s="3"/>
      <c r="W172" s="3"/>
      <c r="X172" s="3"/>
      <c r="Y172" s="3"/>
      <c r="Z172" s="3"/>
      <c r="AA172" s="3"/>
    </row>
    <row r="173" spans="1:27" ht="12.75" customHeight="1" x14ac:dyDescent="0.25">
      <c r="A173" s="3"/>
      <c r="B173" s="3"/>
      <c r="C173" s="3"/>
      <c r="D173" s="3"/>
      <c r="E173" s="3"/>
      <c r="F173" s="3"/>
      <c r="G173" s="3"/>
      <c r="H173" s="78"/>
      <c r="I173" s="78"/>
      <c r="J173" s="3"/>
      <c r="K173" s="3"/>
      <c r="L173" s="3"/>
      <c r="M173" s="3"/>
      <c r="N173" s="3"/>
      <c r="O173" s="3"/>
      <c r="P173" s="3"/>
      <c r="Q173" s="3"/>
      <c r="R173" s="3"/>
      <c r="S173" s="3"/>
      <c r="T173" s="3"/>
      <c r="U173" s="3"/>
      <c r="V173" s="3"/>
      <c r="W173" s="3"/>
      <c r="X173" s="3"/>
      <c r="Y173" s="3"/>
      <c r="Z173" s="3"/>
      <c r="AA173" s="3"/>
    </row>
    <row r="174" spans="1:27" ht="12.75" customHeight="1" x14ac:dyDescent="0.25">
      <c r="A174" s="3"/>
      <c r="B174" s="3"/>
      <c r="C174" s="3"/>
      <c r="D174" s="3"/>
      <c r="E174" s="3"/>
      <c r="F174" s="3"/>
      <c r="G174" s="3"/>
      <c r="H174" s="78"/>
      <c r="I174" s="78"/>
      <c r="J174" s="3"/>
      <c r="K174" s="3"/>
      <c r="L174" s="3"/>
      <c r="M174" s="3"/>
      <c r="N174" s="3"/>
      <c r="O174" s="3"/>
      <c r="P174" s="3"/>
      <c r="Q174" s="3"/>
      <c r="R174" s="3"/>
      <c r="S174" s="3"/>
      <c r="T174" s="3"/>
      <c r="U174" s="3"/>
      <c r="V174" s="3"/>
      <c r="W174" s="3"/>
      <c r="X174" s="3"/>
      <c r="Y174" s="3"/>
      <c r="Z174" s="3"/>
      <c r="AA174" s="3"/>
    </row>
    <row r="175" spans="1:27" ht="12.75" customHeight="1" x14ac:dyDescent="0.25">
      <c r="A175" s="3"/>
      <c r="B175" s="3"/>
      <c r="C175" s="3"/>
      <c r="D175" s="3"/>
      <c r="E175" s="3"/>
      <c r="F175" s="3"/>
      <c r="G175" s="3"/>
      <c r="H175" s="78"/>
      <c r="I175" s="78"/>
      <c r="J175" s="3"/>
      <c r="K175" s="3"/>
      <c r="L175" s="3"/>
      <c r="M175" s="3"/>
      <c r="N175" s="3"/>
      <c r="O175" s="3"/>
      <c r="P175" s="3"/>
      <c r="Q175" s="3"/>
      <c r="R175" s="3"/>
      <c r="S175" s="3"/>
      <c r="T175" s="3"/>
      <c r="U175" s="3"/>
      <c r="V175" s="3"/>
      <c r="W175" s="3"/>
      <c r="X175" s="3"/>
      <c r="Y175" s="3"/>
      <c r="Z175" s="3"/>
      <c r="AA175" s="3"/>
    </row>
    <row r="176" spans="1:27" ht="12.75" customHeight="1" x14ac:dyDescent="0.25">
      <c r="A176" s="3"/>
      <c r="B176" s="3"/>
      <c r="C176" s="3"/>
      <c r="D176" s="3"/>
      <c r="E176" s="3"/>
      <c r="F176" s="3"/>
      <c r="G176" s="3"/>
      <c r="H176" s="78"/>
      <c r="I176" s="78"/>
      <c r="J176" s="3"/>
      <c r="K176" s="3"/>
      <c r="L176" s="3"/>
      <c r="M176" s="3"/>
      <c r="N176" s="3"/>
      <c r="O176" s="3"/>
      <c r="P176" s="3"/>
      <c r="Q176" s="3"/>
      <c r="R176" s="3"/>
      <c r="S176" s="3"/>
      <c r="T176" s="3"/>
      <c r="U176" s="3"/>
      <c r="V176" s="3"/>
      <c r="W176" s="3"/>
      <c r="X176" s="3"/>
      <c r="Y176" s="3"/>
      <c r="Z176" s="3"/>
      <c r="AA176" s="3"/>
    </row>
    <row r="177" spans="1:27" ht="12.75" customHeight="1" x14ac:dyDescent="0.25">
      <c r="A177" s="3"/>
      <c r="B177" s="3"/>
      <c r="C177" s="3"/>
      <c r="D177" s="3"/>
      <c r="E177" s="3"/>
      <c r="F177" s="3"/>
      <c r="G177" s="3"/>
      <c r="H177" s="78"/>
      <c r="I177" s="78"/>
      <c r="J177" s="3"/>
      <c r="K177" s="3"/>
      <c r="L177" s="3"/>
      <c r="M177" s="3"/>
      <c r="N177" s="3"/>
      <c r="O177" s="3"/>
      <c r="P177" s="3"/>
      <c r="Q177" s="3"/>
      <c r="R177" s="3"/>
      <c r="S177" s="3"/>
      <c r="T177" s="3"/>
      <c r="U177" s="3"/>
      <c r="V177" s="3"/>
      <c r="W177" s="3"/>
      <c r="X177" s="3"/>
      <c r="Y177" s="3"/>
      <c r="Z177" s="3"/>
      <c r="AA177" s="3"/>
    </row>
    <row r="178" spans="1:27" ht="12.75" customHeight="1" x14ac:dyDescent="0.25">
      <c r="A178" s="3"/>
      <c r="B178" s="3"/>
      <c r="C178" s="3"/>
      <c r="D178" s="3"/>
      <c r="E178" s="3"/>
      <c r="F178" s="3"/>
      <c r="G178" s="3"/>
      <c r="H178" s="78"/>
      <c r="I178" s="78"/>
      <c r="J178" s="3"/>
      <c r="K178" s="3"/>
      <c r="L178" s="3"/>
      <c r="M178" s="3"/>
      <c r="N178" s="3"/>
      <c r="O178" s="3"/>
      <c r="P178" s="3"/>
      <c r="Q178" s="3"/>
      <c r="R178" s="3"/>
      <c r="S178" s="3"/>
      <c r="T178" s="3"/>
      <c r="U178" s="3"/>
      <c r="V178" s="3"/>
      <c r="W178" s="3"/>
      <c r="X178" s="3"/>
      <c r="Y178" s="3"/>
      <c r="Z178" s="3"/>
      <c r="AA178" s="3"/>
    </row>
    <row r="179" spans="1:27" ht="12.75" customHeight="1" x14ac:dyDescent="0.25">
      <c r="A179" s="3"/>
      <c r="B179" s="3"/>
      <c r="C179" s="3"/>
      <c r="D179" s="3"/>
      <c r="E179" s="3"/>
      <c r="F179" s="3"/>
      <c r="G179" s="3"/>
      <c r="H179" s="78"/>
      <c r="I179" s="78"/>
      <c r="J179" s="3"/>
      <c r="K179" s="3"/>
      <c r="L179" s="3"/>
      <c r="M179" s="3"/>
      <c r="N179" s="3"/>
      <c r="O179" s="3"/>
      <c r="P179" s="3"/>
      <c r="Q179" s="3"/>
      <c r="R179" s="3"/>
      <c r="S179" s="3"/>
      <c r="T179" s="3"/>
      <c r="U179" s="3"/>
      <c r="V179" s="3"/>
      <c r="W179" s="3"/>
      <c r="X179" s="3"/>
      <c r="Y179" s="3"/>
      <c r="Z179" s="3"/>
      <c r="AA179" s="3"/>
    </row>
    <row r="180" spans="1:27" ht="12.75" customHeight="1" x14ac:dyDescent="0.25">
      <c r="A180" s="3"/>
      <c r="B180" s="3"/>
      <c r="C180" s="3"/>
      <c r="D180" s="3"/>
      <c r="E180" s="3"/>
      <c r="F180" s="3"/>
      <c r="G180" s="3"/>
      <c r="H180" s="78"/>
      <c r="I180" s="78"/>
      <c r="J180" s="3"/>
      <c r="K180" s="3"/>
      <c r="L180" s="3"/>
      <c r="M180" s="3"/>
      <c r="N180" s="3"/>
      <c r="O180" s="3"/>
      <c r="P180" s="3"/>
      <c r="Q180" s="3"/>
      <c r="R180" s="3"/>
      <c r="S180" s="3"/>
      <c r="T180" s="3"/>
      <c r="U180" s="3"/>
      <c r="V180" s="3"/>
      <c r="W180" s="3"/>
      <c r="X180" s="3"/>
      <c r="Y180" s="3"/>
      <c r="Z180" s="3"/>
      <c r="AA180" s="3"/>
    </row>
    <row r="181" spans="1:27" ht="12.75" customHeight="1" x14ac:dyDescent="0.25">
      <c r="A181" s="3"/>
      <c r="B181" s="3"/>
      <c r="C181" s="3"/>
      <c r="D181" s="3"/>
      <c r="E181" s="3"/>
      <c r="F181" s="3"/>
      <c r="G181" s="3"/>
      <c r="H181" s="78"/>
      <c r="I181" s="78"/>
      <c r="J181" s="3"/>
      <c r="K181" s="3"/>
      <c r="L181" s="3"/>
      <c r="M181" s="3"/>
      <c r="N181" s="3"/>
      <c r="O181" s="3"/>
      <c r="P181" s="3"/>
      <c r="Q181" s="3"/>
      <c r="R181" s="3"/>
      <c r="S181" s="3"/>
      <c r="T181" s="3"/>
      <c r="U181" s="3"/>
      <c r="V181" s="3"/>
      <c r="W181" s="3"/>
      <c r="X181" s="3"/>
      <c r="Y181" s="3"/>
      <c r="Z181" s="3"/>
      <c r="AA181" s="3"/>
    </row>
    <row r="182" spans="1:27" ht="12.75" customHeight="1" x14ac:dyDescent="0.25">
      <c r="A182" s="3"/>
      <c r="B182" s="3"/>
      <c r="C182" s="3"/>
      <c r="D182" s="3"/>
      <c r="E182" s="3"/>
      <c r="F182" s="3"/>
      <c r="G182" s="3"/>
      <c r="H182" s="78"/>
      <c r="I182" s="78"/>
      <c r="J182" s="3"/>
      <c r="K182" s="3"/>
      <c r="L182" s="3"/>
      <c r="M182" s="3"/>
      <c r="N182" s="3"/>
      <c r="O182" s="3"/>
      <c r="P182" s="3"/>
      <c r="Q182" s="3"/>
      <c r="R182" s="3"/>
      <c r="S182" s="3"/>
      <c r="T182" s="3"/>
      <c r="U182" s="3"/>
      <c r="V182" s="3"/>
      <c r="W182" s="3"/>
      <c r="X182" s="3"/>
      <c r="Y182" s="3"/>
      <c r="Z182" s="3"/>
      <c r="AA182" s="3"/>
    </row>
    <row r="183" spans="1:27" ht="12.75" customHeight="1" x14ac:dyDescent="0.25">
      <c r="A183" s="3"/>
      <c r="B183" s="3"/>
      <c r="C183" s="3"/>
      <c r="D183" s="3"/>
      <c r="E183" s="3"/>
      <c r="F183" s="3"/>
      <c r="G183" s="3"/>
      <c r="H183" s="78"/>
      <c r="I183" s="78"/>
      <c r="J183" s="3"/>
      <c r="K183" s="3"/>
      <c r="L183" s="3"/>
      <c r="M183" s="3"/>
      <c r="N183" s="3"/>
      <c r="O183" s="3"/>
      <c r="P183" s="3"/>
      <c r="Q183" s="3"/>
      <c r="R183" s="3"/>
      <c r="S183" s="3"/>
      <c r="T183" s="3"/>
      <c r="U183" s="3"/>
      <c r="V183" s="3"/>
      <c r="W183" s="3"/>
      <c r="X183" s="3"/>
      <c r="Y183" s="3"/>
      <c r="Z183" s="3"/>
      <c r="AA183" s="3"/>
    </row>
    <row r="184" spans="1:27" ht="12.75" customHeight="1" x14ac:dyDescent="0.25">
      <c r="A184" s="3"/>
      <c r="B184" s="3"/>
      <c r="C184" s="3"/>
      <c r="D184" s="3"/>
      <c r="E184" s="3"/>
      <c r="F184" s="3"/>
      <c r="G184" s="3"/>
      <c r="H184" s="78"/>
      <c r="I184" s="78"/>
      <c r="J184" s="3"/>
      <c r="K184" s="3"/>
      <c r="L184" s="3"/>
      <c r="M184" s="3"/>
      <c r="N184" s="3"/>
      <c r="O184" s="3"/>
      <c r="P184" s="3"/>
      <c r="Q184" s="3"/>
      <c r="R184" s="3"/>
      <c r="S184" s="3"/>
      <c r="T184" s="3"/>
      <c r="U184" s="3"/>
      <c r="V184" s="3"/>
      <c r="W184" s="3"/>
      <c r="X184" s="3"/>
      <c r="Y184" s="3"/>
      <c r="Z184" s="3"/>
      <c r="AA184" s="3"/>
    </row>
    <row r="185" spans="1:27" ht="12.75" customHeight="1" x14ac:dyDescent="0.25">
      <c r="A185" s="3"/>
      <c r="B185" s="3"/>
      <c r="C185" s="3"/>
      <c r="D185" s="3"/>
      <c r="E185" s="3"/>
      <c r="F185" s="3"/>
      <c r="G185" s="3"/>
      <c r="H185" s="78"/>
      <c r="I185" s="78"/>
      <c r="J185" s="3"/>
      <c r="K185" s="3"/>
      <c r="L185" s="3"/>
      <c r="M185" s="3"/>
      <c r="N185" s="3"/>
      <c r="O185" s="3"/>
      <c r="P185" s="3"/>
      <c r="Q185" s="3"/>
      <c r="R185" s="3"/>
      <c r="S185" s="3"/>
      <c r="T185" s="3"/>
      <c r="U185" s="3"/>
      <c r="V185" s="3"/>
      <c r="W185" s="3"/>
      <c r="X185" s="3"/>
      <c r="Y185" s="3"/>
      <c r="Z185" s="3"/>
      <c r="AA185" s="3"/>
    </row>
    <row r="186" spans="1:27" ht="12.75" customHeight="1" x14ac:dyDescent="0.25">
      <c r="A186" s="3"/>
      <c r="B186" s="3"/>
      <c r="C186" s="3"/>
      <c r="D186" s="3"/>
      <c r="E186" s="3"/>
      <c r="F186" s="3"/>
      <c r="G186" s="3"/>
      <c r="H186" s="78"/>
      <c r="I186" s="78"/>
      <c r="J186" s="3"/>
      <c r="K186" s="3"/>
      <c r="L186" s="3"/>
      <c r="M186" s="3"/>
      <c r="N186" s="3"/>
      <c r="O186" s="3"/>
      <c r="P186" s="3"/>
      <c r="Q186" s="3"/>
      <c r="R186" s="3"/>
      <c r="S186" s="3"/>
      <c r="T186" s="3"/>
      <c r="U186" s="3"/>
      <c r="V186" s="3"/>
      <c r="W186" s="3"/>
      <c r="X186" s="3"/>
      <c r="Y186" s="3"/>
      <c r="Z186" s="3"/>
      <c r="AA186" s="3"/>
    </row>
    <row r="187" spans="1:27" ht="12.75" customHeight="1" x14ac:dyDescent="0.25">
      <c r="A187" s="3"/>
      <c r="B187" s="3"/>
      <c r="C187" s="3"/>
      <c r="D187" s="3"/>
      <c r="E187" s="3"/>
      <c r="F187" s="3"/>
      <c r="G187" s="3"/>
      <c r="H187" s="78"/>
      <c r="I187" s="78"/>
      <c r="J187" s="3"/>
      <c r="K187" s="3"/>
      <c r="L187" s="3"/>
      <c r="M187" s="3"/>
      <c r="N187" s="3"/>
      <c r="O187" s="3"/>
      <c r="P187" s="3"/>
      <c r="Q187" s="3"/>
      <c r="R187" s="3"/>
      <c r="S187" s="3"/>
      <c r="T187" s="3"/>
      <c r="U187" s="3"/>
      <c r="V187" s="3"/>
      <c r="W187" s="3"/>
      <c r="X187" s="3"/>
      <c r="Y187" s="3"/>
      <c r="Z187" s="3"/>
      <c r="AA187" s="3"/>
    </row>
    <row r="188" spans="1:27" ht="12.75" customHeight="1" x14ac:dyDescent="0.25">
      <c r="A188" s="3"/>
      <c r="B188" s="3"/>
      <c r="C188" s="3"/>
      <c r="D188" s="3"/>
      <c r="E188" s="3"/>
      <c r="F188" s="3"/>
      <c r="G188" s="3"/>
      <c r="H188" s="78"/>
      <c r="I188" s="78"/>
      <c r="J188" s="3"/>
      <c r="K188" s="3"/>
      <c r="L188" s="3"/>
      <c r="M188" s="3"/>
      <c r="N188" s="3"/>
      <c r="O188" s="3"/>
      <c r="P188" s="3"/>
      <c r="Q188" s="3"/>
      <c r="R188" s="3"/>
      <c r="S188" s="3"/>
      <c r="T188" s="3"/>
      <c r="U188" s="3"/>
      <c r="V188" s="3"/>
      <c r="W188" s="3"/>
      <c r="X188" s="3"/>
      <c r="Y188" s="3"/>
      <c r="Z188" s="3"/>
      <c r="AA188" s="3"/>
    </row>
    <row r="189" spans="1:27" ht="12.75" customHeight="1" x14ac:dyDescent="0.25">
      <c r="A189" s="3"/>
      <c r="B189" s="3"/>
      <c r="C189" s="3"/>
      <c r="D189" s="3"/>
      <c r="E189" s="3"/>
      <c r="F189" s="3"/>
      <c r="G189" s="3"/>
      <c r="H189" s="78"/>
      <c r="I189" s="78"/>
      <c r="J189" s="3"/>
      <c r="K189" s="3"/>
      <c r="L189" s="3"/>
      <c r="M189" s="3"/>
      <c r="N189" s="3"/>
      <c r="O189" s="3"/>
      <c r="P189" s="3"/>
      <c r="Q189" s="3"/>
      <c r="R189" s="3"/>
      <c r="S189" s="3"/>
      <c r="T189" s="3"/>
      <c r="U189" s="3"/>
      <c r="V189" s="3"/>
      <c r="W189" s="3"/>
      <c r="X189" s="3"/>
      <c r="Y189" s="3"/>
      <c r="Z189" s="3"/>
      <c r="AA189" s="3"/>
    </row>
    <row r="190" spans="1:27" ht="12.75" customHeight="1" x14ac:dyDescent="0.25">
      <c r="A190" s="3"/>
      <c r="B190" s="3"/>
      <c r="C190" s="3"/>
      <c r="D190" s="3"/>
      <c r="E190" s="3"/>
      <c r="F190" s="3"/>
      <c r="G190" s="3"/>
      <c r="H190" s="78"/>
      <c r="I190" s="78"/>
      <c r="J190" s="3"/>
      <c r="K190" s="3"/>
      <c r="L190" s="3"/>
      <c r="M190" s="3"/>
      <c r="N190" s="3"/>
      <c r="O190" s="3"/>
      <c r="P190" s="3"/>
      <c r="Q190" s="3"/>
      <c r="R190" s="3"/>
      <c r="S190" s="3"/>
      <c r="T190" s="3"/>
      <c r="U190" s="3"/>
      <c r="V190" s="3"/>
      <c r="W190" s="3"/>
      <c r="X190" s="3"/>
      <c r="Y190" s="3"/>
      <c r="Z190" s="3"/>
      <c r="AA190" s="3"/>
    </row>
    <row r="191" spans="1:27" ht="12.75" customHeight="1" x14ac:dyDescent="0.25">
      <c r="A191" s="3"/>
      <c r="B191" s="3"/>
      <c r="C191" s="3"/>
      <c r="D191" s="3"/>
      <c r="E191" s="3"/>
      <c r="F191" s="3"/>
      <c r="G191" s="3"/>
      <c r="H191" s="78"/>
      <c r="I191" s="78"/>
      <c r="J191" s="3"/>
      <c r="K191" s="3"/>
      <c r="L191" s="3"/>
      <c r="M191" s="3"/>
      <c r="N191" s="3"/>
      <c r="O191" s="3"/>
      <c r="P191" s="3"/>
      <c r="Q191" s="3"/>
      <c r="R191" s="3"/>
      <c r="S191" s="3"/>
      <c r="T191" s="3"/>
      <c r="U191" s="3"/>
      <c r="V191" s="3"/>
      <c r="W191" s="3"/>
      <c r="X191" s="3"/>
      <c r="Y191" s="3"/>
      <c r="Z191" s="3"/>
      <c r="AA191" s="3"/>
    </row>
    <row r="192" spans="1:27" ht="12.75" customHeight="1" x14ac:dyDescent="0.25">
      <c r="A192" s="3"/>
      <c r="B192" s="3"/>
      <c r="C192" s="3"/>
      <c r="D192" s="3"/>
      <c r="E192" s="3"/>
      <c r="F192" s="3"/>
      <c r="G192" s="3"/>
      <c r="H192" s="78"/>
      <c r="I192" s="78"/>
      <c r="J192" s="3"/>
      <c r="K192" s="3"/>
      <c r="L192" s="3"/>
      <c r="M192" s="3"/>
      <c r="N192" s="3"/>
      <c r="O192" s="3"/>
      <c r="P192" s="3"/>
      <c r="Q192" s="3"/>
      <c r="R192" s="3"/>
      <c r="S192" s="3"/>
      <c r="T192" s="3"/>
      <c r="U192" s="3"/>
      <c r="V192" s="3"/>
      <c r="W192" s="3"/>
      <c r="X192" s="3"/>
      <c r="Y192" s="3"/>
      <c r="Z192" s="3"/>
      <c r="AA192" s="3"/>
    </row>
    <row r="193" spans="1:27" ht="12.75" customHeight="1" x14ac:dyDescent="0.25">
      <c r="A193" s="3"/>
      <c r="B193" s="3"/>
      <c r="C193" s="3"/>
      <c r="D193" s="3"/>
      <c r="E193" s="3"/>
      <c r="F193" s="3"/>
      <c r="G193" s="3"/>
      <c r="H193" s="78"/>
      <c r="I193" s="78"/>
      <c r="J193" s="3"/>
      <c r="K193" s="3"/>
      <c r="L193" s="3"/>
      <c r="M193" s="3"/>
      <c r="N193" s="3"/>
      <c r="O193" s="3"/>
      <c r="P193" s="3"/>
      <c r="Q193" s="3"/>
      <c r="R193" s="3"/>
      <c r="S193" s="3"/>
      <c r="T193" s="3"/>
      <c r="U193" s="3"/>
      <c r="V193" s="3"/>
      <c r="W193" s="3"/>
      <c r="X193" s="3"/>
      <c r="Y193" s="3"/>
      <c r="Z193" s="3"/>
      <c r="AA193" s="3"/>
    </row>
    <row r="194" spans="1:27" ht="12.75" customHeight="1" x14ac:dyDescent="0.25">
      <c r="A194" s="3"/>
      <c r="B194" s="3"/>
      <c r="C194" s="3"/>
      <c r="D194" s="3"/>
      <c r="E194" s="3"/>
      <c r="F194" s="3"/>
      <c r="G194" s="3"/>
      <c r="H194" s="78"/>
      <c r="I194" s="78"/>
      <c r="J194" s="3"/>
      <c r="K194" s="3"/>
      <c r="L194" s="3"/>
      <c r="M194" s="3"/>
      <c r="N194" s="3"/>
      <c r="O194" s="3"/>
      <c r="P194" s="3"/>
      <c r="Q194" s="3"/>
      <c r="R194" s="3"/>
      <c r="S194" s="3"/>
      <c r="T194" s="3"/>
      <c r="U194" s="3"/>
      <c r="V194" s="3"/>
      <c r="W194" s="3"/>
      <c r="X194" s="3"/>
      <c r="Y194" s="3"/>
      <c r="Z194" s="3"/>
      <c r="AA194" s="3"/>
    </row>
    <row r="195" spans="1:27" ht="12.75" customHeight="1" x14ac:dyDescent="0.25">
      <c r="A195" s="3"/>
      <c r="B195" s="3"/>
      <c r="C195" s="3"/>
      <c r="D195" s="3"/>
      <c r="E195" s="3"/>
      <c r="F195" s="3"/>
      <c r="G195" s="3"/>
      <c r="H195" s="78"/>
      <c r="I195" s="78"/>
      <c r="J195" s="3"/>
      <c r="K195" s="3"/>
      <c r="L195" s="3"/>
      <c r="M195" s="3"/>
      <c r="N195" s="3"/>
      <c r="O195" s="3"/>
      <c r="P195" s="3"/>
      <c r="Q195" s="3"/>
      <c r="R195" s="3"/>
      <c r="S195" s="3"/>
      <c r="T195" s="3"/>
      <c r="U195" s="3"/>
      <c r="V195" s="3"/>
      <c r="W195" s="3"/>
      <c r="X195" s="3"/>
      <c r="Y195" s="3"/>
      <c r="Z195" s="3"/>
      <c r="AA195" s="3"/>
    </row>
    <row r="196" spans="1:27" ht="12.75" customHeight="1" x14ac:dyDescent="0.25">
      <c r="A196" s="3"/>
      <c r="B196" s="3"/>
      <c r="C196" s="3"/>
      <c r="D196" s="3"/>
      <c r="E196" s="3"/>
      <c r="F196" s="3"/>
      <c r="G196" s="3"/>
      <c r="H196" s="78"/>
      <c r="I196" s="78"/>
      <c r="J196" s="3"/>
      <c r="K196" s="3"/>
      <c r="L196" s="3"/>
      <c r="M196" s="3"/>
      <c r="N196" s="3"/>
      <c r="O196" s="3"/>
      <c r="P196" s="3"/>
      <c r="Q196" s="3"/>
      <c r="R196" s="3"/>
      <c r="S196" s="3"/>
      <c r="T196" s="3"/>
      <c r="U196" s="3"/>
      <c r="V196" s="3"/>
      <c r="W196" s="3"/>
      <c r="X196" s="3"/>
      <c r="Y196" s="3"/>
      <c r="Z196" s="3"/>
      <c r="AA196" s="3"/>
    </row>
    <row r="197" spans="1:27" ht="12.75" customHeight="1" x14ac:dyDescent="0.25">
      <c r="A197" s="3"/>
      <c r="B197" s="3"/>
      <c r="C197" s="3"/>
      <c r="D197" s="3"/>
      <c r="E197" s="3"/>
      <c r="F197" s="3"/>
      <c r="G197" s="3"/>
      <c r="H197" s="78"/>
      <c r="I197" s="78"/>
      <c r="J197" s="3"/>
      <c r="K197" s="3"/>
      <c r="L197" s="3"/>
      <c r="M197" s="3"/>
      <c r="N197" s="3"/>
      <c r="O197" s="3"/>
      <c r="P197" s="3"/>
      <c r="Q197" s="3"/>
      <c r="R197" s="3"/>
      <c r="S197" s="3"/>
      <c r="T197" s="3"/>
      <c r="U197" s="3"/>
      <c r="V197" s="3"/>
      <c r="W197" s="3"/>
      <c r="X197" s="3"/>
      <c r="Y197" s="3"/>
      <c r="Z197" s="3"/>
      <c r="AA197" s="3"/>
    </row>
    <row r="198" spans="1:27" ht="12.75" customHeight="1" x14ac:dyDescent="0.25">
      <c r="A198" s="3"/>
      <c r="B198" s="3"/>
      <c r="C198" s="3"/>
      <c r="D198" s="3"/>
      <c r="E198" s="3"/>
      <c r="F198" s="3"/>
      <c r="G198" s="3"/>
      <c r="H198" s="78"/>
      <c r="I198" s="78"/>
      <c r="J198" s="3"/>
      <c r="K198" s="3"/>
      <c r="L198" s="3"/>
      <c r="M198" s="3"/>
      <c r="N198" s="3"/>
      <c r="O198" s="3"/>
      <c r="P198" s="3"/>
      <c r="Q198" s="3"/>
      <c r="R198" s="3"/>
      <c r="S198" s="3"/>
      <c r="T198" s="3"/>
      <c r="U198" s="3"/>
      <c r="V198" s="3"/>
      <c r="W198" s="3"/>
      <c r="X198" s="3"/>
      <c r="Y198" s="3"/>
      <c r="Z198" s="3"/>
      <c r="AA198" s="3"/>
    </row>
    <row r="199" spans="1:27" ht="12.75" customHeight="1" x14ac:dyDescent="0.25">
      <c r="A199" s="3"/>
      <c r="B199" s="3"/>
      <c r="C199" s="3"/>
      <c r="D199" s="3"/>
      <c r="E199" s="3"/>
      <c r="F199" s="3"/>
      <c r="G199" s="3"/>
      <c r="H199" s="78"/>
      <c r="I199" s="78"/>
      <c r="J199" s="3"/>
      <c r="K199" s="3"/>
      <c r="L199" s="3"/>
      <c r="M199" s="3"/>
      <c r="N199" s="3"/>
      <c r="O199" s="3"/>
      <c r="P199" s="3"/>
      <c r="Q199" s="3"/>
      <c r="R199" s="3"/>
      <c r="S199" s="3"/>
      <c r="T199" s="3"/>
      <c r="U199" s="3"/>
      <c r="V199" s="3"/>
      <c r="W199" s="3"/>
      <c r="X199" s="3"/>
      <c r="Y199" s="3"/>
      <c r="Z199" s="3"/>
      <c r="AA199" s="3"/>
    </row>
    <row r="200" spans="1:27" ht="12.75" customHeight="1" x14ac:dyDescent="0.25">
      <c r="A200" s="3"/>
      <c r="B200" s="3"/>
      <c r="C200" s="3"/>
      <c r="D200" s="3"/>
      <c r="E200" s="3"/>
      <c r="F200" s="3"/>
      <c r="G200" s="3"/>
      <c r="H200" s="78"/>
      <c r="I200" s="78"/>
      <c r="J200" s="3"/>
      <c r="K200" s="3"/>
      <c r="L200" s="3"/>
      <c r="M200" s="3"/>
      <c r="N200" s="3"/>
      <c r="O200" s="3"/>
      <c r="P200" s="3"/>
      <c r="Q200" s="3"/>
      <c r="R200" s="3"/>
      <c r="S200" s="3"/>
      <c r="T200" s="3"/>
      <c r="U200" s="3"/>
      <c r="V200" s="3"/>
      <c r="W200" s="3"/>
      <c r="X200" s="3"/>
      <c r="Y200" s="3"/>
      <c r="Z200" s="3"/>
      <c r="AA200" s="3"/>
    </row>
    <row r="201" spans="1:27" ht="12.75" customHeight="1" x14ac:dyDescent="0.25">
      <c r="A201" s="3"/>
      <c r="B201" s="3"/>
      <c r="C201" s="3"/>
      <c r="D201" s="3"/>
      <c r="E201" s="3"/>
      <c r="F201" s="3"/>
      <c r="G201" s="3"/>
      <c r="H201" s="78"/>
      <c r="I201" s="78"/>
      <c r="J201" s="3"/>
      <c r="K201" s="3"/>
      <c r="L201" s="3"/>
      <c r="M201" s="3"/>
      <c r="N201" s="3"/>
      <c r="O201" s="3"/>
      <c r="P201" s="3"/>
      <c r="Q201" s="3"/>
      <c r="R201" s="3"/>
      <c r="S201" s="3"/>
      <c r="T201" s="3"/>
      <c r="U201" s="3"/>
      <c r="V201" s="3"/>
      <c r="W201" s="3"/>
      <c r="X201" s="3"/>
      <c r="Y201" s="3"/>
      <c r="Z201" s="3"/>
      <c r="AA201" s="3"/>
    </row>
    <row r="202" spans="1:27" ht="12.75" customHeight="1" x14ac:dyDescent="0.25">
      <c r="A202" s="3"/>
      <c r="B202" s="3"/>
      <c r="C202" s="3"/>
      <c r="D202" s="3"/>
      <c r="E202" s="3"/>
      <c r="F202" s="3"/>
      <c r="G202" s="3"/>
      <c r="H202" s="78"/>
      <c r="I202" s="78"/>
      <c r="J202" s="3"/>
      <c r="K202" s="3"/>
      <c r="L202" s="3"/>
      <c r="M202" s="3"/>
      <c r="N202" s="3"/>
      <c r="O202" s="3"/>
      <c r="P202" s="3"/>
      <c r="Q202" s="3"/>
      <c r="R202" s="3"/>
      <c r="S202" s="3"/>
      <c r="T202" s="3"/>
      <c r="U202" s="3"/>
      <c r="V202" s="3"/>
      <c r="W202" s="3"/>
      <c r="X202" s="3"/>
      <c r="Y202" s="3"/>
      <c r="Z202" s="3"/>
      <c r="AA202" s="3"/>
    </row>
    <row r="203" spans="1:27" ht="12.75" customHeight="1" x14ac:dyDescent="0.25">
      <c r="A203" s="3"/>
      <c r="B203" s="3"/>
      <c r="C203" s="3"/>
      <c r="D203" s="3"/>
      <c r="E203" s="3"/>
      <c r="F203" s="3"/>
      <c r="G203" s="3"/>
      <c r="H203" s="78"/>
      <c r="I203" s="78"/>
      <c r="J203" s="3"/>
      <c r="K203" s="3"/>
      <c r="L203" s="3"/>
      <c r="M203" s="3"/>
      <c r="N203" s="3"/>
      <c r="O203" s="3"/>
      <c r="P203" s="3"/>
      <c r="Q203" s="3"/>
      <c r="R203" s="3"/>
      <c r="S203" s="3"/>
      <c r="T203" s="3"/>
      <c r="U203" s="3"/>
      <c r="V203" s="3"/>
      <c r="W203" s="3"/>
      <c r="X203" s="3"/>
      <c r="Y203" s="3"/>
      <c r="Z203" s="3"/>
      <c r="AA203" s="3"/>
    </row>
    <row r="204" spans="1:27" ht="12.75" customHeight="1" x14ac:dyDescent="0.25">
      <c r="A204" s="3"/>
      <c r="B204" s="3"/>
      <c r="C204" s="3"/>
      <c r="D204" s="3"/>
      <c r="E204" s="3"/>
      <c r="F204" s="3"/>
      <c r="G204" s="3"/>
      <c r="H204" s="78"/>
      <c r="I204" s="78"/>
      <c r="J204" s="3"/>
      <c r="K204" s="3"/>
      <c r="L204" s="3"/>
      <c r="M204" s="3"/>
      <c r="N204" s="3"/>
      <c r="O204" s="3"/>
      <c r="P204" s="3"/>
      <c r="Q204" s="3"/>
      <c r="R204" s="3"/>
      <c r="S204" s="3"/>
      <c r="T204" s="3"/>
      <c r="U204" s="3"/>
      <c r="V204" s="3"/>
      <c r="W204" s="3"/>
      <c r="X204" s="3"/>
      <c r="Y204" s="3"/>
      <c r="Z204" s="3"/>
      <c r="AA204" s="3"/>
    </row>
    <row r="205" spans="1:27" ht="12.75" customHeight="1" x14ac:dyDescent="0.25">
      <c r="A205" s="3"/>
      <c r="B205" s="3"/>
      <c r="C205" s="3"/>
      <c r="D205" s="3"/>
      <c r="E205" s="3"/>
      <c r="F205" s="3"/>
      <c r="G205" s="3"/>
      <c r="H205" s="78"/>
      <c r="I205" s="78"/>
      <c r="J205" s="3"/>
      <c r="K205" s="3"/>
      <c r="L205" s="3"/>
      <c r="M205" s="3"/>
      <c r="N205" s="3"/>
      <c r="O205" s="3"/>
      <c r="P205" s="3"/>
      <c r="Q205" s="3"/>
      <c r="R205" s="3"/>
      <c r="S205" s="3"/>
      <c r="T205" s="3"/>
      <c r="U205" s="3"/>
      <c r="V205" s="3"/>
      <c r="W205" s="3"/>
      <c r="X205" s="3"/>
      <c r="Y205" s="3"/>
      <c r="Z205" s="3"/>
      <c r="AA205" s="3"/>
    </row>
    <row r="206" spans="1:27" ht="12.75" customHeight="1" x14ac:dyDescent="0.25">
      <c r="A206" s="3"/>
      <c r="B206" s="3"/>
      <c r="C206" s="3"/>
      <c r="D206" s="3"/>
      <c r="E206" s="3"/>
      <c r="F206" s="3"/>
      <c r="G206" s="3"/>
      <c r="H206" s="78"/>
      <c r="I206" s="78"/>
      <c r="J206" s="3"/>
      <c r="K206" s="3"/>
      <c r="L206" s="3"/>
      <c r="M206" s="3"/>
      <c r="N206" s="3"/>
      <c r="O206" s="3"/>
      <c r="P206" s="3"/>
      <c r="Q206" s="3"/>
      <c r="R206" s="3"/>
      <c r="S206" s="3"/>
      <c r="T206" s="3"/>
      <c r="U206" s="3"/>
      <c r="V206" s="3"/>
      <c r="W206" s="3"/>
      <c r="X206" s="3"/>
      <c r="Y206" s="3"/>
      <c r="Z206" s="3"/>
      <c r="AA206" s="3"/>
    </row>
    <row r="207" spans="1:27" ht="12.75" customHeight="1" x14ac:dyDescent="0.25">
      <c r="A207" s="3"/>
      <c r="B207" s="3"/>
      <c r="C207" s="3"/>
      <c r="D207" s="3"/>
      <c r="E207" s="3"/>
      <c r="F207" s="3"/>
      <c r="G207" s="3"/>
      <c r="H207" s="78"/>
      <c r="I207" s="78"/>
      <c r="J207" s="3"/>
      <c r="K207" s="3"/>
      <c r="L207" s="3"/>
      <c r="M207" s="3"/>
      <c r="N207" s="3"/>
      <c r="O207" s="3"/>
      <c r="P207" s="3"/>
      <c r="Q207" s="3"/>
      <c r="R207" s="3"/>
      <c r="S207" s="3"/>
      <c r="T207" s="3"/>
      <c r="U207" s="3"/>
      <c r="V207" s="3"/>
      <c r="W207" s="3"/>
      <c r="X207" s="3"/>
      <c r="Y207" s="3"/>
      <c r="Z207" s="3"/>
      <c r="AA207" s="3"/>
    </row>
    <row r="208" spans="1:27" ht="12.75" customHeight="1" x14ac:dyDescent="0.25">
      <c r="A208" s="3"/>
      <c r="B208" s="3"/>
      <c r="C208" s="3"/>
      <c r="D208" s="3"/>
      <c r="E208" s="3"/>
      <c r="F208" s="3"/>
      <c r="G208" s="3"/>
      <c r="H208" s="78"/>
      <c r="I208" s="78"/>
      <c r="J208" s="3"/>
      <c r="K208" s="3"/>
      <c r="L208" s="3"/>
      <c r="M208" s="3"/>
      <c r="N208" s="3"/>
      <c r="O208" s="3"/>
      <c r="P208" s="3"/>
      <c r="Q208" s="3"/>
      <c r="R208" s="3"/>
      <c r="S208" s="3"/>
      <c r="T208" s="3"/>
      <c r="U208" s="3"/>
      <c r="V208" s="3"/>
      <c r="W208" s="3"/>
      <c r="X208" s="3"/>
      <c r="Y208" s="3"/>
      <c r="Z208" s="3"/>
      <c r="AA208" s="3"/>
    </row>
    <row r="209" spans="1:27" ht="12.75" customHeight="1" x14ac:dyDescent="0.25">
      <c r="A209" s="3"/>
      <c r="B209" s="3"/>
      <c r="C209" s="3"/>
      <c r="D209" s="3"/>
      <c r="E209" s="3"/>
      <c r="F209" s="3"/>
      <c r="G209" s="3"/>
      <c r="H209" s="78"/>
      <c r="I209" s="78"/>
      <c r="J209" s="3"/>
      <c r="K209" s="3"/>
      <c r="L209" s="3"/>
      <c r="M209" s="3"/>
      <c r="N209" s="3"/>
      <c r="O209" s="3"/>
      <c r="P209" s="3"/>
      <c r="Q209" s="3"/>
      <c r="R209" s="3"/>
      <c r="S209" s="3"/>
      <c r="T209" s="3"/>
      <c r="U209" s="3"/>
      <c r="V209" s="3"/>
      <c r="W209" s="3"/>
      <c r="X209" s="3"/>
      <c r="Y209" s="3"/>
      <c r="Z209" s="3"/>
      <c r="AA209" s="3"/>
    </row>
    <row r="210" spans="1:27" ht="12.75" customHeight="1" x14ac:dyDescent="0.25">
      <c r="A210" s="3"/>
      <c r="B210" s="3"/>
      <c r="C210" s="3"/>
      <c r="D210" s="3"/>
      <c r="E210" s="3"/>
      <c r="F210" s="3"/>
      <c r="G210" s="3"/>
      <c r="H210" s="78"/>
      <c r="I210" s="78"/>
      <c r="J210" s="3"/>
      <c r="K210" s="3"/>
      <c r="L210" s="3"/>
      <c r="M210" s="3"/>
      <c r="N210" s="3"/>
      <c r="O210" s="3"/>
      <c r="P210" s="3"/>
      <c r="Q210" s="3"/>
      <c r="R210" s="3"/>
      <c r="S210" s="3"/>
      <c r="T210" s="3"/>
      <c r="U210" s="3"/>
      <c r="V210" s="3"/>
      <c r="W210" s="3"/>
      <c r="X210" s="3"/>
      <c r="Y210" s="3"/>
      <c r="Z210" s="3"/>
      <c r="AA210" s="3"/>
    </row>
    <row r="211" spans="1:27" ht="12.75" customHeight="1" x14ac:dyDescent="0.25">
      <c r="A211" s="3"/>
      <c r="B211" s="3"/>
      <c r="C211" s="3"/>
      <c r="D211" s="3"/>
      <c r="E211" s="3"/>
      <c r="F211" s="3"/>
      <c r="G211" s="3"/>
      <c r="H211" s="78"/>
      <c r="I211" s="78"/>
      <c r="J211" s="3"/>
      <c r="K211" s="3"/>
      <c r="L211" s="3"/>
      <c r="M211" s="3"/>
      <c r="N211" s="3"/>
      <c r="O211" s="3"/>
      <c r="P211" s="3"/>
      <c r="Q211" s="3"/>
      <c r="R211" s="3"/>
      <c r="S211" s="3"/>
      <c r="T211" s="3"/>
      <c r="U211" s="3"/>
      <c r="V211" s="3"/>
      <c r="W211" s="3"/>
      <c r="X211" s="3"/>
      <c r="Y211" s="3"/>
      <c r="Z211" s="3"/>
      <c r="AA211" s="3"/>
    </row>
    <row r="212" spans="1:27" ht="12.75" customHeight="1" x14ac:dyDescent="0.25">
      <c r="A212" s="3"/>
      <c r="B212" s="3"/>
      <c r="C212" s="3"/>
      <c r="D212" s="3"/>
      <c r="E212" s="3"/>
      <c r="F212" s="3"/>
      <c r="G212" s="3"/>
      <c r="H212" s="78"/>
      <c r="I212" s="78"/>
      <c r="J212" s="3"/>
      <c r="K212" s="3"/>
      <c r="L212" s="3"/>
      <c r="M212" s="3"/>
      <c r="N212" s="3"/>
      <c r="O212" s="3"/>
      <c r="P212" s="3"/>
      <c r="Q212" s="3"/>
      <c r="R212" s="3"/>
      <c r="S212" s="3"/>
      <c r="T212" s="3"/>
      <c r="U212" s="3"/>
      <c r="V212" s="3"/>
      <c r="W212" s="3"/>
      <c r="X212" s="3"/>
      <c r="Y212" s="3"/>
      <c r="Z212" s="3"/>
      <c r="AA212" s="3"/>
    </row>
    <row r="213" spans="1:27" ht="12.75" customHeight="1" x14ac:dyDescent="0.25">
      <c r="A213" s="3"/>
      <c r="B213" s="3"/>
      <c r="C213" s="3"/>
      <c r="D213" s="3"/>
      <c r="E213" s="3"/>
      <c r="F213" s="3"/>
      <c r="G213" s="3"/>
      <c r="H213" s="78"/>
      <c r="I213" s="78"/>
      <c r="J213" s="3"/>
      <c r="K213" s="3"/>
      <c r="L213" s="3"/>
      <c r="M213" s="3"/>
      <c r="N213" s="3"/>
      <c r="O213" s="3"/>
      <c r="P213" s="3"/>
      <c r="Q213" s="3"/>
      <c r="R213" s="3"/>
      <c r="S213" s="3"/>
      <c r="T213" s="3"/>
      <c r="U213" s="3"/>
      <c r="V213" s="3"/>
      <c r="W213" s="3"/>
      <c r="X213" s="3"/>
      <c r="Y213" s="3"/>
      <c r="Z213" s="3"/>
      <c r="AA213" s="3"/>
    </row>
    <row r="214" spans="1:27" ht="12.75" customHeight="1" x14ac:dyDescent="0.25">
      <c r="A214" s="3"/>
      <c r="B214" s="3"/>
      <c r="C214" s="3"/>
      <c r="D214" s="3"/>
      <c r="E214" s="3"/>
      <c r="F214" s="3"/>
      <c r="G214" s="3"/>
      <c r="H214" s="78"/>
      <c r="I214" s="78"/>
      <c r="J214" s="3"/>
      <c r="K214" s="3"/>
      <c r="L214" s="3"/>
      <c r="M214" s="3"/>
      <c r="N214" s="3"/>
      <c r="O214" s="3"/>
      <c r="P214" s="3"/>
      <c r="Q214" s="3"/>
      <c r="R214" s="3"/>
      <c r="S214" s="3"/>
      <c r="T214" s="3"/>
      <c r="U214" s="3"/>
      <c r="V214" s="3"/>
      <c r="W214" s="3"/>
      <c r="X214" s="3"/>
      <c r="Y214" s="3"/>
      <c r="Z214" s="3"/>
      <c r="AA214" s="3"/>
    </row>
    <row r="215" spans="1:27" ht="12.75" customHeight="1" x14ac:dyDescent="0.25">
      <c r="A215" s="3"/>
      <c r="B215" s="3"/>
      <c r="C215" s="3"/>
      <c r="D215" s="3"/>
      <c r="E215" s="3"/>
      <c r="F215" s="3"/>
      <c r="G215" s="3"/>
      <c r="H215" s="78"/>
      <c r="I215" s="78"/>
      <c r="J215" s="3"/>
      <c r="K215" s="3"/>
      <c r="L215" s="3"/>
      <c r="M215" s="3"/>
      <c r="N215" s="3"/>
      <c r="O215" s="3"/>
      <c r="P215" s="3"/>
      <c r="Q215" s="3"/>
      <c r="R215" s="3"/>
      <c r="S215" s="3"/>
      <c r="T215" s="3"/>
      <c r="U215" s="3"/>
      <c r="V215" s="3"/>
      <c r="W215" s="3"/>
      <c r="X215" s="3"/>
      <c r="Y215" s="3"/>
      <c r="Z215" s="3"/>
      <c r="AA215" s="3"/>
    </row>
    <row r="216" spans="1:27" ht="12.75" customHeight="1" x14ac:dyDescent="0.25">
      <c r="A216" s="3"/>
      <c r="B216" s="3"/>
      <c r="C216" s="3"/>
      <c r="D216" s="3"/>
      <c r="E216" s="3"/>
      <c r="F216" s="3"/>
      <c r="G216" s="3"/>
      <c r="H216" s="78"/>
      <c r="I216" s="78"/>
      <c r="J216" s="3"/>
      <c r="K216" s="3"/>
      <c r="L216" s="3"/>
      <c r="M216" s="3"/>
      <c r="N216" s="3"/>
      <c r="O216" s="3"/>
      <c r="P216" s="3"/>
      <c r="Q216" s="3"/>
      <c r="R216" s="3"/>
      <c r="S216" s="3"/>
      <c r="T216" s="3"/>
      <c r="U216" s="3"/>
      <c r="V216" s="3"/>
      <c r="W216" s="3"/>
      <c r="X216" s="3"/>
      <c r="Y216" s="3"/>
      <c r="Z216" s="3"/>
      <c r="AA216" s="3"/>
    </row>
    <row r="217" spans="1:27" ht="12.75" customHeight="1" x14ac:dyDescent="0.25">
      <c r="A217" s="3"/>
      <c r="B217" s="3"/>
      <c r="C217" s="3"/>
      <c r="D217" s="3"/>
      <c r="E217" s="3"/>
      <c r="F217" s="3"/>
      <c r="G217" s="3"/>
      <c r="H217" s="78"/>
      <c r="I217" s="78"/>
      <c r="J217" s="3"/>
      <c r="K217" s="3"/>
      <c r="L217" s="3"/>
      <c r="M217" s="3"/>
      <c r="N217" s="3"/>
      <c r="O217" s="3"/>
      <c r="P217" s="3"/>
      <c r="Q217" s="3"/>
      <c r="R217" s="3"/>
      <c r="S217" s="3"/>
      <c r="T217" s="3"/>
      <c r="U217" s="3"/>
      <c r="V217" s="3"/>
      <c r="W217" s="3"/>
      <c r="X217" s="3"/>
      <c r="Y217" s="3"/>
      <c r="Z217" s="3"/>
      <c r="AA217" s="3"/>
    </row>
    <row r="218" spans="1:27" ht="12.75" customHeight="1" x14ac:dyDescent="0.25">
      <c r="A218" s="3"/>
      <c r="B218" s="3"/>
      <c r="C218" s="3"/>
      <c r="D218" s="3"/>
      <c r="E218" s="3"/>
      <c r="F218" s="3"/>
      <c r="G218" s="3"/>
      <c r="H218" s="78"/>
      <c r="I218" s="78"/>
      <c r="J218" s="3"/>
      <c r="K218" s="3"/>
      <c r="L218" s="3"/>
      <c r="M218" s="3"/>
      <c r="N218" s="3"/>
      <c r="O218" s="3"/>
      <c r="P218" s="3"/>
      <c r="Q218" s="3"/>
      <c r="R218" s="3"/>
      <c r="S218" s="3"/>
      <c r="T218" s="3"/>
      <c r="U218" s="3"/>
      <c r="V218" s="3"/>
      <c r="W218" s="3"/>
      <c r="X218" s="3"/>
      <c r="Y218" s="3"/>
      <c r="Z218" s="3"/>
      <c r="AA218" s="3"/>
    </row>
    <row r="219" spans="1:27" ht="12.75" customHeight="1" x14ac:dyDescent="0.25">
      <c r="A219" s="3"/>
      <c r="B219" s="3"/>
      <c r="C219" s="3"/>
      <c r="D219" s="3"/>
      <c r="E219" s="3"/>
      <c r="F219" s="3"/>
      <c r="G219" s="3"/>
      <c r="H219" s="78"/>
      <c r="I219" s="78"/>
      <c r="J219" s="3"/>
      <c r="K219" s="3"/>
      <c r="L219" s="3"/>
      <c r="M219" s="3"/>
      <c r="N219" s="3"/>
      <c r="O219" s="3"/>
      <c r="P219" s="3"/>
      <c r="Q219" s="3"/>
      <c r="R219" s="3"/>
      <c r="S219" s="3"/>
      <c r="T219" s="3"/>
      <c r="U219" s="3"/>
      <c r="V219" s="3"/>
      <c r="W219" s="3"/>
      <c r="X219" s="3"/>
      <c r="Y219" s="3"/>
      <c r="Z219" s="3"/>
      <c r="AA219" s="3"/>
    </row>
    <row r="220" spans="1:27" ht="12.75" customHeight="1" x14ac:dyDescent="0.25">
      <c r="A220" s="3"/>
      <c r="B220" s="3"/>
      <c r="C220" s="3"/>
      <c r="D220" s="3"/>
      <c r="E220" s="3"/>
      <c r="F220" s="3"/>
      <c r="G220" s="3"/>
      <c r="H220" s="78"/>
      <c r="I220" s="78"/>
      <c r="J220" s="3"/>
      <c r="K220" s="3"/>
      <c r="L220" s="3"/>
      <c r="M220" s="3"/>
      <c r="N220" s="3"/>
      <c r="O220" s="3"/>
      <c r="P220" s="3"/>
      <c r="Q220" s="3"/>
      <c r="R220" s="3"/>
      <c r="S220" s="3"/>
      <c r="T220" s="3"/>
      <c r="U220" s="3"/>
      <c r="V220" s="3"/>
      <c r="W220" s="3"/>
      <c r="X220" s="3"/>
      <c r="Y220" s="3"/>
      <c r="Z220" s="3"/>
      <c r="AA220" s="3"/>
    </row>
    <row r="221" spans="1:27" ht="12.75" customHeight="1" x14ac:dyDescent="0.25">
      <c r="A221" s="3"/>
      <c r="B221" s="3"/>
      <c r="C221" s="3"/>
      <c r="D221" s="3"/>
      <c r="E221" s="3"/>
      <c r="F221" s="3"/>
      <c r="G221" s="3"/>
      <c r="H221" s="78"/>
      <c r="I221" s="78"/>
      <c r="J221" s="3"/>
      <c r="K221" s="3"/>
      <c r="L221" s="3"/>
      <c r="M221" s="3"/>
      <c r="N221" s="3"/>
      <c r="O221" s="3"/>
      <c r="P221" s="3"/>
      <c r="Q221" s="3"/>
      <c r="R221" s="3"/>
      <c r="S221" s="3"/>
      <c r="T221" s="3"/>
      <c r="U221" s="3"/>
      <c r="V221" s="3"/>
      <c r="W221" s="3"/>
      <c r="X221" s="3"/>
      <c r="Y221" s="3"/>
      <c r="Z221" s="3"/>
      <c r="AA221" s="3"/>
    </row>
    <row r="222" spans="1:27" ht="12.75" customHeight="1" x14ac:dyDescent="0.25">
      <c r="A222" s="3"/>
      <c r="B222" s="3"/>
      <c r="C222" s="3"/>
      <c r="D222" s="3"/>
      <c r="E222" s="3"/>
      <c r="F222" s="3"/>
      <c r="G222" s="3"/>
      <c r="H222" s="78"/>
      <c r="I222" s="78"/>
      <c r="J222" s="3"/>
      <c r="K222" s="3"/>
      <c r="L222" s="3"/>
      <c r="M222" s="3"/>
      <c r="N222" s="3"/>
      <c r="O222" s="3"/>
      <c r="P222" s="3"/>
      <c r="Q222" s="3"/>
      <c r="R222" s="3"/>
      <c r="S222" s="3"/>
      <c r="T222" s="3"/>
      <c r="U222" s="3"/>
      <c r="V222" s="3"/>
      <c r="W222" s="3"/>
      <c r="X222" s="3"/>
      <c r="Y222" s="3"/>
      <c r="Z222" s="3"/>
      <c r="AA222" s="3"/>
    </row>
    <row r="223" spans="1:27" ht="12.75" customHeight="1" x14ac:dyDescent="0.25">
      <c r="A223" s="3"/>
      <c r="B223" s="3"/>
      <c r="C223" s="3"/>
      <c r="D223" s="3"/>
      <c r="E223" s="3"/>
      <c r="F223" s="3"/>
      <c r="G223" s="3"/>
      <c r="H223" s="78"/>
      <c r="I223" s="78"/>
      <c r="J223" s="3"/>
      <c r="K223" s="3"/>
      <c r="L223" s="3"/>
      <c r="M223" s="3"/>
      <c r="N223" s="3"/>
      <c r="O223" s="3"/>
      <c r="P223" s="3"/>
      <c r="Q223" s="3"/>
      <c r="R223" s="3"/>
      <c r="S223" s="3"/>
      <c r="T223" s="3"/>
      <c r="U223" s="3"/>
      <c r="V223" s="3"/>
      <c r="W223" s="3"/>
      <c r="X223" s="3"/>
      <c r="Y223" s="3"/>
      <c r="Z223" s="3"/>
      <c r="AA223" s="3"/>
    </row>
    <row r="224" spans="1:27" ht="12.75" customHeight="1" x14ac:dyDescent="0.25">
      <c r="A224" s="3"/>
      <c r="B224" s="3"/>
      <c r="C224" s="3"/>
      <c r="D224" s="3"/>
      <c r="E224" s="3"/>
      <c r="F224" s="3"/>
      <c r="G224" s="3"/>
      <c r="H224" s="78"/>
      <c r="I224" s="78"/>
      <c r="J224" s="3"/>
      <c r="K224" s="3"/>
      <c r="L224" s="3"/>
      <c r="M224" s="3"/>
      <c r="N224" s="3"/>
      <c r="O224" s="3"/>
      <c r="P224" s="3"/>
      <c r="Q224" s="3"/>
      <c r="R224" s="3"/>
      <c r="S224" s="3"/>
      <c r="T224" s="3"/>
      <c r="U224" s="3"/>
      <c r="V224" s="3"/>
      <c r="W224" s="3"/>
      <c r="X224" s="3"/>
      <c r="Y224" s="3"/>
      <c r="Z224" s="3"/>
      <c r="AA224" s="3"/>
    </row>
    <row r="225" spans="1:27" ht="12.75" customHeight="1" x14ac:dyDescent="0.25">
      <c r="A225" s="3"/>
      <c r="B225" s="3"/>
      <c r="C225" s="3"/>
      <c r="D225" s="3"/>
      <c r="E225" s="3"/>
      <c r="F225" s="3"/>
      <c r="G225" s="3"/>
      <c r="H225" s="78"/>
      <c r="I225" s="78"/>
      <c r="J225" s="3"/>
      <c r="K225" s="3"/>
      <c r="L225" s="3"/>
      <c r="M225" s="3"/>
      <c r="N225" s="3"/>
      <c r="O225" s="3"/>
      <c r="P225" s="3"/>
      <c r="Q225" s="3"/>
      <c r="R225" s="3"/>
      <c r="S225" s="3"/>
      <c r="T225" s="3"/>
      <c r="U225" s="3"/>
      <c r="V225" s="3"/>
      <c r="W225" s="3"/>
      <c r="X225" s="3"/>
      <c r="Y225" s="3"/>
      <c r="Z225" s="3"/>
      <c r="AA225" s="3"/>
    </row>
    <row r="226" spans="1:27" ht="12.75" customHeight="1" x14ac:dyDescent="0.25">
      <c r="A226" s="3"/>
      <c r="B226" s="3"/>
      <c r="C226" s="3"/>
      <c r="D226" s="3"/>
      <c r="E226" s="3"/>
      <c r="F226" s="3"/>
      <c r="G226" s="3"/>
      <c r="H226" s="78"/>
      <c r="I226" s="78"/>
      <c r="J226" s="3"/>
      <c r="K226" s="3"/>
      <c r="L226" s="3"/>
      <c r="M226" s="3"/>
      <c r="N226" s="3"/>
      <c r="O226" s="3"/>
      <c r="P226" s="3"/>
      <c r="Q226" s="3"/>
      <c r="R226" s="3"/>
      <c r="S226" s="3"/>
      <c r="T226" s="3"/>
      <c r="U226" s="3"/>
      <c r="V226" s="3"/>
      <c r="W226" s="3"/>
      <c r="X226" s="3"/>
      <c r="Y226" s="3"/>
      <c r="Z226" s="3"/>
      <c r="AA226" s="3"/>
    </row>
    <row r="227" spans="1:27" ht="12.75" customHeight="1" x14ac:dyDescent="0.25">
      <c r="A227" s="3"/>
      <c r="B227" s="3"/>
      <c r="C227" s="3"/>
      <c r="D227" s="3"/>
      <c r="E227" s="3"/>
      <c r="F227" s="3"/>
      <c r="G227" s="3"/>
      <c r="H227" s="78"/>
      <c r="I227" s="78"/>
      <c r="J227" s="3"/>
      <c r="K227" s="3"/>
      <c r="L227" s="3"/>
      <c r="M227" s="3"/>
      <c r="N227" s="3"/>
      <c r="O227" s="3"/>
      <c r="P227" s="3"/>
      <c r="Q227" s="3"/>
      <c r="R227" s="3"/>
      <c r="S227" s="3"/>
      <c r="T227" s="3"/>
      <c r="U227" s="3"/>
      <c r="V227" s="3"/>
      <c r="W227" s="3"/>
      <c r="X227" s="3"/>
      <c r="Y227" s="3"/>
      <c r="Z227" s="3"/>
      <c r="AA227" s="3"/>
    </row>
    <row r="228" spans="1:27" ht="12.75" customHeight="1" x14ac:dyDescent="0.25">
      <c r="A228" s="3"/>
      <c r="B228" s="3"/>
      <c r="C228" s="3"/>
      <c r="D228" s="3"/>
      <c r="E228" s="3"/>
      <c r="F228" s="3"/>
      <c r="G228" s="3"/>
      <c r="H228" s="78"/>
      <c r="I228" s="78"/>
      <c r="J228" s="3"/>
      <c r="K228" s="3"/>
      <c r="L228" s="3"/>
      <c r="M228" s="3"/>
      <c r="N228" s="3"/>
      <c r="O228" s="3"/>
      <c r="P228" s="3"/>
      <c r="Q228" s="3"/>
      <c r="R228" s="3"/>
      <c r="S228" s="3"/>
      <c r="T228" s="3"/>
      <c r="U228" s="3"/>
      <c r="V228" s="3"/>
      <c r="W228" s="3"/>
      <c r="X228" s="3"/>
      <c r="Y228" s="3"/>
      <c r="Z228" s="3"/>
      <c r="AA228" s="3"/>
    </row>
    <row r="229" spans="1:27" ht="12.75" customHeight="1" x14ac:dyDescent="0.25">
      <c r="A229" s="3"/>
      <c r="B229" s="3"/>
      <c r="C229" s="3"/>
      <c r="D229" s="3"/>
      <c r="E229" s="3"/>
      <c r="F229" s="3"/>
      <c r="G229" s="3"/>
      <c r="H229" s="78"/>
      <c r="I229" s="78"/>
      <c r="J229" s="3"/>
      <c r="K229" s="3"/>
      <c r="L229" s="3"/>
      <c r="M229" s="3"/>
      <c r="N229" s="3"/>
      <c r="O229" s="3"/>
      <c r="P229" s="3"/>
      <c r="Q229" s="3"/>
      <c r="R229" s="3"/>
      <c r="S229" s="3"/>
      <c r="T229" s="3"/>
      <c r="U229" s="3"/>
      <c r="V229" s="3"/>
      <c r="W229" s="3"/>
      <c r="X229" s="3"/>
      <c r="Y229" s="3"/>
      <c r="Z229" s="3"/>
      <c r="AA229" s="3"/>
    </row>
    <row r="230" spans="1:27" ht="12.75" customHeight="1" x14ac:dyDescent="0.25">
      <c r="A230" s="3"/>
      <c r="B230" s="3"/>
      <c r="C230" s="3"/>
      <c r="D230" s="3"/>
      <c r="E230" s="3"/>
      <c r="F230" s="3"/>
      <c r="G230" s="3"/>
      <c r="H230" s="78"/>
      <c r="I230" s="78"/>
      <c r="J230" s="3"/>
      <c r="K230" s="3"/>
      <c r="L230" s="3"/>
      <c r="M230" s="3"/>
      <c r="N230" s="3"/>
      <c r="O230" s="3"/>
      <c r="P230" s="3"/>
      <c r="Q230" s="3"/>
      <c r="R230" s="3"/>
      <c r="S230" s="3"/>
      <c r="T230" s="3"/>
      <c r="U230" s="3"/>
      <c r="V230" s="3"/>
      <c r="W230" s="3"/>
      <c r="X230" s="3"/>
      <c r="Y230" s="3"/>
      <c r="Z230" s="3"/>
      <c r="AA230" s="3"/>
    </row>
    <row r="231" spans="1:27" ht="12.75" customHeight="1" x14ac:dyDescent="0.25">
      <c r="A231" s="3"/>
      <c r="B231" s="3"/>
      <c r="C231" s="3"/>
      <c r="D231" s="3"/>
      <c r="E231" s="3"/>
      <c r="F231" s="3"/>
      <c r="G231" s="3"/>
      <c r="H231" s="78"/>
      <c r="I231" s="78"/>
      <c r="J231" s="3"/>
      <c r="K231" s="3"/>
      <c r="L231" s="3"/>
      <c r="M231" s="3"/>
      <c r="N231" s="3"/>
      <c r="O231" s="3"/>
      <c r="P231" s="3"/>
      <c r="Q231" s="3"/>
      <c r="R231" s="3"/>
      <c r="S231" s="3"/>
      <c r="T231" s="3"/>
      <c r="U231" s="3"/>
      <c r="V231" s="3"/>
      <c r="W231" s="3"/>
      <c r="X231" s="3"/>
      <c r="Y231" s="3"/>
      <c r="Z231" s="3"/>
      <c r="AA231" s="3"/>
    </row>
    <row r="232" spans="1:27" ht="12.75" customHeight="1" x14ac:dyDescent="0.25">
      <c r="A232" s="3"/>
      <c r="B232" s="3"/>
      <c r="C232" s="3"/>
      <c r="D232" s="3"/>
      <c r="E232" s="3"/>
      <c r="F232" s="3"/>
      <c r="G232" s="3"/>
      <c r="H232" s="78"/>
      <c r="I232" s="78"/>
      <c r="J232" s="3"/>
      <c r="K232" s="3"/>
      <c r="L232" s="3"/>
      <c r="M232" s="3"/>
      <c r="N232" s="3"/>
      <c r="O232" s="3"/>
      <c r="P232" s="3"/>
      <c r="Q232" s="3"/>
      <c r="R232" s="3"/>
      <c r="S232" s="3"/>
      <c r="T232" s="3"/>
      <c r="U232" s="3"/>
      <c r="V232" s="3"/>
      <c r="W232" s="3"/>
      <c r="X232" s="3"/>
      <c r="Y232" s="3"/>
      <c r="Z232" s="3"/>
      <c r="AA232" s="3"/>
    </row>
    <row r="233" spans="1:27" ht="12.75" customHeight="1" x14ac:dyDescent="0.25">
      <c r="A233" s="3"/>
      <c r="B233" s="3"/>
      <c r="C233" s="3"/>
      <c r="D233" s="3"/>
      <c r="E233" s="3"/>
      <c r="F233" s="3"/>
      <c r="G233" s="3"/>
      <c r="H233" s="78"/>
      <c r="I233" s="78"/>
      <c r="J233" s="3"/>
      <c r="K233" s="3"/>
      <c r="L233" s="3"/>
      <c r="M233" s="3"/>
      <c r="N233" s="3"/>
      <c r="O233" s="3"/>
      <c r="P233" s="3"/>
      <c r="Q233" s="3"/>
      <c r="R233" s="3"/>
      <c r="S233" s="3"/>
      <c r="T233" s="3"/>
      <c r="U233" s="3"/>
      <c r="V233" s="3"/>
      <c r="W233" s="3"/>
      <c r="X233" s="3"/>
      <c r="Y233" s="3"/>
      <c r="Z233" s="3"/>
      <c r="AA233" s="3"/>
    </row>
    <row r="234" spans="1:27" ht="12.75" customHeight="1" x14ac:dyDescent="0.25">
      <c r="A234" s="3"/>
      <c r="B234" s="3"/>
      <c r="C234" s="3"/>
      <c r="D234" s="3"/>
      <c r="E234" s="3"/>
      <c r="F234" s="3"/>
      <c r="G234" s="3"/>
      <c r="H234" s="78"/>
      <c r="I234" s="78"/>
      <c r="J234" s="3"/>
      <c r="K234" s="3"/>
      <c r="L234" s="3"/>
      <c r="M234" s="3"/>
      <c r="N234" s="3"/>
      <c r="O234" s="3"/>
      <c r="P234" s="3"/>
      <c r="Q234" s="3"/>
      <c r="R234" s="3"/>
      <c r="S234" s="3"/>
      <c r="T234" s="3"/>
      <c r="U234" s="3"/>
      <c r="V234" s="3"/>
      <c r="W234" s="3"/>
      <c r="X234" s="3"/>
      <c r="Y234" s="3"/>
      <c r="Z234" s="3"/>
      <c r="AA234" s="3"/>
    </row>
    <row r="235" spans="1:27" ht="12.75" customHeight="1" x14ac:dyDescent="0.25">
      <c r="A235" s="3"/>
      <c r="B235" s="3"/>
      <c r="C235" s="3"/>
      <c r="D235" s="3"/>
      <c r="E235" s="3"/>
      <c r="F235" s="3"/>
      <c r="G235" s="3"/>
      <c r="H235" s="78"/>
      <c r="I235" s="78"/>
      <c r="J235" s="3"/>
      <c r="K235" s="3"/>
      <c r="L235" s="3"/>
      <c r="M235" s="3"/>
      <c r="N235" s="3"/>
      <c r="O235" s="3"/>
      <c r="P235" s="3"/>
      <c r="Q235" s="3"/>
      <c r="R235" s="3"/>
      <c r="S235" s="3"/>
      <c r="T235" s="3"/>
      <c r="U235" s="3"/>
      <c r="V235" s="3"/>
      <c r="W235" s="3"/>
      <c r="X235" s="3"/>
      <c r="Y235" s="3"/>
      <c r="Z235" s="3"/>
      <c r="AA235" s="3"/>
    </row>
    <row r="236" spans="1:27" ht="12.75" customHeight="1" x14ac:dyDescent="0.25">
      <c r="A236" s="3"/>
      <c r="B236" s="3"/>
      <c r="C236" s="3"/>
      <c r="D236" s="3"/>
      <c r="E236" s="3"/>
      <c r="F236" s="3"/>
      <c r="G236" s="3"/>
      <c r="H236" s="78"/>
      <c r="I236" s="78"/>
      <c r="J236" s="3"/>
      <c r="K236" s="3"/>
      <c r="L236" s="3"/>
      <c r="M236" s="3"/>
      <c r="N236" s="3"/>
      <c r="O236" s="3"/>
      <c r="P236" s="3"/>
      <c r="Q236" s="3"/>
      <c r="R236" s="3"/>
      <c r="S236" s="3"/>
      <c r="T236" s="3"/>
      <c r="U236" s="3"/>
      <c r="V236" s="3"/>
      <c r="W236" s="3"/>
      <c r="X236" s="3"/>
      <c r="Y236" s="3"/>
      <c r="Z236" s="3"/>
      <c r="AA236" s="3"/>
    </row>
    <row r="237" spans="1:27" ht="12.75" customHeight="1" x14ac:dyDescent="0.25">
      <c r="A237" s="3"/>
      <c r="B237" s="3"/>
      <c r="C237" s="3"/>
      <c r="D237" s="3"/>
      <c r="E237" s="3"/>
      <c r="F237" s="3"/>
      <c r="G237" s="3"/>
      <c r="H237" s="78"/>
      <c r="I237" s="78"/>
      <c r="J237" s="3"/>
      <c r="K237" s="3"/>
      <c r="L237" s="3"/>
      <c r="M237" s="3"/>
      <c r="N237" s="3"/>
      <c r="O237" s="3"/>
      <c r="P237" s="3"/>
      <c r="Q237" s="3"/>
      <c r="R237" s="3"/>
      <c r="S237" s="3"/>
      <c r="T237" s="3"/>
      <c r="U237" s="3"/>
      <c r="V237" s="3"/>
      <c r="W237" s="3"/>
      <c r="X237" s="3"/>
      <c r="Y237" s="3"/>
      <c r="Z237" s="3"/>
      <c r="AA237" s="3"/>
    </row>
    <row r="238" spans="1:27" ht="12.75" customHeight="1" x14ac:dyDescent="0.25">
      <c r="A238" s="3"/>
      <c r="B238" s="3"/>
      <c r="C238" s="3"/>
      <c r="D238" s="3"/>
      <c r="E238" s="3"/>
      <c r="F238" s="3"/>
      <c r="G238" s="3"/>
      <c r="H238" s="78"/>
      <c r="I238" s="78"/>
      <c r="J238" s="3"/>
      <c r="K238" s="3"/>
      <c r="L238" s="3"/>
      <c r="M238" s="3"/>
      <c r="N238" s="3"/>
      <c r="O238" s="3"/>
      <c r="P238" s="3"/>
      <c r="Q238" s="3"/>
      <c r="R238" s="3"/>
      <c r="S238" s="3"/>
      <c r="T238" s="3"/>
      <c r="U238" s="3"/>
      <c r="V238" s="3"/>
      <c r="W238" s="3"/>
      <c r="X238" s="3"/>
      <c r="Y238" s="3"/>
      <c r="Z238" s="3"/>
      <c r="AA238" s="3"/>
    </row>
    <row r="239" spans="1:27" ht="12.75" customHeight="1" x14ac:dyDescent="0.25">
      <c r="A239" s="3"/>
      <c r="B239" s="3"/>
      <c r="C239" s="3"/>
      <c r="D239" s="3"/>
      <c r="E239" s="3"/>
      <c r="F239" s="3"/>
      <c r="G239" s="3"/>
      <c r="H239" s="78"/>
      <c r="I239" s="78"/>
      <c r="J239" s="3"/>
      <c r="K239" s="3"/>
      <c r="L239" s="3"/>
      <c r="M239" s="3"/>
      <c r="N239" s="3"/>
      <c r="O239" s="3"/>
      <c r="P239" s="3"/>
      <c r="Q239" s="3"/>
      <c r="R239" s="3"/>
      <c r="S239" s="3"/>
      <c r="T239" s="3"/>
      <c r="U239" s="3"/>
      <c r="V239" s="3"/>
      <c r="W239" s="3"/>
      <c r="X239" s="3"/>
      <c r="Y239" s="3"/>
      <c r="Z239" s="3"/>
      <c r="AA239" s="3"/>
    </row>
    <row r="240" spans="1:27" ht="12.75" customHeight="1" x14ac:dyDescent="0.25">
      <c r="A240" s="3"/>
      <c r="B240" s="3"/>
      <c r="C240" s="3"/>
      <c r="D240" s="3"/>
      <c r="E240" s="3"/>
      <c r="F240" s="3"/>
      <c r="G240" s="3"/>
      <c r="H240" s="78"/>
      <c r="I240" s="78"/>
      <c r="J240" s="3"/>
      <c r="K240" s="3"/>
      <c r="L240" s="3"/>
      <c r="M240" s="3"/>
      <c r="N240" s="3"/>
      <c r="O240" s="3"/>
      <c r="P240" s="3"/>
      <c r="Q240" s="3"/>
      <c r="R240" s="3"/>
      <c r="S240" s="3"/>
      <c r="T240" s="3"/>
      <c r="U240" s="3"/>
      <c r="V240" s="3"/>
      <c r="W240" s="3"/>
      <c r="X240" s="3"/>
      <c r="Y240" s="3"/>
      <c r="Z240" s="3"/>
      <c r="AA240" s="3"/>
    </row>
    <row r="241" spans="1:27" ht="12.75" customHeight="1" x14ac:dyDescent="0.25">
      <c r="A241" s="3"/>
      <c r="B241" s="3"/>
      <c r="C241" s="3"/>
      <c r="D241" s="3"/>
      <c r="E241" s="3"/>
      <c r="F241" s="3"/>
      <c r="G241" s="3"/>
      <c r="H241" s="78"/>
      <c r="I241" s="78"/>
      <c r="J241" s="3"/>
      <c r="K241" s="3"/>
      <c r="L241" s="3"/>
      <c r="M241" s="3"/>
      <c r="N241" s="3"/>
      <c r="O241" s="3"/>
      <c r="P241" s="3"/>
      <c r="Q241" s="3"/>
      <c r="R241" s="3"/>
      <c r="S241" s="3"/>
      <c r="T241" s="3"/>
      <c r="U241" s="3"/>
      <c r="V241" s="3"/>
      <c r="W241" s="3"/>
      <c r="X241" s="3"/>
      <c r="Y241" s="3"/>
      <c r="Z241" s="3"/>
      <c r="AA241" s="3"/>
    </row>
    <row r="242" spans="1:27" ht="12.75" customHeight="1" x14ac:dyDescent="0.25">
      <c r="A242" s="3"/>
      <c r="B242" s="3"/>
      <c r="C242" s="3"/>
      <c r="D242" s="3"/>
      <c r="E242" s="3"/>
      <c r="F242" s="3"/>
      <c r="G242" s="3"/>
      <c r="H242" s="78"/>
      <c r="I242" s="78"/>
      <c r="J242" s="3"/>
      <c r="K242" s="3"/>
      <c r="L242" s="3"/>
      <c r="M242" s="3"/>
      <c r="N242" s="3"/>
      <c r="O242" s="3"/>
      <c r="P242" s="3"/>
      <c r="Q242" s="3"/>
      <c r="R242" s="3"/>
      <c r="S242" s="3"/>
      <c r="T242" s="3"/>
      <c r="U242" s="3"/>
      <c r="V242" s="3"/>
      <c r="W242" s="3"/>
      <c r="X242" s="3"/>
      <c r="Y242" s="3"/>
      <c r="Z242" s="3"/>
      <c r="AA242" s="3"/>
    </row>
    <row r="243" spans="1:27" ht="12.75" customHeight="1" x14ac:dyDescent="0.25">
      <c r="A243" s="3"/>
      <c r="B243" s="3"/>
      <c r="C243" s="3"/>
      <c r="D243" s="3"/>
      <c r="E243" s="3"/>
      <c r="F243" s="3"/>
      <c r="G243" s="3"/>
      <c r="H243" s="78"/>
      <c r="I243" s="78"/>
      <c r="J243" s="3"/>
      <c r="K243" s="3"/>
      <c r="L243" s="3"/>
      <c r="M243" s="3"/>
      <c r="N243" s="3"/>
      <c r="O243" s="3"/>
      <c r="P243" s="3"/>
      <c r="Q243" s="3"/>
      <c r="R243" s="3"/>
      <c r="S243" s="3"/>
      <c r="T243" s="3"/>
      <c r="U243" s="3"/>
      <c r="V243" s="3"/>
      <c r="W243" s="3"/>
      <c r="X243" s="3"/>
      <c r="Y243" s="3"/>
      <c r="Z243" s="3"/>
      <c r="AA243" s="3"/>
    </row>
    <row r="244" spans="1:27" ht="12.75" customHeight="1" x14ac:dyDescent="0.25">
      <c r="A244" s="3"/>
      <c r="B244" s="3"/>
      <c r="C244" s="3"/>
      <c r="D244" s="3"/>
      <c r="E244" s="3"/>
      <c r="F244" s="3"/>
      <c r="G244" s="3"/>
      <c r="H244" s="78"/>
      <c r="I244" s="78"/>
      <c r="J244" s="3"/>
      <c r="K244" s="3"/>
      <c r="L244" s="3"/>
      <c r="M244" s="3"/>
      <c r="N244" s="3"/>
      <c r="O244" s="3"/>
      <c r="P244" s="3"/>
      <c r="Q244" s="3"/>
      <c r="R244" s="3"/>
      <c r="S244" s="3"/>
      <c r="T244" s="3"/>
      <c r="U244" s="3"/>
      <c r="V244" s="3"/>
      <c r="W244" s="3"/>
      <c r="X244" s="3"/>
      <c r="Y244" s="3"/>
      <c r="Z244" s="3"/>
      <c r="AA244" s="3"/>
    </row>
    <row r="245" spans="1:27" ht="12.75" customHeight="1" x14ac:dyDescent="0.25">
      <c r="A245" s="3"/>
      <c r="B245" s="3"/>
      <c r="C245" s="3"/>
      <c r="D245" s="3"/>
      <c r="E245" s="3"/>
      <c r="F245" s="3"/>
      <c r="G245" s="3"/>
      <c r="H245" s="78"/>
      <c r="I245" s="78"/>
      <c r="J245" s="3"/>
      <c r="K245" s="3"/>
      <c r="L245" s="3"/>
      <c r="M245" s="3"/>
      <c r="N245" s="3"/>
      <c r="O245" s="3"/>
      <c r="P245" s="3"/>
      <c r="Q245" s="3"/>
      <c r="R245" s="3"/>
      <c r="S245" s="3"/>
      <c r="T245" s="3"/>
      <c r="U245" s="3"/>
      <c r="V245" s="3"/>
      <c r="W245" s="3"/>
      <c r="X245" s="3"/>
      <c r="Y245" s="3"/>
      <c r="Z245" s="3"/>
      <c r="AA245" s="3"/>
    </row>
    <row r="246" spans="1:27" ht="12.75" customHeight="1" x14ac:dyDescent="0.25">
      <c r="A246" s="3"/>
      <c r="B246" s="3"/>
      <c r="C246" s="3"/>
      <c r="D246" s="3"/>
      <c r="E246" s="3"/>
      <c r="F246" s="3"/>
      <c r="G246" s="3"/>
      <c r="H246" s="78"/>
      <c r="I246" s="78"/>
      <c r="J246" s="3"/>
      <c r="K246" s="3"/>
      <c r="L246" s="3"/>
      <c r="M246" s="3"/>
      <c r="N246" s="3"/>
      <c r="O246" s="3"/>
      <c r="P246" s="3"/>
      <c r="Q246" s="3"/>
      <c r="R246" s="3"/>
      <c r="S246" s="3"/>
      <c r="T246" s="3"/>
      <c r="U246" s="3"/>
      <c r="V246" s="3"/>
      <c r="W246" s="3"/>
      <c r="X246" s="3"/>
      <c r="Y246" s="3"/>
      <c r="Z246" s="3"/>
      <c r="AA246" s="3"/>
    </row>
    <row r="247" spans="1:27" ht="12.75" customHeight="1" x14ac:dyDescent="0.25">
      <c r="A247" s="3"/>
      <c r="B247" s="3"/>
      <c r="C247" s="3"/>
      <c r="D247" s="3"/>
      <c r="E247" s="3"/>
      <c r="F247" s="3"/>
      <c r="G247" s="3"/>
      <c r="H247" s="78"/>
      <c r="I247" s="78"/>
      <c r="J247" s="3"/>
      <c r="K247" s="3"/>
      <c r="L247" s="3"/>
      <c r="M247" s="3"/>
      <c r="N247" s="3"/>
      <c r="O247" s="3"/>
      <c r="P247" s="3"/>
      <c r="Q247" s="3"/>
      <c r="R247" s="3"/>
      <c r="S247" s="3"/>
      <c r="T247" s="3"/>
      <c r="U247" s="3"/>
      <c r="V247" s="3"/>
      <c r="W247" s="3"/>
      <c r="X247" s="3"/>
      <c r="Y247" s="3"/>
      <c r="Z247" s="3"/>
      <c r="AA247" s="3"/>
    </row>
    <row r="248" spans="1:27" ht="12.75" customHeight="1" x14ac:dyDescent="0.25">
      <c r="A248" s="3"/>
      <c r="B248" s="3"/>
      <c r="C248" s="3"/>
      <c r="D248" s="3"/>
      <c r="E248" s="3"/>
      <c r="F248" s="3"/>
      <c r="G248" s="3"/>
      <c r="H248" s="78"/>
      <c r="I248" s="78"/>
      <c r="J248" s="3"/>
      <c r="K248" s="3"/>
      <c r="L248" s="3"/>
      <c r="M248" s="3"/>
      <c r="N248" s="3"/>
      <c r="O248" s="3"/>
      <c r="P248" s="3"/>
      <c r="Q248" s="3"/>
      <c r="R248" s="3"/>
      <c r="S248" s="3"/>
      <c r="T248" s="3"/>
      <c r="U248" s="3"/>
      <c r="V248" s="3"/>
      <c r="W248" s="3"/>
      <c r="X248" s="3"/>
      <c r="Y248" s="3"/>
      <c r="Z248" s="3"/>
      <c r="AA248" s="3"/>
    </row>
    <row r="249" spans="1:27" ht="12.75" customHeight="1" x14ac:dyDescent="0.25">
      <c r="A249" s="3"/>
      <c r="B249" s="3"/>
      <c r="C249" s="3"/>
      <c r="D249" s="3"/>
      <c r="E249" s="3"/>
      <c r="F249" s="3"/>
      <c r="G249" s="3"/>
      <c r="H249" s="78"/>
      <c r="I249" s="78"/>
      <c r="J249" s="3"/>
      <c r="K249" s="3"/>
      <c r="L249" s="3"/>
      <c r="M249" s="3"/>
      <c r="N249" s="3"/>
      <c r="O249" s="3"/>
      <c r="P249" s="3"/>
      <c r="Q249" s="3"/>
      <c r="R249" s="3"/>
      <c r="S249" s="3"/>
      <c r="T249" s="3"/>
      <c r="U249" s="3"/>
      <c r="V249" s="3"/>
      <c r="W249" s="3"/>
      <c r="X249" s="3"/>
      <c r="Y249" s="3"/>
      <c r="Z249" s="3"/>
      <c r="AA249" s="3"/>
    </row>
    <row r="250" spans="1:27" ht="12.75" customHeight="1" x14ac:dyDescent="0.25">
      <c r="A250" s="3"/>
      <c r="B250" s="3"/>
      <c r="C250" s="3"/>
      <c r="D250" s="3"/>
      <c r="E250" s="3"/>
      <c r="F250" s="3"/>
      <c r="G250" s="3"/>
      <c r="H250" s="78"/>
      <c r="I250" s="78"/>
      <c r="J250" s="3"/>
      <c r="K250" s="3"/>
      <c r="L250" s="3"/>
      <c r="M250" s="3"/>
      <c r="N250" s="3"/>
      <c r="O250" s="3"/>
      <c r="P250" s="3"/>
      <c r="Q250" s="3"/>
      <c r="R250" s="3"/>
      <c r="S250" s="3"/>
      <c r="T250" s="3"/>
      <c r="U250" s="3"/>
      <c r="V250" s="3"/>
      <c r="W250" s="3"/>
      <c r="X250" s="3"/>
      <c r="Y250" s="3"/>
      <c r="Z250" s="3"/>
      <c r="AA250" s="3"/>
    </row>
    <row r="251" spans="1:27" ht="12.75" customHeight="1" x14ac:dyDescent="0.25">
      <c r="A251" s="3"/>
      <c r="B251" s="3"/>
      <c r="C251" s="3"/>
      <c r="D251" s="3"/>
      <c r="E251" s="3"/>
      <c r="F251" s="3"/>
      <c r="G251" s="3"/>
      <c r="H251" s="78"/>
      <c r="I251" s="78"/>
      <c r="J251" s="3"/>
      <c r="K251" s="3"/>
      <c r="L251" s="3"/>
      <c r="M251" s="3"/>
      <c r="N251" s="3"/>
      <c r="O251" s="3"/>
      <c r="P251" s="3"/>
      <c r="Q251" s="3"/>
      <c r="R251" s="3"/>
      <c r="S251" s="3"/>
      <c r="T251" s="3"/>
      <c r="U251" s="3"/>
      <c r="V251" s="3"/>
      <c r="W251" s="3"/>
      <c r="X251" s="3"/>
      <c r="Y251" s="3"/>
      <c r="Z251" s="3"/>
      <c r="AA251" s="3"/>
    </row>
    <row r="252" spans="1:27" ht="12.75" customHeight="1" x14ac:dyDescent="0.25">
      <c r="A252" s="3"/>
      <c r="B252" s="3"/>
      <c r="C252" s="3"/>
      <c r="D252" s="3"/>
      <c r="E252" s="3"/>
      <c r="F252" s="3"/>
      <c r="G252" s="3"/>
      <c r="H252" s="78"/>
      <c r="I252" s="78"/>
      <c r="J252" s="3"/>
      <c r="K252" s="3"/>
      <c r="L252" s="3"/>
      <c r="M252" s="3"/>
      <c r="N252" s="3"/>
      <c r="O252" s="3"/>
      <c r="P252" s="3"/>
      <c r="Q252" s="3"/>
      <c r="R252" s="3"/>
      <c r="S252" s="3"/>
      <c r="T252" s="3"/>
      <c r="U252" s="3"/>
      <c r="V252" s="3"/>
      <c r="W252" s="3"/>
      <c r="X252" s="3"/>
      <c r="Y252" s="3"/>
      <c r="Z252" s="3"/>
      <c r="AA252" s="3"/>
    </row>
    <row r="253" spans="1:27" ht="12.75" customHeight="1" x14ac:dyDescent="0.25">
      <c r="A253" s="3"/>
      <c r="B253" s="3"/>
      <c r="C253" s="3"/>
      <c r="D253" s="3"/>
      <c r="E253" s="3"/>
      <c r="F253" s="3"/>
      <c r="G253" s="3"/>
      <c r="H253" s="78"/>
      <c r="I253" s="78"/>
      <c r="J253" s="3"/>
      <c r="K253" s="3"/>
      <c r="L253" s="3"/>
      <c r="M253" s="3"/>
      <c r="N253" s="3"/>
      <c r="O253" s="3"/>
      <c r="P253" s="3"/>
      <c r="Q253" s="3"/>
      <c r="R253" s="3"/>
      <c r="S253" s="3"/>
      <c r="T253" s="3"/>
      <c r="U253" s="3"/>
      <c r="V253" s="3"/>
      <c r="W253" s="3"/>
      <c r="X253" s="3"/>
      <c r="Y253" s="3"/>
      <c r="Z253" s="3"/>
      <c r="AA253" s="3"/>
    </row>
    <row r="254" spans="1:27" ht="12.75" customHeight="1" x14ac:dyDescent="0.25">
      <c r="A254" s="3"/>
      <c r="B254" s="3"/>
      <c r="C254" s="3"/>
      <c r="D254" s="3"/>
      <c r="E254" s="3"/>
      <c r="F254" s="3"/>
      <c r="G254" s="3"/>
      <c r="H254" s="78"/>
      <c r="I254" s="78"/>
      <c r="J254" s="3"/>
      <c r="K254" s="3"/>
      <c r="L254" s="3"/>
      <c r="M254" s="3"/>
      <c r="N254" s="3"/>
      <c r="O254" s="3"/>
      <c r="P254" s="3"/>
      <c r="Q254" s="3"/>
      <c r="R254" s="3"/>
      <c r="S254" s="3"/>
      <c r="T254" s="3"/>
      <c r="U254" s="3"/>
      <c r="V254" s="3"/>
      <c r="W254" s="3"/>
      <c r="X254" s="3"/>
      <c r="Y254" s="3"/>
      <c r="Z254" s="3"/>
      <c r="AA254" s="3"/>
    </row>
    <row r="255" spans="1:27" ht="12.75" customHeight="1" x14ac:dyDescent="0.25">
      <c r="A255" s="3"/>
      <c r="B255" s="3"/>
      <c r="C255" s="3"/>
      <c r="D255" s="3"/>
      <c r="E255" s="3"/>
      <c r="F255" s="3"/>
      <c r="G255" s="3"/>
      <c r="H255" s="78"/>
      <c r="I255" s="78"/>
      <c r="J255" s="3"/>
      <c r="K255" s="3"/>
      <c r="L255" s="3"/>
      <c r="M255" s="3"/>
      <c r="N255" s="3"/>
      <c r="O255" s="3"/>
      <c r="P255" s="3"/>
      <c r="Q255" s="3"/>
      <c r="R255" s="3"/>
      <c r="S255" s="3"/>
      <c r="T255" s="3"/>
      <c r="U255" s="3"/>
      <c r="V255" s="3"/>
      <c r="W255" s="3"/>
      <c r="X255" s="3"/>
      <c r="Y255" s="3"/>
      <c r="Z255" s="3"/>
      <c r="AA255" s="3"/>
    </row>
    <row r="256" spans="1:27" ht="12.75" customHeight="1" x14ac:dyDescent="0.25">
      <c r="A256" s="3"/>
      <c r="B256" s="3"/>
      <c r="C256" s="3"/>
      <c r="D256" s="3"/>
      <c r="E256" s="3"/>
      <c r="F256" s="3"/>
      <c r="G256" s="3"/>
      <c r="H256" s="78"/>
      <c r="I256" s="78"/>
      <c r="J256" s="3"/>
      <c r="K256" s="3"/>
      <c r="L256" s="3"/>
      <c r="M256" s="3"/>
      <c r="N256" s="3"/>
      <c r="O256" s="3"/>
      <c r="P256" s="3"/>
      <c r="Q256" s="3"/>
      <c r="R256" s="3"/>
      <c r="S256" s="3"/>
      <c r="T256" s="3"/>
      <c r="U256" s="3"/>
      <c r="V256" s="3"/>
      <c r="W256" s="3"/>
      <c r="X256" s="3"/>
      <c r="Y256" s="3"/>
      <c r="Z256" s="3"/>
      <c r="AA256" s="3"/>
    </row>
    <row r="257" spans="1:27" ht="12.75" customHeight="1" x14ac:dyDescent="0.25">
      <c r="A257" s="3"/>
      <c r="B257" s="3"/>
      <c r="C257" s="3"/>
      <c r="D257" s="3"/>
      <c r="E257" s="3"/>
      <c r="F257" s="3"/>
      <c r="G257" s="3"/>
      <c r="H257" s="78"/>
      <c r="I257" s="78"/>
      <c r="J257" s="3"/>
      <c r="K257" s="3"/>
      <c r="L257" s="3"/>
      <c r="M257" s="3"/>
      <c r="N257" s="3"/>
      <c r="O257" s="3"/>
      <c r="P257" s="3"/>
      <c r="Q257" s="3"/>
      <c r="R257" s="3"/>
      <c r="S257" s="3"/>
      <c r="T257" s="3"/>
      <c r="U257" s="3"/>
      <c r="V257" s="3"/>
      <c r="W257" s="3"/>
      <c r="X257" s="3"/>
      <c r="Y257" s="3"/>
      <c r="Z257" s="3"/>
      <c r="AA257" s="3"/>
    </row>
    <row r="258" spans="1:27" ht="12.75" customHeight="1" x14ac:dyDescent="0.25">
      <c r="A258" s="3"/>
      <c r="B258" s="3"/>
      <c r="C258" s="3"/>
      <c r="D258" s="3"/>
      <c r="E258" s="3"/>
      <c r="F258" s="3"/>
      <c r="G258" s="3"/>
      <c r="H258" s="78"/>
      <c r="I258" s="78"/>
      <c r="J258" s="3"/>
      <c r="K258" s="3"/>
      <c r="L258" s="3"/>
      <c r="M258" s="3"/>
      <c r="N258" s="3"/>
      <c r="O258" s="3"/>
      <c r="P258" s="3"/>
      <c r="Q258" s="3"/>
      <c r="R258" s="3"/>
      <c r="S258" s="3"/>
      <c r="T258" s="3"/>
      <c r="U258" s="3"/>
      <c r="V258" s="3"/>
      <c r="W258" s="3"/>
      <c r="X258" s="3"/>
      <c r="Y258" s="3"/>
      <c r="Z258" s="3"/>
      <c r="AA258" s="3"/>
    </row>
    <row r="259" spans="1:27" ht="12.75" customHeight="1" x14ac:dyDescent="0.25">
      <c r="A259" s="3"/>
      <c r="B259" s="3"/>
      <c r="C259" s="3"/>
      <c r="D259" s="3"/>
      <c r="E259" s="3"/>
      <c r="F259" s="3"/>
      <c r="G259" s="3"/>
      <c r="H259" s="78"/>
      <c r="I259" s="78"/>
      <c r="J259" s="3"/>
      <c r="K259" s="3"/>
      <c r="L259" s="3"/>
      <c r="M259" s="3"/>
      <c r="N259" s="3"/>
      <c r="O259" s="3"/>
      <c r="P259" s="3"/>
      <c r="Q259" s="3"/>
      <c r="R259" s="3"/>
      <c r="S259" s="3"/>
      <c r="T259" s="3"/>
      <c r="U259" s="3"/>
      <c r="V259" s="3"/>
      <c r="W259" s="3"/>
      <c r="X259" s="3"/>
      <c r="Y259" s="3"/>
      <c r="Z259" s="3"/>
      <c r="AA259" s="3"/>
    </row>
    <row r="260" spans="1:27" ht="12.75" customHeight="1" x14ac:dyDescent="0.25">
      <c r="A260" s="3"/>
      <c r="B260" s="3"/>
      <c r="C260" s="3"/>
      <c r="D260" s="3"/>
      <c r="E260" s="3"/>
      <c r="F260" s="3"/>
      <c r="G260" s="3"/>
      <c r="H260" s="78"/>
      <c r="I260" s="78"/>
      <c r="J260" s="3"/>
      <c r="K260" s="3"/>
      <c r="L260" s="3"/>
      <c r="M260" s="3"/>
      <c r="N260" s="3"/>
      <c r="O260" s="3"/>
      <c r="P260" s="3"/>
      <c r="Q260" s="3"/>
      <c r="R260" s="3"/>
      <c r="S260" s="3"/>
      <c r="T260" s="3"/>
      <c r="U260" s="3"/>
      <c r="V260" s="3"/>
      <c r="W260" s="3"/>
      <c r="X260" s="3"/>
      <c r="Y260" s="3"/>
      <c r="Z260" s="3"/>
      <c r="AA260" s="3"/>
    </row>
    <row r="261" spans="1:27" ht="12.75" customHeight="1" x14ac:dyDescent="0.25">
      <c r="A261" s="3"/>
      <c r="B261" s="3"/>
      <c r="C261" s="3"/>
      <c r="D261" s="3"/>
      <c r="E261" s="3"/>
      <c r="F261" s="3"/>
      <c r="G261" s="3"/>
      <c r="H261" s="78"/>
      <c r="I261" s="78"/>
      <c r="J261" s="3"/>
      <c r="K261" s="3"/>
      <c r="L261" s="3"/>
      <c r="M261" s="3"/>
      <c r="N261" s="3"/>
      <c r="O261" s="3"/>
      <c r="P261" s="3"/>
      <c r="Q261" s="3"/>
      <c r="R261" s="3"/>
      <c r="S261" s="3"/>
      <c r="T261" s="3"/>
      <c r="U261" s="3"/>
      <c r="V261" s="3"/>
      <c r="W261" s="3"/>
      <c r="X261" s="3"/>
      <c r="Y261" s="3"/>
      <c r="Z261" s="3"/>
      <c r="AA261" s="3"/>
    </row>
    <row r="262" spans="1:27" ht="12.75" customHeight="1" x14ac:dyDescent="0.25">
      <c r="A262" s="3"/>
      <c r="B262" s="3"/>
      <c r="C262" s="3"/>
      <c r="D262" s="3"/>
      <c r="E262" s="3"/>
      <c r="F262" s="3"/>
      <c r="G262" s="3"/>
      <c r="H262" s="78"/>
      <c r="I262" s="78"/>
      <c r="J262" s="3"/>
      <c r="K262" s="3"/>
      <c r="L262" s="3"/>
      <c r="M262" s="3"/>
      <c r="N262" s="3"/>
      <c r="O262" s="3"/>
      <c r="P262" s="3"/>
      <c r="Q262" s="3"/>
      <c r="R262" s="3"/>
      <c r="S262" s="3"/>
      <c r="T262" s="3"/>
      <c r="U262" s="3"/>
      <c r="V262" s="3"/>
      <c r="W262" s="3"/>
      <c r="X262" s="3"/>
      <c r="Y262" s="3"/>
      <c r="Z262" s="3"/>
      <c r="AA262" s="3"/>
    </row>
    <row r="263" spans="1:27" ht="12.75" customHeight="1" x14ac:dyDescent="0.25">
      <c r="A263" s="3"/>
      <c r="B263" s="3"/>
      <c r="C263" s="3"/>
      <c r="D263" s="3"/>
      <c r="E263" s="3"/>
      <c r="F263" s="3"/>
      <c r="G263" s="3"/>
      <c r="H263" s="78"/>
      <c r="I263" s="78"/>
      <c r="J263" s="3"/>
      <c r="K263" s="3"/>
      <c r="L263" s="3"/>
      <c r="M263" s="3"/>
      <c r="N263" s="3"/>
      <c r="O263" s="3"/>
      <c r="P263" s="3"/>
      <c r="Q263" s="3"/>
      <c r="R263" s="3"/>
      <c r="S263" s="3"/>
      <c r="T263" s="3"/>
      <c r="U263" s="3"/>
      <c r="V263" s="3"/>
      <c r="W263" s="3"/>
      <c r="X263" s="3"/>
      <c r="Y263" s="3"/>
      <c r="Z263" s="3"/>
      <c r="AA263" s="3"/>
    </row>
    <row r="264" spans="1:27" ht="12.75" customHeight="1" x14ac:dyDescent="0.25">
      <c r="A264" s="3"/>
      <c r="B264" s="3"/>
      <c r="C264" s="3"/>
      <c r="D264" s="3"/>
      <c r="E264" s="3"/>
      <c r="F264" s="3"/>
      <c r="G264" s="3"/>
      <c r="H264" s="78"/>
      <c r="I264" s="78"/>
      <c r="J264" s="3"/>
      <c r="K264" s="3"/>
      <c r="L264" s="3"/>
      <c r="M264" s="3"/>
      <c r="N264" s="3"/>
      <c r="O264" s="3"/>
      <c r="P264" s="3"/>
      <c r="Q264" s="3"/>
      <c r="R264" s="3"/>
      <c r="S264" s="3"/>
      <c r="T264" s="3"/>
      <c r="U264" s="3"/>
      <c r="V264" s="3"/>
      <c r="W264" s="3"/>
      <c r="X264" s="3"/>
      <c r="Y264" s="3"/>
      <c r="Z264" s="3"/>
      <c r="AA264" s="3"/>
    </row>
    <row r="265" spans="1:27" ht="12.75" customHeight="1" x14ac:dyDescent="0.25">
      <c r="A265" s="3"/>
      <c r="B265" s="3"/>
      <c r="C265" s="3"/>
      <c r="D265" s="3"/>
      <c r="E265" s="3"/>
      <c r="F265" s="3"/>
      <c r="G265" s="3"/>
      <c r="H265" s="78"/>
      <c r="I265" s="78"/>
      <c r="J265" s="3"/>
      <c r="K265" s="3"/>
      <c r="L265" s="3"/>
      <c r="M265" s="3"/>
      <c r="N265" s="3"/>
      <c r="O265" s="3"/>
      <c r="P265" s="3"/>
      <c r="Q265" s="3"/>
      <c r="R265" s="3"/>
      <c r="S265" s="3"/>
      <c r="T265" s="3"/>
      <c r="U265" s="3"/>
      <c r="V265" s="3"/>
      <c r="W265" s="3"/>
      <c r="X265" s="3"/>
      <c r="Y265" s="3"/>
      <c r="Z265" s="3"/>
      <c r="AA265" s="3"/>
    </row>
    <row r="266" spans="1:27" ht="12.75" customHeight="1" x14ac:dyDescent="0.25">
      <c r="A266" s="3"/>
      <c r="B266" s="3"/>
      <c r="C266" s="3"/>
      <c r="D266" s="3"/>
      <c r="E266" s="3"/>
      <c r="F266" s="3"/>
      <c r="G266" s="3"/>
      <c r="H266" s="78"/>
      <c r="I266" s="78"/>
      <c r="J266" s="3"/>
      <c r="K266" s="3"/>
      <c r="L266" s="3"/>
      <c r="M266" s="3"/>
      <c r="N266" s="3"/>
      <c r="O266" s="3"/>
      <c r="P266" s="3"/>
      <c r="Q266" s="3"/>
      <c r="R266" s="3"/>
      <c r="S266" s="3"/>
      <c r="T266" s="3"/>
      <c r="U266" s="3"/>
      <c r="V266" s="3"/>
      <c r="W266" s="3"/>
      <c r="X266" s="3"/>
      <c r="Y266" s="3"/>
      <c r="Z266" s="3"/>
      <c r="AA266" s="3"/>
    </row>
    <row r="267" spans="1:27" ht="12.75" customHeight="1" x14ac:dyDescent="0.25">
      <c r="A267" s="3"/>
      <c r="B267" s="3"/>
      <c r="C267" s="3"/>
      <c r="D267" s="3"/>
      <c r="E267" s="3"/>
      <c r="F267" s="3"/>
      <c r="G267" s="3"/>
      <c r="H267" s="78"/>
      <c r="I267" s="78"/>
      <c r="J267" s="3"/>
      <c r="K267" s="3"/>
      <c r="L267" s="3"/>
      <c r="M267" s="3"/>
      <c r="N267" s="3"/>
      <c r="O267" s="3"/>
      <c r="P267" s="3"/>
      <c r="Q267" s="3"/>
      <c r="R267" s="3"/>
      <c r="S267" s="3"/>
      <c r="T267" s="3"/>
      <c r="U267" s="3"/>
      <c r="V267" s="3"/>
      <c r="W267" s="3"/>
      <c r="X267" s="3"/>
      <c r="Y267" s="3"/>
      <c r="Z267" s="3"/>
      <c r="AA267" s="3"/>
    </row>
    <row r="268" spans="1:27" ht="12.75" customHeight="1" x14ac:dyDescent="0.25">
      <c r="A268" s="3"/>
      <c r="B268" s="3"/>
      <c r="C268" s="3"/>
      <c r="D268" s="3"/>
      <c r="E268" s="3"/>
      <c r="F268" s="3"/>
      <c r="G268" s="3"/>
      <c r="H268" s="78"/>
      <c r="I268" s="78"/>
      <c r="J268" s="3"/>
      <c r="K268" s="3"/>
      <c r="L268" s="3"/>
      <c r="M268" s="3"/>
      <c r="N268" s="3"/>
      <c r="O268" s="3"/>
      <c r="P268" s="3"/>
      <c r="Q268" s="3"/>
      <c r="R268" s="3"/>
      <c r="S268" s="3"/>
      <c r="T268" s="3"/>
      <c r="U268" s="3"/>
      <c r="V268" s="3"/>
      <c r="W268" s="3"/>
      <c r="X268" s="3"/>
      <c r="Y268" s="3"/>
      <c r="Z268" s="3"/>
      <c r="AA268" s="3"/>
    </row>
    <row r="269" spans="1:27" ht="12.75" customHeight="1" x14ac:dyDescent="0.25">
      <c r="A269" s="3"/>
      <c r="B269" s="3"/>
      <c r="C269" s="3"/>
      <c r="D269" s="3"/>
      <c r="E269" s="3"/>
      <c r="F269" s="3"/>
      <c r="G269" s="3"/>
      <c r="H269" s="78"/>
      <c r="I269" s="78"/>
      <c r="J269" s="3"/>
      <c r="K269" s="3"/>
      <c r="L269" s="3"/>
      <c r="M269" s="3"/>
      <c r="N269" s="3"/>
      <c r="O269" s="3"/>
      <c r="P269" s="3"/>
      <c r="Q269" s="3"/>
      <c r="R269" s="3"/>
      <c r="S269" s="3"/>
      <c r="T269" s="3"/>
      <c r="U269" s="3"/>
      <c r="V269" s="3"/>
      <c r="W269" s="3"/>
      <c r="X269" s="3"/>
      <c r="Y269" s="3"/>
      <c r="Z269" s="3"/>
      <c r="AA269" s="3"/>
    </row>
    <row r="270" spans="1:27" ht="12.75" customHeight="1" x14ac:dyDescent="0.25">
      <c r="A270" s="3"/>
      <c r="B270" s="3"/>
      <c r="C270" s="3"/>
      <c r="D270" s="3"/>
      <c r="E270" s="3"/>
      <c r="F270" s="3"/>
      <c r="G270" s="3"/>
      <c r="H270" s="78"/>
      <c r="I270" s="78"/>
      <c r="J270" s="3"/>
      <c r="K270" s="3"/>
      <c r="L270" s="3"/>
      <c r="M270" s="3"/>
      <c r="N270" s="3"/>
      <c r="O270" s="3"/>
      <c r="P270" s="3"/>
      <c r="Q270" s="3"/>
      <c r="R270" s="3"/>
      <c r="S270" s="3"/>
      <c r="T270" s="3"/>
      <c r="U270" s="3"/>
      <c r="V270" s="3"/>
      <c r="W270" s="3"/>
      <c r="X270" s="3"/>
      <c r="Y270" s="3"/>
      <c r="Z270" s="3"/>
      <c r="AA270" s="3"/>
    </row>
    <row r="271" spans="1:27" ht="12.75" customHeight="1" x14ac:dyDescent="0.25">
      <c r="A271" s="3"/>
      <c r="B271" s="3"/>
      <c r="C271" s="3"/>
      <c r="D271" s="3"/>
      <c r="E271" s="3"/>
      <c r="F271" s="3"/>
      <c r="G271" s="3"/>
      <c r="H271" s="78"/>
      <c r="I271" s="78"/>
      <c r="J271" s="3"/>
      <c r="K271" s="3"/>
      <c r="L271" s="3"/>
      <c r="M271" s="3"/>
      <c r="N271" s="3"/>
      <c r="O271" s="3"/>
      <c r="P271" s="3"/>
      <c r="Q271" s="3"/>
      <c r="R271" s="3"/>
      <c r="S271" s="3"/>
      <c r="T271" s="3"/>
      <c r="U271" s="3"/>
      <c r="V271" s="3"/>
      <c r="W271" s="3"/>
      <c r="X271" s="3"/>
      <c r="Y271" s="3"/>
      <c r="Z271" s="3"/>
      <c r="AA271" s="3"/>
    </row>
    <row r="272" spans="1:27" ht="12.75" customHeight="1" x14ac:dyDescent="0.25">
      <c r="A272" s="3"/>
      <c r="B272" s="3"/>
      <c r="C272" s="3"/>
      <c r="D272" s="3"/>
      <c r="E272" s="3"/>
      <c r="F272" s="3"/>
      <c r="G272" s="3"/>
      <c r="H272" s="78"/>
      <c r="I272" s="78"/>
      <c r="J272" s="3"/>
      <c r="K272" s="3"/>
      <c r="L272" s="3"/>
      <c r="M272" s="3"/>
      <c r="N272" s="3"/>
      <c r="O272" s="3"/>
      <c r="P272" s="3"/>
      <c r="Q272" s="3"/>
      <c r="R272" s="3"/>
      <c r="S272" s="3"/>
      <c r="T272" s="3"/>
      <c r="U272" s="3"/>
      <c r="V272" s="3"/>
      <c r="W272" s="3"/>
      <c r="X272" s="3"/>
      <c r="Y272" s="3"/>
      <c r="Z272" s="3"/>
      <c r="AA272" s="3"/>
    </row>
    <row r="273" spans="1:27" ht="12.75" customHeight="1" x14ac:dyDescent="0.25">
      <c r="A273" s="3"/>
      <c r="B273" s="3"/>
      <c r="C273" s="3"/>
      <c r="D273" s="3"/>
      <c r="E273" s="3"/>
      <c r="F273" s="3"/>
      <c r="G273" s="3"/>
      <c r="H273" s="78"/>
      <c r="I273" s="78"/>
      <c r="J273" s="3"/>
      <c r="K273" s="3"/>
      <c r="L273" s="3"/>
      <c r="M273" s="3"/>
      <c r="N273" s="3"/>
      <c r="O273" s="3"/>
      <c r="P273" s="3"/>
      <c r="Q273" s="3"/>
      <c r="R273" s="3"/>
      <c r="S273" s="3"/>
      <c r="T273" s="3"/>
      <c r="U273" s="3"/>
      <c r="V273" s="3"/>
      <c r="W273" s="3"/>
      <c r="X273" s="3"/>
      <c r="Y273" s="3"/>
      <c r="Z273" s="3"/>
      <c r="AA273" s="3"/>
    </row>
    <row r="274" spans="1:27" ht="12.75" customHeight="1" x14ac:dyDescent="0.25">
      <c r="A274" s="3"/>
      <c r="B274" s="3"/>
      <c r="C274" s="3"/>
      <c r="D274" s="3"/>
      <c r="E274" s="3"/>
      <c r="F274" s="3"/>
      <c r="G274" s="3"/>
      <c r="H274" s="78"/>
      <c r="I274" s="78"/>
      <c r="J274" s="3"/>
      <c r="K274" s="3"/>
      <c r="L274" s="3"/>
      <c r="M274" s="3"/>
      <c r="N274" s="3"/>
      <c r="O274" s="3"/>
      <c r="P274" s="3"/>
      <c r="Q274" s="3"/>
      <c r="R274" s="3"/>
      <c r="S274" s="3"/>
      <c r="T274" s="3"/>
      <c r="U274" s="3"/>
      <c r="V274" s="3"/>
      <c r="W274" s="3"/>
      <c r="X274" s="3"/>
      <c r="Y274" s="3"/>
      <c r="Z274" s="3"/>
      <c r="AA274" s="3"/>
    </row>
    <row r="275" spans="1:27" ht="12.75" customHeight="1" x14ac:dyDescent="0.25">
      <c r="A275" s="3"/>
      <c r="B275" s="3"/>
      <c r="C275" s="3"/>
      <c r="D275" s="3"/>
      <c r="E275" s="3"/>
      <c r="F275" s="3"/>
      <c r="G275" s="3"/>
      <c r="H275" s="78"/>
      <c r="I275" s="78"/>
      <c r="J275" s="3"/>
      <c r="K275" s="3"/>
      <c r="L275" s="3"/>
      <c r="M275" s="3"/>
      <c r="N275" s="3"/>
      <c r="O275" s="3"/>
      <c r="P275" s="3"/>
      <c r="Q275" s="3"/>
      <c r="R275" s="3"/>
      <c r="S275" s="3"/>
      <c r="T275" s="3"/>
      <c r="U275" s="3"/>
      <c r="V275" s="3"/>
      <c r="W275" s="3"/>
      <c r="X275" s="3"/>
      <c r="Y275" s="3"/>
      <c r="Z275" s="3"/>
      <c r="AA275" s="3"/>
    </row>
    <row r="276" spans="1:27" ht="12.75" customHeight="1" x14ac:dyDescent="0.25">
      <c r="A276" s="3"/>
      <c r="B276" s="3"/>
      <c r="C276" s="3"/>
      <c r="D276" s="3"/>
      <c r="E276" s="3"/>
      <c r="F276" s="3"/>
      <c r="G276" s="3"/>
      <c r="H276" s="78"/>
      <c r="I276" s="78"/>
      <c r="J276" s="3"/>
      <c r="K276" s="3"/>
      <c r="L276" s="3"/>
      <c r="M276" s="3"/>
      <c r="N276" s="3"/>
      <c r="O276" s="3"/>
      <c r="P276" s="3"/>
      <c r="Q276" s="3"/>
      <c r="R276" s="3"/>
      <c r="S276" s="3"/>
      <c r="T276" s="3"/>
      <c r="U276" s="3"/>
      <c r="V276" s="3"/>
      <c r="W276" s="3"/>
      <c r="X276" s="3"/>
      <c r="Y276" s="3"/>
      <c r="Z276" s="3"/>
      <c r="AA276" s="3"/>
    </row>
    <row r="277" spans="1:27" ht="12.75" customHeight="1" x14ac:dyDescent="0.25">
      <c r="A277" s="3"/>
      <c r="B277" s="3"/>
      <c r="C277" s="3"/>
      <c r="D277" s="3"/>
      <c r="E277" s="3"/>
      <c r="F277" s="3"/>
      <c r="G277" s="3"/>
      <c r="H277" s="78"/>
      <c r="I277" s="78"/>
      <c r="J277" s="3"/>
      <c r="K277" s="3"/>
      <c r="L277" s="3"/>
      <c r="M277" s="3"/>
      <c r="N277" s="3"/>
      <c r="O277" s="3"/>
      <c r="P277" s="3"/>
      <c r="Q277" s="3"/>
      <c r="R277" s="3"/>
      <c r="S277" s="3"/>
      <c r="T277" s="3"/>
      <c r="U277" s="3"/>
      <c r="V277" s="3"/>
      <c r="W277" s="3"/>
      <c r="X277" s="3"/>
      <c r="Y277" s="3"/>
      <c r="Z277" s="3"/>
      <c r="AA277" s="3"/>
    </row>
    <row r="278" spans="1:27" ht="12.75" customHeight="1" x14ac:dyDescent="0.25">
      <c r="A278" s="3"/>
      <c r="B278" s="3"/>
      <c r="C278" s="3"/>
      <c r="D278" s="3"/>
      <c r="E278" s="3"/>
      <c r="F278" s="3"/>
      <c r="G278" s="3"/>
      <c r="H278" s="78"/>
      <c r="I278" s="78"/>
      <c r="J278" s="3"/>
      <c r="K278" s="3"/>
      <c r="L278" s="3"/>
      <c r="M278" s="3"/>
      <c r="N278" s="3"/>
      <c r="O278" s="3"/>
      <c r="P278" s="3"/>
      <c r="Q278" s="3"/>
      <c r="R278" s="3"/>
      <c r="S278" s="3"/>
      <c r="T278" s="3"/>
      <c r="U278" s="3"/>
      <c r="V278" s="3"/>
      <c r="W278" s="3"/>
      <c r="X278" s="3"/>
      <c r="Y278" s="3"/>
      <c r="Z278" s="3"/>
      <c r="AA278" s="3"/>
    </row>
    <row r="279" spans="1:27" ht="12.75" customHeight="1" x14ac:dyDescent="0.25">
      <c r="A279" s="3"/>
      <c r="B279" s="3"/>
      <c r="C279" s="3"/>
      <c r="D279" s="3"/>
      <c r="E279" s="3"/>
      <c r="F279" s="3"/>
      <c r="G279" s="3"/>
      <c r="H279" s="78"/>
      <c r="I279" s="78"/>
      <c r="J279" s="3"/>
      <c r="K279" s="3"/>
      <c r="L279" s="3"/>
      <c r="M279" s="3"/>
      <c r="N279" s="3"/>
      <c r="O279" s="3"/>
      <c r="P279" s="3"/>
      <c r="Q279" s="3"/>
      <c r="R279" s="3"/>
      <c r="S279" s="3"/>
      <c r="T279" s="3"/>
      <c r="U279" s="3"/>
      <c r="V279" s="3"/>
      <c r="W279" s="3"/>
      <c r="X279" s="3"/>
      <c r="Y279" s="3"/>
      <c r="Z279" s="3"/>
      <c r="AA279" s="3"/>
    </row>
    <row r="280" spans="1:27" ht="12.75" customHeight="1" x14ac:dyDescent="0.25">
      <c r="A280" s="3"/>
      <c r="B280" s="3"/>
      <c r="C280" s="3"/>
      <c r="D280" s="3"/>
      <c r="E280" s="3"/>
      <c r="F280" s="3"/>
      <c r="G280" s="3"/>
      <c r="H280" s="78"/>
      <c r="I280" s="78"/>
      <c r="J280" s="3"/>
      <c r="K280" s="3"/>
      <c r="L280" s="3"/>
      <c r="M280" s="3"/>
      <c r="N280" s="3"/>
      <c r="O280" s="3"/>
      <c r="P280" s="3"/>
      <c r="Q280" s="3"/>
      <c r="R280" s="3"/>
      <c r="S280" s="3"/>
      <c r="T280" s="3"/>
      <c r="U280" s="3"/>
      <c r="V280" s="3"/>
      <c r="W280" s="3"/>
      <c r="X280" s="3"/>
      <c r="Y280" s="3"/>
      <c r="Z280" s="3"/>
      <c r="AA280" s="3"/>
    </row>
    <row r="281" spans="1:27" ht="12.75" customHeight="1" x14ac:dyDescent="0.25">
      <c r="A281" s="3"/>
      <c r="B281" s="3"/>
      <c r="C281" s="3"/>
      <c r="D281" s="3"/>
      <c r="E281" s="3"/>
      <c r="F281" s="3"/>
      <c r="G281" s="3"/>
      <c r="H281" s="78"/>
      <c r="I281" s="78"/>
      <c r="J281" s="3"/>
      <c r="K281" s="3"/>
      <c r="L281" s="3"/>
      <c r="M281" s="3"/>
      <c r="N281" s="3"/>
      <c r="O281" s="3"/>
      <c r="P281" s="3"/>
      <c r="Q281" s="3"/>
      <c r="R281" s="3"/>
      <c r="S281" s="3"/>
      <c r="T281" s="3"/>
      <c r="U281" s="3"/>
      <c r="V281" s="3"/>
      <c r="W281" s="3"/>
      <c r="X281" s="3"/>
      <c r="Y281" s="3"/>
      <c r="Z281" s="3"/>
      <c r="AA281" s="3"/>
    </row>
    <row r="282" spans="1:27" ht="12.75" customHeight="1" x14ac:dyDescent="0.25">
      <c r="A282" s="3"/>
      <c r="B282" s="3"/>
      <c r="C282" s="3"/>
      <c r="D282" s="3"/>
      <c r="E282" s="3"/>
      <c r="F282" s="3"/>
      <c r="G282" s="3"/>
      <c r="H282" s="78"/>
      <c r="I282" s="78"/>
      <c r="J282" s="3"/>
      <c r="K282" s="3"/>
      <c r="L282" s="3"/>
      <c r="M282" s="3"/>
      <c r="N282" s="3"/>
      <c r="O282" s="3"/>
      <c r="P282" s="3"/>
      <c r="Q282" s="3"/>
      <c r="R282" s="3"/>
      <c r="S282" s="3"/>
      <c r="T282" s="3"/>
      <c r="U282" s="3"/>
      <c r="V282" s="3"/>
      <c r="W282" s="3"/>
      <c r="X282" s="3"/>
      <c r="Y282" s="3"/>
      <c r="Z282" s="3"/>
      <c r="AA282" s="3"/>
    </row>
    <row r="283" spans="1:27" ht="12.75" customHeight="1" x14ac:dyDescent="0.25">
      <c r="A283" s="3"/>
      <c r="B283" s="3"/>
      <c r="C283" s="3"/>
      <c r="D283" s="3"/>
      <c r="E283" s="3"/>
      <c r="F283" s="3"/>
      <c r="G283" s="3"/>
      <c r="H283" s="78"/>
      <c r="I283" s="78"/>
      <c r="J283" s="3"/>
      <c r="K283" s="3"/>
      <c r="L283" s="3"/>
      <c r="M283" s="3"/>
      <c r="N283" s="3"/>
      <c r="O283" s="3"/>
      <c r="P283" s="3"/>
      <c r="Q283" s="3"/>
      <c r="R283" s="3"/>
      <c r="S283" s="3"/>
      <c r="T283" s="3"/>
      <c r="U283" s="3"/>
      <c r="V283" s="3"/>
      <c r="W283" s="3"/>
      <c r="X283" s="3"/>
      <c r="Y283" s="3"/>
      <c r="Z283" s="3"/>
      <c r="AA283" s="3"/>
    </row>
    <row r="284" spans="1:27" ht="12.75" customHeight="1" x14ac:dyDescent="0.25">
      <c r="A284" s="3"/>
      <c r="B284" s="3"/>
      <c r="C284" s="3"/>
      <c r="D284" s="3"/>
      <c r="E284" s="3"/>
      <c r="F284" s="3"/>
      <c r="G284" s="3"/>
      <c r="H284" s="78"/>
      <c r="I284" s="78"/>
      <c r="J284" s="3"/>
      <c r="K284" s="3"/>
      <c r="L284" s="3"/>
      <c r="M284" s="3"/>
      <c r="N284" s="3"/>
      <c r="O284" s="3"/>
      <c r="P284" s="3"/>
      <c r="Q284" s="3"/>
      <c r="R284" s="3"/>
      <c r="S284" s="3"/>
      <c r="T284" s="3"/>
      <c r="U284" s="3"/>
      <c r="V284" s="3"/>
      <c r="W284" s="3"/>
      <c r="X284" s="3"/>
      <c r="Y284" s="3"/>
      <c r="Z284" s="3"/>
      <c r="AA284" s="3"/>
    </row>
    <row r="285" spans="1:27" ht="12.75" customHeight="1" x14ac:dyDescent="0.25">
      <c r="A285" s="3"/>
      <c r="B285" s="3"/>
      <c r="C285" s="3"/>
      <c r="D285" s="3"/>
      <c r="E285" s="3"/>
      <c r="F285" s="3"/>
      <c r="G285" s="3"/>
      <c r="H285" s="78"/>
      <c r="I285" s="78"/>
      <c r="J285" s="3"/>
      <c r="K285" s="3"/>
      <c r="L285" s="3"/>
      <c r="M285" s="3"/>
      <c r="N285" s="3"/>
      <c r="O285" s="3"/>
      <c r="P285" s="3"/>
      <c r="Q285" s="3"/>
      <c r="R285" s="3"/>
      <c r="S285" s="3"/>
      <c r="T285" s="3"/>
      <c r="U285" s="3"/>
      <c r="V285" s="3"/>
      <c r="W285" s="3"/>
      <c r="X285" s="3"/>
      <c r="Y285" s="3"/>
      <c r="Z285" s="3"/>
      <c r="AA285" s="3"/>
    </row>
    <row r="286" spans="1:27" ht="12.75" customHeight="1" x14ac:dyDescent="0.25">
      <c r="A286" s="3"/>
      <c r="B286" s="3"/>
      <c r="C286" s="3"/>
      <c r="D286" s="3"/>
      <c r="E286" s="3"/>
      <c r="F286" s="3"/>
      <c r="G286" s="3"/>
      <c r="H286" s="78"/>
      <c r="I286" s="78"/>
      <c r="J286" s="3"/>
      <c r="K286" s="3"/>
      <c r="L286" s="3"/>
      <c r="M286" s="3"/>
      <c r="N286" s="3"/>
      <c r="O286" s="3"/>
      <c r="P286" s="3"/>
      <c r="Q286" s="3"/>
      <c r="R286" s="3"/>
      <c r="S286" s="3"/>
      <c r="T286" s="3"/>
      <c r="U286" s="3"/>
      <c r="V286" s="3"/>
      <c r="W286" s="3"/>
      <c r="X286" s="3"/>
      <c r="Y286" s="3"/>
      <c r="Z286" s="3"/>
      <c r="AA286" s="3"/>
    </row>
    <row r="287" spans="1:27" ht="12.75" customHeight="1" x14ac:dyDescent="0.25">
      <c r="A287" s="3"/>
      <c r="B287" s="3"/>
      <c r="C287" s="3"/>
      <c r="D287" s="3"/>
      <c r="E287" s="3"/>
      <c r="F287" s="3"/>
      <c r="G287" s="3"/>
      <c r="H287" s="78"/>
      <c r="I287" s="78"/>
      <c r="J287" s="3"/>
      <c r="K287" s="3"/>
      <c r="L287" s="3"/>
      <c r="M287" s="3"/>
      <c r="N287" s="3"/>
      <c r="O287" s="3"/>
      <c r="P287" s="3"/>
      <c r="Q287" s="3"/>
      <c r="R287" s="3"/>
      <c r="S287" s="3"/>
      <c r="T287" s="3"/>
      <c r="U287" s="3"/>
      <c r="V287" s="3"/>
      <c r="W287" s="3"/>
      <c r="X287" s="3"/>
      <c r="Y287" s="3"/>
      <c r="Z287" s="3"/>
      <c r="AA287" s="3"/>
    </row>
    <row r="288" spans="1:27" ht="12.75" customHeight="1" x14ac:dyDescent="0.25">
      <c r="A288" s="3"/>
      <c r="B288" s="3"/>
      <c r="C288" s="3"/>
      <c r="D288" s="3"/>
      <c r="E288" s="3"/>
      <c r="F288" s="3"/>
      <c r="G288" s="3"/>
      <c r="H288" s="78"/>
      <c r="I288" s="78"/>
      <c r="J288" s="3"/>
      <c r="K288" s="3"/>
      <c r="L288" s="3"/>
      <c r="M288" s="3"/>
      <c r="N288" s="3"/>
      <c r="O288" s="3"/>
      <c r="P288" s="3"/>
      <c r="Q288" s="3"/>
      <c r="R288" s="3"/>
      <c r="S288" s="3"/>
      <c r="T288" s="3"/>
      <c r="U288" s="3"/>
      <c r="V288" s="3"/>
      <c r="W288" s="3"/>
      <c r="X288" s="3"/>
      <c r="Y288" s="3"/>
      <c r="Z288" s="3"/>
      <c r="AA288" s="3"/>
    </row>
    <row r="289" spans="1:27" ht="12.75" customHeight="1" x14ac:dyDescent="0.25">
      <c r="A289" s="3"/>
      <c r="B289" s="3"/>
      <c r="C289" s="3"/>
      <c r="D289" s="3"/>
      <c r="E289" s="3"/>
      <c r="F289" s="3"/>
      <c r="G289" s="3"/>
      <c r="H289" s="78"/>
      <c r="I289" s="78"/>
      <c r="J289" s="3"/>
      <c r="K289" s="3"/>
      <c r="L289" s="3"/>
      <c r="M289" s="3"/>
      <c r="N289" s="3"/>
      <c r="O289" s="3"/>
      <c r="P289" s="3"/>
      <c r="Q289" s="3"/>
      <c r="R289" s="3"/>
      <c r="S289" s="3"/>
      <c r="T289" s="3"/>
      <c r="U289" s="3"/>
      <c r="V289" s="3"/>
      <c r="W289" s="3"/>
      <c r="X289" s="3"/>
      <c r="Y289" s="3"/>
      <c r="Z289" s="3"/>
      <c r="AA289" s="3"/>
    </row>
    <row r="290" spans="1:27" ht="12.75" customHeight="1" x14ac:dyDescent="0.25">
      <c r="A290" s="3"/>
      <c r="B290" s="3"/>
      <c r="C290" s="3"/>
      <c r="D290" s="3"/>
      <c r="E290" s="3"/>
      <c r="F290" s="3"/>
      <c r="G290" s="3"/>
      <c r="H290" s="78"/>
      <c r="I290" s="78"/>
      <c r="J290" s="3"/>
      <c r="K290" s="3"/>
      <c r="L290" s="3"/>
      <c r="M290" s="3"/>
      <c r="N290" s="3"/>
      <c r="O290" s="3"/>
      <c r="P290" s="3"/>
      <c r="Q290" s="3"/>
      <c r="R290" s="3"/>
      <c r="S290" s="3"/>
      <c r="T290" s="3"/>
      <c r="U290" s="3"/>
      <c r="V290" s="3"/>
      <c r="W290" s="3"/>
      <c r="X290" s="3"/>
      <c r="Y290" s="3"/>
      <c r="Z290" s="3"/>
      <c r="AA290" s="3"/>
    </row>
    <row r="291" spans="1:27" ht="12.75" customHeight="1" x14ac:dyDescent="0.25">
      <c r="A291" s="3"/>
      <c r="B291" s="3"/>
      <c r="C291" s="3"/>
      <c r="D291" s="3"/>
      <c r="E291" s="3"/>
      <c r="F291" s="3"/>
      <c r="G291" s="3"/>
      <c r="H291" s="78"/>
      <c r="I291" s="78"/>
      <c r="J291" s="3"/>
      <c r="K291" s="3"/>
      <c r="L291" s="3"/>
      <c r="M291" s="3"/>
      <c r="N291" s="3"/>
      <c r="O291" s="3"/>
      <c r="P291" s="3"/>
      <c r="Q291" s="3"/>
      <c r="R291" s="3"/>
      <c r="S291" s="3"/>
      <c r="T291" s="3"/>
      <c r="U291" s="3"/>
      <c r="V291" s="3"/>
      <c r="W291" s="3"/>
      <c r="X291" s="3"/>
      <c r="Y291" s="3"/>
      <c r="Z291" s="3"/>
      <c r="AA291" s="3"/>
    </row>
    <row r="292" spans="1:27" ht="12.75" customHeight="1" x14ac:dyDescent="0.25">
      <c r="A292" s="3"/>
      <c r="B292" s="3"/>
      <c r="C292" s="3"/>
      <c r="D292" s="3"/>
      <c r="E292" s="3"/>
      <c r="F292" s="3"/>
      <c r="G292" s="3"/>
      <c r="H292" s="78"/>
      <c r="I292" s="78"/>
      <c r="J292" s="3"/>
      <c r="K292" s="3"/>
      <c r="L292" s="3"/>
      <c r="M292" s="3"/>
      <c r="N292" s="3"/>
      <c r="O292" s="3"/>
      <c r="P292" s="3"/>
      <c r="Q292" s="3"/>
      <c r="R292" s="3"/>
      <c r="S292" s="3"/>
      <c r="T292" s="3"/>
      <c r="U292" s="3"/>
      <c r="V292" s="3"/>
      <c r="W292" s="3"/>
      <c r="X292" s="3"/>
      <c r="Y292" s="3"/>
      <c r="Z292" s="3"/>
      <c r="AA292" s="3"/>
    </row>
    <row r="293" spans="1:27" ht="12.75" customHeight="1" x14ac:dyDescent="0.25">
      <c r="A293" s="3"/>
      <c r="B293" s="3"/>
      <c r="C293" s="3"/>
      <c r="D293" s="3"/>
      <c r="E293" s="3"/>
      <c r="F293" s="3"/>
      <c r="G293" s="3"/>
      <c r="H293" s="78"/>
      <c r="I293" s="78"/>
      <c r="J293" s="3"/>
      <c r="K293" s="3"/>
      <c r="L293" s="3"/>
      <c r="M293" s="3"/>
      <c r="N293" s="3"/>
      <c r="O293" s="3"/>
      <c r="P293" s="3"/>
      <c r="Q293" s="3"/>
      <c r="R293" s="3"/>
      <c r="S293" s="3"/>
      <c r="T293" s="3"/>
      <c r="U293" s="3"/>
      <c r="V293" s="3"/>
      <c r="W293" s="3"/>
      <c r="X293" s="3"/>
      <c r="Y293" s="3"/>
      <c r="Z293" s="3"/>
      <c r="AA293" s="3"/>
    </row>
    <row r="294" spans="1:27" ht="12.75" customHeight="1" x14ac:dyDescent="0.25">
      <c r="A294" s="3"/>
      <c r="B294" s="3"/>
      <c r="C294" s="3"/>
      <c r="D294" s="3"/>
      <c r="E294" s="3"/>
      <c r="F294" s="3"/>
      <c r="G294" s="3"/>
      <c r="H294" s="78"/>
      <c r="I294" s="78"/>
      <c r="J294" s="3"/>
      <c r="K294" s="3"/>
      <c r="L294" s="3"/>
      <c r="M294" s="3"/>
      <c r="N294" s="3"/>
      <c r="O294" s="3"/>
      <c r="P294" s="3"/>
      <c r="Q294" s="3"/>
      <c r="R294" s="3"/>
      <c r="S294" s="3"/>
      <c r="T294" s="3"/>
      <c r="U294" s="3"/>
      <c r="V294" s="3"/>
      <c r="W294" s="3"/>
      <c r="X294" s="3"/>
      <c r="Y294" s="3"/>
      <c r="Z294" s="3"/>
      <c r="AA294" s="3"/>
    </row>
    <row r="295" spans="1:27" ht="12.75" customHeight="1" x14ac:dyDescent="0.25">
      <c r="A295" s="3"/>
      <c r="B295" s="3"/>
      <c r="C295" s="3"/>
      <c r="D295" s="3"/>
      <c r="E295" s="3"/>
      <c r="F295" s="3"/>
      <c r="G295" s="3"/>
      <c r="H295" s="78"/>
      <c r="I295" s="78"/>
      <c r="J295" s="3"/>
      <c r="K295" s="3"/>
      <c r="L295" s="3"/>
      <c r="M295" s="3"/>
      <c r="N295" s="3"/>
      <c r="O295" s="3"/>
      <c r="P295" s="3"/>
      <c r="Q295" s="3"/>
      <c r="R295" s="3"/>
      <c r="S295" s="3"/>
      <c r="T295" s="3"/>
      <c r="U295" s="3"/>
      <c r="V295" s="3"/>
      <c r="W295" s="3"/>
      <c r="X295" s="3"/>
      <c r="Y295" s="3"/>
      <c r="Z295" s="3"/>
      <c r="AA295" s="3"/>
    </row>
    <row r="296" spans="1:27" ht="12.75" customHeight="1" x14ac:dyDescent="0.25">
      <c r="A296" s="3"/>
      <c r="B296" s="3"/>
      <c r="C296" s="3"/>
      <c r="D296" s="3"/>
      <c r="E296" s="3"/>
      <c r="F296" s="3"/>
      <c r="G296" s="3"/>
      <c r="H296" s="78"/>
      <c r="I296" s="78"/>
      <c r="J296" s="3"/>
      <c r="K296" s="3"/>
      <c r="L296" s="3"/>
      <c r="M296" s="3"/>
      <c r="N296" s="3"/>
      <c r="O296" s="3"/>
      <c r="P296" s="3"/>
      <c r="Q296" s="3"/>
      <c r="R296" s="3"/>
      <c r="S296" s="3"/>
      <c r="T296" s="3"/>
      <c r="U296" s="3"/>
      <c r="V296" s="3"/>
      <c r="W296" s="3"/>
      <c r="X296" s="3"/>
      <c r="Y296" s="3"/>
      <c r="Z296" s="3"/>
      <c r="AA296" s="3"/>
    </row>
    <row r="297" spans="1:27" ht="12.75" customHeight="1" x14ac:dyDescent="0.25">
      <c r="A297" s="3"/>
      <c r="B297" s="3"/>
      <c r="C297" s="3"/>
      <c r="D297" s="3"/>
      <c r="E297" s="3"/>
      <c r="F297" s="3"/>
      <c r="G297" s="3"/>
      <c r="H297" s="78"/>
      <c r="I297" s="78"/>
      <c r="J297" s="3"/>
      <c r="K297" s="3"/>
      <c r="L297" s="3"/>
      <c r="M297" s="3"/>
      <c r="N297" s="3"/>
      <c r="O297" s="3"/>
      <c r="P297" s="3"/>
      <c r="Q297" s="3"/>
      <c r="R297" s="3"/>
      <c r="S297" s="3"/>
      <c r="T297" s="3"/>
      <c r="U297" s="3"/>
      <c r="V297" s="3"/>
      <c r="W297" s="3"/>
      <c r="X297" s="3"/>
      <c r="Y297" s="3"/>
      <c r="Z297" s="3"/>
      <c r="AA297" s="3"/>
    </row>
    <row r="298" spans="1:27" ht="12.75" customHeight="1" x14ac:dyDescent="0.25">
      <c r="A298" s="3"/>
      <c r="B298" s="3"/>
      <c r="C298" s="3"/>
      <c r="D298" s="3"/>
      <c r="E298" s="3"/>
      <c r="F298" s="3"/>
      <c r="G298" s="3"/>
      <c r="H298" s="78"/>
      <c r="I298" s="78"/>
      <c r="J298" s="3"/>
      <c r="K298" s="3"/>
      <c r="L298" s="3"/>
      <c r="M298" s="3"/>
      <c r="N298" s="3"/>
      <c r="O298" s="3"/>
      <c r="P298" s="3"/>
      <c r="Q298" s="3"/>
      <c r="R298" s="3"/>
      <c r="S298" s="3"/>
      <c r="T298" s="3"/>
      <c r="U298" s="3"/>
      <c r="V298" s="3"/>
      <c r="W298" s="3"/>
      <c r="X298" s="3"/>
      <c r="Y298" s="3"/>
      <c r="Z298" s="3"/>
      <c r="AA298" s="3"/>
    </row>
    <row r="299" spans="1:27" ht="12.75" customHeight="1" x14ac:dyDescent="0.25">
      <c r="A299" s="3"/>
      <c r="B299" s="3"/>
      <c r="C299" s="3"/>
      <c r="D299" s="3"/>
      <c r="E299" s="3"/>
      <c r="F299" s="3"/>
      <c r="G299" s="3"/>
      <c r="H299" s="78"/>
      <c r="I299" s="78"/>
      <c r="J299" s="3"/>
      <c r="K299" s="3"/>
      <c r="L299" s="3"/>
      <c r="M299" s="3"/>
      <c r="N299" s="3"/>
      <c r="O299" s="3"/>
      <c r="P299" s="3"/>
      <c r="Q299" s="3"/>
      <c r="R299" s="3"/>
      <c r="S299" s="3"/>
      <c r="T299" s="3"/>
      <c r="U299" s="3"/>
      <c r="V299" s="3"/>
      <c r="W299" s="3"/>
      <c r="X299" s="3"/>
      <c r="Y299" s="3"/>
      <c r="Z299" s="3"/>
      <c r="AA299" s="3"/>
    </row>
    <row r="300" spans="1:27" ht="12.75" customHeight="1" x14ac:dyDescent="0.25">
      <c r="A300" s="3"/>
      <c r="B300" s="3"/>
      <c r="C300" s="3"/>
      <c r="D300" s="3"/>
      <c r="E300" s="3"/>
      <c r="F300" s="3"/>
      <c r="G300" s="3"/>
      <c r="H300" s="78"/>
      <c r="I300" s="78"/>
      <c r="J300" s="3"/>
      <c r="K300" s="3"/>
      <c r="L300" s="3"/>
      <c r="M300" s="3"/>
      <c r="N300" s="3"/>
      <c r="O300" s="3"/>
      <c r="P300" s="3"/>
      <c r="Q300" s="3"/>
      <c r="R300" s="3"/>
      <c r="S300" s="3"/>
      <c r="T300" s="3"/>
      <c r="U300" s="3"/>
      <c r="V300" s="3"/>
      <c r="W300" s="3"/>
      <c r="X300" s="3"/>
      <c r="Y300" s="3"/>
      <c r="Z300" s="3"/>
      <c r="AA300" s="3"/>
    </row>
    <row r="301" spans="1:27" ht="12.75" customHeight="1" x14ac:dyDescent="0.25">
      <c r="A301" s="3"/>
      <c r="B301" s="3"/>
      <c r="C301" s="3"/>
      <c r="D301" s="3"/>
      <c r="E301" s="3"/>
      <c r="F301" s="3"/>
      <c r="G301" s="3"/>
      <c r="H301" s="78"/>
      <c r="I301" s="78"/>
      <c r="J301" s="3"/>
      <c r="K301" s="3"/>
      <c r="L301" s="3"/>
      <c r="M301" s="3"/>
      <c r="N301" s="3"/>
      <c r="O301" s="3"/>
      <c r="P301" s="3"/>
      <c r="Q301" s="3"/>
      <c r="R301" s="3"/>
      <c r="S301" s="3"/>
      <c r="T301" s="3"/>
      <c r="U301" s="3"/>
      <c r="V301" s="3"/>
      <c r="W301" s="3"/>
      <c r="X301" s="3"/>
      <c r="Y301" s="3"/>
      <c r="Z301" s="3"/>
      <c r="AA301" s="3"/>
    </row>
    <row r="302" spans="1:27" ht="12.75" customHeight="1" x14ac:dyDescent="0.25">
      <c r="A302" s="3"/>
      <c r="B302" s="3"/>
      <c r="C302" s="3"/>
      <c r="D302" s="3"/>
      <c r="E302" s="3"/>
      <c r="F302" s="3"/>
      <c r="G302" s="3"/>
      <c r="H302" s="78"/>
      <c r="I302" s="78"/>
      <c r="J302" s="3"/>
      <c r="K302" s="3"/>
      <c r="L302" s="3"/>
      <c r="M302" s="3"/>
      <c r="N302" s="3"/>
      <c r="O302" s="3"/>
      <c r="P302" s="3"/>
      <c r="Q302" s="3"/>
      <c r="R302" s="3"/>
      <c r="S302" s="3"/>
      <c r="T302" s="3"/>
      <c r="U302" s="3"/>
      <c r="V302" s="3"/>
      <c r="W302" s="3"/>
      <c r="X302" s="3"/>
      <c r="Y302" s="3"/>
      <c r="Z302" s="3"/>
      <c r="AA302" s="3"/>
    </row>
    <row r="303" spans="1:27" ht="12.75" customHeight="1" x14ac:dyDescent="0.25">
      <c r="A303" s="3"/>
      <c r="B303" s="3"/>
      <c r="C303" s="3"/>
      <c r="D303" s="3"/>
      <c r="E303" s="3"/>
      <c r="F303" s="3"/>
      <c r="G303" s="3"/>
      <c r="H303" s="78"/>
      <c r="I303" s="78"/>
      <c r="J303" s="3"/>
      <c r="K303" s="3"/>
      <c r="L303" s="3"/>
      <c r="M303" s="3"/>
      <c r="N303" s="3"/>
      <c r="O303" s="3"/>
      <c r="P303" s="3"/>
      <c r="Q303" s="3"/>
      <c r="R303" s="3"/>
      <c r="S303" s="3"/>
      <c r="T303" s="3"/>
      <c r="U303" s="3"/>
      <c r="V303" s="3"/>
      <c r="W303" s="3"/>
      <c r="X303" s="3"/>
      <c r="Y303" s="3"/>
      <c r="Z303" s="3"/>
      <c r="AA303" s="3"/>
    </row>
    <row r="304" spans="1:27" ht="12.75" customHeight="1" x14ac:dyDescent="0.25">
      <c r="A304" s="3"/>
      <c r="B304" s="3"/>
      <c r="C304" s="3"/>
      <c r="D304" s="3"/>
      <c r="E304" s="3"/>
      <c r="F304" s="3"/>
      <c r="G304" s="3"/>
      <c r="H304" s="78"/>
      <c r="I304" s="78"/>
      <c r="J304" s="3"/>
      <c r="K304" s="3"/>
      <c r="L304" s="3"/>
      <c r="M304" s="3"/>
      <c r="N304" s="3"/>
      <c r="O304" s="3"/>
      <c r="P304" s="3"/>
      <c r="Q304" s="3"/>
      <c r="R304" s="3"/>
      <c r="S304" s="3"/>
      <c r="T304" s="3"/>
      <c r="U304" s="3"/>
      <c r="V304" s="3"/>
      <c r="W304" s="3"/>
      <c r="X304" s="3"/>
      <c r="Y304" s="3"/>
      <c r="Z304" s="3"/>
      <c r="AA304" s="3"/>
    </row>
    <row r="305" spans="1:27" ht="12.75" customHeight="1" x14ac:dyDescent="0.25">
      <c r="A305" s="3"/>
      <c r="B305" s="3"/>
      <c r="C305" s="3"/>
      <c r="D305" s="3"/>
      <c r="E305" s="3"/>
      <c r="F305" s="3"/>
      <c r="G305" s="3"/>
      <c r="H305" s="78"/>
      <c r="I305" s="78"/>
      <c r="J305" s="3"/>
      <c r="K305" s="3"/>
      <c r="L305" s="3"/>
      <c r="M305" s="3"/>
      <c r="N305" s="3"/>
      <c r="O305" s="3"/>
      <c r="P305" s="3"/>
      <c r="Q305" s="3"/>
      <c r="R305" s="3"/>
      <c r="S305" s="3"/>
      <c r="T305" s="3"/>
      <c r="U305" s="3"/>
      <c r="V305" s="3"/>
      <c r="W305" s="3"/>
      <c r="X305" s="3"/>
      <c r="Y305" s="3"/>
      <c r="Z305" s="3"/>
      <c r="AA305" s="3"/>
    </row>
    <row r="306" spans="1:27" ht="12.75" customHeight="1" x14ac:dyDescent="0.25">
      <c r="A306" s="3"/>
      <c r="B306" s="3"/>
      <c r="C306" s="3"/>
      <c r="D306" s="3"/>
      <c r="E306" s="3"/>
      <c r="F306" s="3"/>
      <c r="G306" s="3"/>
      <c r="H306" s="78"/>
      <c r="I306" s="78"/>
      <c r="J306" s="3"/>
      <c r="K306" s="3"/>
      <c r="L306" s="3"/>
      <c r="M306" s="3"/>
      <c r="N306" s="3"/>
      <c r="O306" s="3"/>
      <c r="P306" s="3"/>
      <c r="Q306" s="3"/>
      <c r="R306" s="3"/>
      <c r="S306" s="3"/>
      <c r="T306" s="3"/>
      <c r="U306" s="3"/>
      <c r="V306" s="3"/>
      <c r="W306" s="3"/>
      <c r="X306" s="3"/>
      <c r="Y306" s="3"/>
      <c r="Z306" s="3"/>
      <c r="AA306" s="3"/>
    </row>
    <row r="307" spans="1:27" ht="12.75" customHeight="1" x14ac:dyDescent="0.25">
      <c r="A307" s="3"/>
      <c r="B307" s="3"/>
      <c r="C307" s="3"/>
      <c r="D307" s="3"/>
      <c r="E307" s="3"/>
      <c r="F307" s="3"/>
      <c r="G307" s="3"/>
      <c r="H307" s="78"/>
      <c r="I307" s="78"/>
      <c r="J307" s="3"/>
      <c r="K307" s="3"/>
      <c r="L307" s="3"/>
      <c r="M307" s="3"/>
      <c r="N307" s="3"/>
      <c r="O307" s="3"/>
      <c r="P307" s="3"/>
      <c r="Q307" s="3"/>
      <c r="R307" s="3"/>
      <c r="S307" s="3"/>
      <c r="T307" s="3"/>
      <c r="U307" s="3"/>
      <c r="V307" s="3"/>
      <c r="W307" s="3"/>
      <c r="X307" s="3"/>
      <c r="Y307" s="3"/>
      <c r="Z307" s="3"/>
      <c r="AA307" s="3"/>
    </row>
    <row r="308" spans="1:27" ht="12.75" customHeight="1" x14ac:dyDescent="0.25">
      <c r="A308" s="3"/>
      <c r="B308" s="3"/>
      <c r="C308" s="3"/>
      <c r="D308" s="3"/>
      <c r="E308" s="3"/>
      <c r="F308" s="3"/>
      <c r="G308" s="3"/>
      <c r="H308" s="78"/>
      <c r="I308" s="78"/>
      <c r="J308" s="3"/>
      <c r="K308" s="3"/>
      <c r="L308" s="3"/>
      <c r="M308" s="3"/>
      <c r="N308" s="3"/>
      <c r="O308" s="3"/>
      <c r="P308" s="3"/>
      <c r="Q308" s="3"/>
      <c r="R308" s="3"/>
      <c r="S308" s="3"/>
      <c r="T308" s="3"/>
      <c r="U308" s="3"/>
      <c r="V308" s="3"/>
      <c r="W308" s="3"/>
      <c r="X308" s="3"/>
      <c r="Y308" s="3"/>
      <c r="Z308" s="3"/>
      <c r="AA308" s="3"/>
    </row>
    <row r="309" spans="1:27" ht="12.75" customHeight="1" x14ac:dyDescent="0.25">
      <c r="A309" s="3"/>
      <c r="B309" s="3"/>
      <c r="C309" s="3"/>
      <c r="D309" s="3"/>
      <c r="E309" s="3"/>
      <c r="F309" s="3"/>
      <c r="G309" s="3"/>
      <c r="H309" s="78"/>
      <c r="I309" s="78"/>
      <c r="J309" s="3"/>
      <c r="K309" s="3"/>
      <c r="L309" s="3"/>
      <c r="M309" s="3"/>
      <c r="N309" s="3"/>
      <c r="O309" s="3"/>
      <c r="P309" s="3"/>
      <c r="Q309" s="3"/>
      <c r="R309" s="3"/>
      <c r="S309" s="3"/>
      <c r="T309" s="3"/>
      <c r="U309" s="3"/>
      <c r="V309" s="3"/>
      <c r="W309" s="3"/>
      <c r="X309" s="3"/>
      <c r="Y309" s="3"/>
      <c r="Z309" s="3"/>
      <c r="AA309" s="3"/>
    </row>
    <row r="310" spans="1:27" ht="12.75" customHeight="1" x14ac:dyDescent="0.25">
      <c r="A310" s="3"/>
      <c r="B310" s="3"/>
      <c r="C310" s="3"/>
      <c r="D310" s="3"/>
      <c r="E310" s="3"/>
      <c r="F310" s="3"/>
      <c r="G310" s="3"/>
      <c r="H310" s="78"/>
      <c r="I310" s="78"/>
      <c r="J310" s="3"/>
      <c r="K310" s="3"/>
      <c r="L310" s="3"/>
      <c r="M310" s="3"/>
      <c r="N310" s="3"/>
      <c r="O310" s="3"/>
      <c r="P310" s="3"/>
      <c r="Q310" s="3"/>
      <c r="R310" s="3"/>
      <c r="S310" s="3"/>
      <c r="T310" s="3"/>
      <c r="U310" s="3"/>
      <c r="V310" s="3"/>
      <c r="W310" s="3"/>
      <c r="X310" s="3"/>
      <c r="Y310" s="3"/>
      <c r="Z310" s="3"/>
      <c r="AA310" s="3"/>
    </row>
    <row r="311" spans="1:27" ht="12.75" customHeight="1" x14ac:dyDescent="0.25">
      <c r="A311" s="3"/>
      <c r="B311" s="3"/>
      <c r="C311" s="3"/>
      <c r="D311" s="3"/>
      <c r="E311" s="3"/>
      <c r="F311" s="3"/>
      <c r="G311" s="3"/>
      <c r="H311" s="78"/>
      <c r="I311" s="78"/>
      <c r="J311" s="3"/>
      <c r="K311" s="3"/>
      <c r="L311" s="3"/>
      <c r="M311" s="3"/>
      <c r="N311" s="3"/>
      <c r="O311" s="3"/>
      <c r="P311" s="3"/>
      <c r="Q311" s="3"/>
      <c r="R311" s="3"/>
      <c r="S311" s="3"/>
      <c r="T311" s="3"/>
      <c r="U311" s="3"/>
      <c r="V311" s="3"/>
      <c r="W311" s="3"/>
      <c r="X311" s="3"/>
      <c r="Y311" s="3"/>
      <c r="Z311" s="3"/>
      <c r="AA311" s="3"/>
    </row>
    <row r="312" spans="1:27" ht="12.75" customHeight="1" x14ac:dyDescent="0.25">
      <c r="A312" s="3"/>
      <c r="B312" s="3"/>
      <c r="C312" s="3"/>
      <c r="D312" s="3"/>
      <c r="E312" s="3"/>
      <c r="F312" s="3"/>
      <c r="G312" s="3"/>
      <c r="H312" s="78"/>
      <c r="I312" s="78"/>
      <c r="J312" s="3"/>
      <c r="K312" s="3"/>
      <c r="L312" s="3"/>
      <c r="M312" s="3"/>
      <c r="N312" s="3"/>
      <c r="O312" s="3"/>
      <c r="P312" s="3"/>
      <c r="Q312" s="3"/>
      <c r="R312" s="3"/>
      <c r="S312" s="3"/>
      <c r="T312" s="3"/>
      <c r="U312" s="3"/>
      <c r="V312" s="3"/>
      <c r="W312" s="3"/>
      <c r="X312" s="3"/>
      <c r="Y312" s="3"/>
      <c r="Z312" s="3"/>
      <c r="AA312" s="3"/>
    </row>
    <row r="313" spans="1:27" ht="12.75" customHeight="1" x14ac:dyDescent="0.25">
      <c r="A313" s="3"/>
      <c r="B313" s="3"/>
      <c r="C313" s="3"/>
      <c r="D313" s="3"/>
      <c r="E313" s="3"/>
      <c r="F313" s="3"/>
      <c r="G313" s="3"/>
      <c r="H313" s="78"/>
      <c r="I313" s="78"/>
      <c r="J313" s="3"/>
      <c r="K313" s="3"/>
      <c r="L313" s="3"/>
      <c r="M313" s="3"/>
      <c r="N313" s="3"/>
      <c r="O313" s="3"/>
      <c r="P313" s="3"/>
      <c r="Q313" s="3"/>
      <c r="R313" s="3"/>
      <c r="S313" s="3"/>
      <c r="T313" s="3"/>
      <c r="U313" s="3"/>
      <c r="V313" s="3"/>
      <c r="W313" s="3"/>
      <c r="X313" s="3"/>
      <c r="Y313" s="3"/>
      <c r="Z313" s="3"/>
      <c r="AA313" s="3"/>
    </row>
    <row r="314" spans="1:27" ht="12.75" customHeight="1" x14ac:dyDescent="0.25">
      <c r="A314" s="3"/>
      <c r="B314" s="3"/>
      <c r="C314" s="3"/>
      <c r="D314" s="3"/>
      <c r="E314" s="3"/>
      <c r="F314" s="3"/>
      <c r="G314" s="3"/>
      <c r="H314" s="78"/>
      <c r="I314" s="78"/>
      <c r="J314" s="3"/>
      <c r="K314" s="3"/>
      <c r="L314" s="3"/>
      <c r="M314" s="3"/>
      <c r="N314" s="3"/>
      <c r="O314" s="3"/>
      <c r="P314" s="3"/>
      <c r="Q314" s="3"/>
      <c r="R314" s="3"/>
      <c r="S314" s="3"/>
      <c r="T314" s="3"/>
      <c r="U314" s="3"/>
      <c r="V314" s="3"/>
      <c r="W314" s="3"/>
      <c r="X314" s="3"/>
      <c r="Y314" s="3"/>
      <c r="Z314" s="3"/>
      <c r="AA314" s="3"/>
    </row>
    <row r="315" spans="1:27" ht="12.75" customHeight="1" x14ac:dyDescent="0.25">
      <c r="A315" s="3"/>
      <c r="B315" s="3"/>
      <c r="C315" s="3"/>
      <c r="D315" s="3"/>
      <c r="E315" s="3"/>
      <c r="F315" s="3"/>
      <c r="G315" s="3"/>
      <c r="H315" s="78"/>
      <c r="I315" s="78"/>
      <c r="J315" s="3"/>
      <c r="K315" s="3"/>
      <c r="L315" s="3"/>
      <c r="M315" s="3"/>
      <c r="N315" s="3"/>
      <c r="O315" s="3"/>
      <c r="P315" s="3"/>
      <c r="Q315" s="3"/>
      <c r="R315" s="3"/>
      <c r="S315" s="3"/>
      <c r="T315" s="3"/>
      <c r="U315" s="3"/>
      <c r="V315" s="3"/>
      <c r="W315" s="3"/>
      <c r="X315" s="3"/>
      <c r="Y315" s="3"/>
      <c r="Z315" s="3"/>
      <c r="AA315" s="3"/>
    </row>
    <row r="316" spans="1:27" ht="12.75" customHeight="1" x14ac:dyDescent="0.25">
      <c r="A316" s="3"/>
      <c r="B316" s="3"/>
      <c r="C316" s="3"/>
      <c r="D316" s="3"/>
      <c r="E316" s="3"/>
      <c r="F316" s="3"/>
      <c r="G316" s="3"/>
      <c r="H316" s="78"/>
      <c r="I316" s="78"/>
      <c r="J316" s="3"/>
      <c r="K316" s="3"/>
      <c r="L316" s="3"/>
      <c r="M316" s="3"/>
      <c r="N316" s="3"/>
      <c r="O316" s="3"/>
      <c r="P316" s="3"/>
      <c r="Q316" s="3"/>
      <c r="R316" s="3"/>
      <c r="S316" s="3"/>
      <c r="T316" s="3"/>
      <c r="U316" s="3"/>
      <c r="V316" s="3"/>
      <c r="W316" s="3"/>
      <c r="X316" s="3"/>
      <c r="Y316" s="3"/>
      <c r="Z316" s="3"/>
      <c r="AA316" s="3"/>
    </row>
    <row r="317" spans="1:27" ht="12.75" customHeight="1" x14ac:dyDescent="0.25">
      <c r="A317" s="3"/>
      <c r="B317" s="3"/>
      <c r="C317" s="3"/>
      <c r="D317" s="3"/>
      <c r="E317" s="3"/>
      <c r="F317" s="3"/>
      <c r="G317" s="3"/>
      <c r="H317" s="78"/>
      <c r="I317" s="78"/>
      <c r="J317" s="3"/>
      <c r="K317" s="3"/>
      <c r="L317" s="3"/>
      <c r="M317" s="3"/>
      <c r="N317" s="3"/>
      <c r="O317" s="3"/>
      <c r="P317" s="3"/>
      <c r="Q317" s="3"/>
      <c r="R317" s="3"/>
      <c r="S317" s="3"/>
      <c r="T317" s="3"/>
      <c r="U317" s="3"/>
      <c r="V317" s="3"/>
      <c r="W317" s="3"/>
      <c r="X317" s="3"/>
      <c r="Y317" s="3"/>
      <c r="Z317" s="3"/>
      <c r="AA317" s="3"/>
    </row>
    <row r="318" spans="1:27" ht="12.75" customHeight="1" x14ac:dyDescent="0.25">
      <c r="A318" s="3"/>
      <c r="B318" s="3"/>
      <c r="C318" s="3"/>
      <c r="D318" s="3"/>
      <c r="E318" s="3"/>
      <c r="F318" s="3"/>
      <c r="G318" s="3"/>
      <c r="H318" s="78"/>
      <c r="I318" s="78"/>
      <c r="J318" s="3"/>
      <c r="K318" s="3"/>
      <c r="L318" s="3"/>
      <c r="M318" s="3"/>
      <c r="N318" s="3"/>
      <c r="O318" s="3"/>
      <c r="P318" s="3"/>
      <c r="Q318" s="3"/>
      <c r="R318" s="3"/>
      <c r="S318" s="3"/>
      <c r="T318" s="3"/>
      <c r="U318" s="3"/>
      <c r="V318" s="3"/>
      <c r="W318" s="3"/>
      <c r="X318" s="3"/>
      <c r="Y318" s="3"/>
      <c r="Z318" s="3"/>
      <c r="AA318" s="3"/>
    </row>
    <row r="319" spans="1:27" ht="12.75" customHeight="1" x14ac:dyDescent="0.25">
      <c r="A319" s="3"/>
      <c r="B319" s="3"/>
      <c r="C319" s="3"/>
      <c r="D319" s="3"/>
      <c r="E319" s="3"/>
      <c r="F319" s="3"/>
      <c r="G319" s="3"/>
      <c r="H319" s="78"/>
      <c r="I319" s="78"/>
      <c r="J319" s="3"/>
      <c r="K319" s="3"/>
      <c r="L319" s="3"/>
      <c r="M319" s="3"/>
      <c r="N319" s="3"/>
      <c r="O319" s="3"/>
      <c r="P319" s="3"/>
      <c r="Q319" s="3"/>
      <c r="R319" s="3"/>
      <c r="S319" s="3"/>
      <c r="T319" s="3"/>
      <c r="U319" s="3"/>
      <c r="V319" s="3"/>
      <c r="W319" s="3"/>
      <c r="X319" s="3"/>
      <c r="Y319" s="3"/>
      <c r="Z319" s="3"/>
      <c r="AA319" s="3"/>
    </row>
    <row r="320" spans="1:27" ht="12.75" customHeight="1" x14ac:dyDescent="0.25">
      <c r="A320" s="3"/>
      <c r="B320" s="3"/>
      <c r="C320" s="3"/>
      <c r="D320" s="3"/>
      <c r="E320" s="3"/>
      <c r="F320" s="3"/>
      <c r="G320" s="3"/>
      <c r="H320" s="78"/>
      <c r="I320" s="78"/>
      <c r="J320" s="3"/>
      <c r="K320" s="3"/>
      <c r="L320" s="3"/>
      <c r="M320" s="3"/>
      <c r="N320" s="3"/>
      <c r="O320" s="3"/>
      <c r="P320" s="3"/>
      <c r="Q320" s="3"/>
      <c r="R320" s="3"/>
      <c r="S320" s="3"/>
      <c r="T320" s="3"/>
      <c r="U320" s="3"/>
      <c r="V320" s="3"/>
      <c r="W320" s="3"/>
      <c r="X320" s="3"/>
      <c r="Y320" s="3"/>
      <c r="Z320" s="3"/>
      <c r="AA320" s="3"/>
    </row>
    <row r="321" spans="1:27" ht="12.75" customHeight="1" x14ac:dyDescent="0.25">
      <c r="A321" s="3"/>
      <c r="B321" s="3"/>
      <c r="C321" s="3"/>
      <c r="D321" s="3"/>
      <c r="E321" s="3"/>
      <c r="F321" s="3"/>
      <c r="G321" s="3"/>
      <c r="H321" s="78"/>
      <c r="I321" s="78"/>
      <c r="J321" s="3"/>
      <c r="K321" s="3"/>
      <c r="L321" s="3"/>
      <c r="M321" s="3"/>
      <c r="N321" s="3"/>
      <c r="O321" s="3"/>
      <c r="P321" s="3"/>
      <c r="Q321" s="3"/>
      <c r="R321" s="3"/>
      <c r="S321" s="3"/>
      <c r="T321" s="3"/>
      <c r="U321" s="3"/>
      <c r="V321" s="3"/>
      <c r="W321" s="3"/>
      <c r="X321" s="3"/>
      <c r="Y321" s="3"/>
      <c r="Z321" s="3"/>
      <c r="AA321" s="3"/>
    </row>
    <row r="322" spans="1:27" ht="12.75" customHeight="1" x14ac:dyDescent="0.25">
      <c r="A322" s="3"/>
      <c r="B322" s="3"/>
      <c r="C322" s="3"/>
      <c r="D322" s="3"/>
      <c r="E322" s="3"/>
      <c r="F322" s="3"/>
      <c r="G322" s="3"/>
      <c r="H322" s="78"/>
      <c r="I322" s="78"/>
      <c r="J322" s="3"/>
      <c r="K322" s="3"/>
      <c r="L322" s="3"/>
      <c r="M322" s="3"/>
      <c r="N322" s="3"/>
      <c r="O322" s="3"/>
      <c r="P322" s="3"/>
      <c r="Q322" s="3"/>
      <c r="R322" s="3"/>
      <c r="S322" s="3"/>
      <c r="T322" s="3"/>
      <c r="U322" s="3"/>
      <c r="V322" s="3"/>
      <c r="W322" s="3"/>
      <c r="X322" s="3"/>
      <c r="Y322" s="3"/>
      <c r="Z322" s="3"/>
      <c r="AA322" s="3"/>
    </row>
    <row r="323" spans="1:27" ht="12.75" customHeight="1" x14ac:dyDescent="0.25">
      <c r="A323" s="3"/>
      <c r="B323" s="3"/>
      <c r="C323" s="3"/>
      <c r="D323" s="3"/>
      <c r="E323" s="3"/>
      <c r="F323" s="3"/>
      <c r="G323" s="3"/>
      <c r="H323" s="78"/>
      <c r="I323" s="78"/>
      <c r="J323" s="3"/>
      <c r="K323" s="3"/>
      <c r="L323" s="3"/>
      <c r="M323" s="3"/>
      <c r="N323" s="3"/>
      <c r="O323" s="3"/>
      <c r="P323" s="3"/>
      <c r="Q323" s="3"/>
      <c r="R323" s="3"/>
      <c r="S323" s="3"/>
      <c r="T323" s="3"/>
      <c r="U323" s="3"/>
      <c r="V323" s="3"/>
      <c r="W323" s="3"/>
      <c r="X323" s="3"/>
      <c r="Y323" s="3"/>
      <c r="Z323" s="3"/>
      <c r="AA323" s="3"/>
    </row>
    <row r="324" spans="1:27" ht="12.75" customHeight="1" x14ac:dyDescent="0.25">
      <c r="A324" s="3"/>
      <c r="B324" s="3"/>
      <c r="C324" s="3"/>
      <c r="D324" s="3"/>
      <c r="E324" s="3"/>
      <c r="F324" s="3"/>
      <c r="G324" s="3"/>
      <c r="H324" s="78"/>
      <c r="I324" s="78"/>
      <c r="J324" s="3"/>
      <c r="K324" s="3"/>
      <c r="L324" s="3"/>
      <c r="M324" s="3"/>
      <c r="N324" s="3"/>
      <c r="O324" s="3"/>
      <c r="P324" s="3"/>
      <c r="Q324" s="3"/>
      <c r="R324" s="3"/>
      <c r="S324" s="3"/>
      <c r="T324" s="3"/>
      <c r="U324" s="3"/>
      <c r="V324" s="3"/>
      <c r="W324" s="3"/>
      <c r="X324" s="3"/>
      <c r="Y324" s="3"/>
      <c r="Z324" s="3"/>
      <c r="AA324" s="3"/>
    </row>
    <row r="325" spans="1:27" ht="12.75" customHeight="1" x14ac:dyDescent="0.25">
      <c r="A325" s="3"/>
      <c r="B325" s="3"/>
      <c r="C325" s="3"/>
      <c r="D325" s="3"/>
      <c r="E325" s="3"/>
      <c r="F325" s="3"/>
      <c r="G325" s="3"/>
      <c r="H325" s="78"/>
      <c r="I325" s="78"/>
      <c r="J325" s="3"/>
      <c r="K325" s="3"/>
      <c r="L325" s="3"/>
      <c r="M325" s="3"/>
      <c r="N325" s="3"/>
      <c r="O325" s="3"/>
      <c r="P325" s="3"/>
      <c r="Q325" s="3"/>
      <c r="R325" s="3"/>
      <c r="S325" s="3"/>
      <c r="T325" s="3"/>
      <c r="U325" s="3"/>
      <c r="V325" s="3"/>
      <c r="W325" s="3"/>
      <c r="X325" s="3"/>
      <c r="Y325" s="3"/>
      <c r="Z325" s="3"/>
      <c r="AA325" s="3"/>
    </row>
    <row r="326" spans="1:27" ht="12.75" customHeight="1" x14ac:dyDescent="0.25">
      <c r="A326" s="3"/>
      <c r="B326" s="3"/>
      <c r="C326" s="3"/>
      <c r="D326" s="3"/>
      <c r="E326" s="3"/>
      <c r="F326" s="3"/>
      <c r="G326" s="3"/>
      <c r="H326" s="78"/>
      <c r="I326" s="78"/>
      <c r="J326" s="3"/>
      <c r="K326" s="3"/>
      <c r="L326" s="3"/>
      <c r="M326" s="3"/>
      <c r="N326" s="3"/>
      <c r="O326" s="3"/>
      <c r="P326" s="3"/>
      <c r="Q326" s="3"/>
      <c r="R326" s="3"/>
      <c r="S326" s="3"/>
      <c r="T326" s="3"/>
      <c r="U326" s="3"/>
      <c r="V326" s="3"/>
      <c r="W326" s="3"/>
      <c r="X326" s="3"/>
      <c r="Y326" s="3"/>
      <c r="Z326" s="3"/>
      <c r="AA326" s="3"/>
    </row>
    <row r="327" spans="1:27" ht="12.75" customHeight="1" x14ac:dyDescent="0.25">
      <c r="A327" s="3"/>
      <c r="B327" s="3"/>
      <c r="C327" s="3"/>
      <c r="D327" s="3"/>
      <c r="E327" s="3"/>
      <c r="F327" s="3"/>
      <c r="G327" s="3"/>
      <c r="H327" s="78"/>
      <c r="I327" s="78"/>
      <c r="J327" s="3"/>
      <c r="K327" s="3"/>
      <c r="L327" s="3"/>
      <c r="M327" s="3"/>
      <c r="N327" s="3"/>
      <c r="O327" s="3"/>
      <c r="P327" s="3"/>
      <c r="Q327" s="3"/>
      <c r="R327" s="3"/>
      <c r="S327" s="3"/>
      <c r="T327" s="3"/>
      <c r="U327" s="3"/>
      <c r="V327" s="3"/>
      <c r="W327" s="3"/>
      <c r="X327" s="3"/>
      <c r="Y327" s="3"/>
      <c r="Z327" s="3"/>
      <c r="AA327" s="3"/>
    </row>
    <row r="328" spans="1:27" ht="12.75" customHeight="1" x14ac:dyDescent="0.25">
      <c r="A328" s="3"/>
      <c r="B328" s="3"/>
      <c r="C328" s="3"/>
      <c r="D328" s="3"/>
      <c r="E328" s="3"/>
      <c r="F328" s="3"/>
      <c r="G328" s="3"/>
      <c r="H328" s="78"/>
      <c r="I328" s="78"/>
      <c r="J328" s="3"/>
      <c r="K328" s="3"/>
      <c r="L328" s="3"/>
      <c r="M328" s="3"/>
      <c r="N328" s="3"/>
      <c r="O328" s="3"/>
      <c r="P328" s="3"/>
      <c r="Q328" s="3"/>
      <c r="R328" s="3"/>
      <c r="S328" s="3"/>
      <c r="T328" s="3"/>
      <c r="U328" s="3"/>
      <c r="V328" s="3"/>
      <c r="W328" s="3"/>
      <c r="X328" s="3"/>
      <c r="Y328" s="3"/>
      <c r="Z328" s="3"/>
      <c r="AA328" s="3"/>
    </row>
    <row r="329" spans="1:27" ht="12.75" customHeight="1" x14ac:dyDescent="0.25">
      <c r="A329" s="3"/>
      <c r="B329" s="3"/>
      <c r="C329" s="3"/>
      <c r="D329" s="3"/>
      <c r="E329" s="3"/>
      <c r="F329" s="3"/>
      <c r="G329" s="3"/>
      <c r="H329" s="78"/>
      <c r="I329" s="78"/>
      <c r="J329" s="3"/>
      <c r="K329" s="3"/>
      <c r="L329" s="3"/>
      <c r="M329" s="3"/>
      <c r="N329" s="3"/>
      <c r="O329" s="3"/>
      <c r="P329" s="3"/>
      <c r="Q329" s="3"/>
      <c r="R329" s="3"/>
      <c r="S329" s="3"/>
      <c r="T329" s="3"/>
      <c r="U329" s="3"/>
      <c r="V329" s="3"/>
      <c r="W329" s="3"/>
      <c r="X329" s="3"/>
      <c r="Y329" s="3"/>
      <c r="Z329" s="3"/>
      <c r="AA329" s="3"/>
    </row>
    <row r="330" spans="1:27" ht="12.75" customHeight="1" x14ac:dyDescent="0.25">
      <c r="A330" s="3"/>
      <c r="B330" s="3"/>
      <c r="C330" s="3"/>
      <c r="D330" s="3"/>
      <c r="E330" s="3"/>
      <c r="F330" s="3"/>
      <c r="G330" s="3"/>
      <c r="H330" s="78"/>
      <c r="I330" s="78"/>
      <c r="J330" s="3"/>
      <c r="K330" s="3"/>
      <c r="L330" s="3"/>
      <c r="M330" s="3"/>
      <c r="N330" s="3"/>
      <c r="O330" s="3"/>
      <c r="P330" s="3"/>
      <c r="Q330" s="3"/>
      <c r="R330" s="3"/>
      <c r="S330" s="3"/>
      <c r="T330" s="3"/>
      <c r="U330" s="3"/>
      <c r="V330" s="3"/>
      <c r="W330" s="3"/>
      <c r="X330" s="3"/>
      <c r="Y330" s="3"/>
      <c r="Z330" s="3"/>
      <c r="AA330" s="3"/>
    </row>
    <row r="331" spans="1:27" ht="12.75" customHeight="1" x14ac:dyDescent="0.25">
      <c r="A331" s="3"/>
      <c r="B331" s="3"/>
      <c r="C331" s="3"/>
      <c r="D331" s="3"/>
      <c r="E331" s="3"/>
      <c r="F331" s="3"/>
      <c r="G331" s="3"/>
      <c r="H331" s="78"/>
      <c r="I331" s="78"/>
      <c r="J331" s="3"/>
      <c r="K331" s="3"/>
      <c r="L331" s="3"/>
      <c r="M331" s="3"/>
      <c r="N331" s="3"/>
      <c r="O331" s="3"/>
      <c r="P331" s="3"/>
      <c r="Q331" s="3"/>
      <c r="R331" s="3"/>
      <c r="S331" s="3"/>
      <c r="T331" s="3"/>
      <c r="U331" s="3"/>
      <c r="V331" s="3"/>
      <c r="W331" s="3"/>
      <c r="X331" s="3"/>
      <c r="Y331" s="3"/>
      <c r="Z331" s="3"/>
      <c r="AA331" s="3"/>
    </row>
    <row r="332" spans="1:27" ht="12.75" customHeight="1" x14ac:dyDescent="0.25">
      <c r="A332" s="3"/>
      <c r="B332" s="3"/>
      <c r="C332" s="3"/>
      <c r="D332" s="3"/>
      <c r="E332" s="3"/>
      <c r="F332" s="3"/>
      <c r="G332" s="3"/>
      <c r="H332" s="78"/>
      <c r="I332" s="78"/>
      <c r="J332" s="3"/>
      <c r="K332" s="3"/>
      <c r="L332" s="3"/>
      <c r="M332" s="3"/>
      <c r="N332" s="3"/>
      <c r="O332" s="3"/>
      <c r="P332" s="3"/>
      <c r="Q332" s="3"/>
      <c r="R332" s="3"/>
      <c r="S332" s="3"/>
      <c r="T332" s="3"/>
      <c r="U332" s="3"/>
      <c r="V332" s="3"/>
      <c r="W332" s="3"/>
      <c r="X332" s="3"/>
      <c r="Y332" s="3"/>
      <c r="Z332" s="3"/>
      <c r="AA332" s="3"/>
    </row>
    <row r="333" spans="1:27" ht="12.75" customHeight="1" x14ac:dyDescent="0.25">
      <c r="A333" s="3"/>
      <c r="B333" s="3"/>
      <c r="C333" s="3"/>
      <c r="D333" s="3"/>
      <c r="E333" s="3"/>
      <c r="F333" s="3"/>
      <c r="G333" s="3"/>
      <c r="H333" s="78"/>
      <c r="I333" s="78"/>
      <c r="J333" s="3"/>
      <c r="K333" s="3"/>
      <c r="L333" s="3"/>
      <c r="M333" s="3"/>
      <c r="N333" s="3"/>
      <c r="O333" s="3"/>
      <c r="P333" s="3"/>
      <c r="Q333" s="3"/>
      <c r="R333" s="3"/>
      <c r="S333" s="3"/>
      <c r="T333" s="3"/>
      <c r="U333" s="3"/>
      <c r="V333" s="3"/>
      <c r="W333" s="3"/>
      <c r="X333" s="3"/>
      <c r="Y333" s="3"/>
      <c r="Z333" s="3"/>
      <c r="AA333" s="3"/>
    </row>
    <row r="334" spans="1:27" ht="12.75" customHeight="1" x14ac:dyDescent="0.25">
      <c r="A334" s="3"/>
      <c r="B334" s="3"/>
      <c r="C334" s="3"/>
      <c r="D334" s="3"/>
      <c r="E334" s="3"/>
      <c r="F334" s="3"/>
      <c r="G334" s="3"/>
      <c r="H334" s="78"/>
      <c r="I334" s="78"/>
      <c r="J334" s="3"/>
      <c r="K334" s="3"/>
      <c r="L334" s="3"/>
      <c r="M334" s="3"/>
      <c r="N334" s="3"/>
      <c r="O334" s="3"/>
      <c r="P334" s="3"/>
      <c r="Q334" s="3"/>
      <c r="R334" s="3"/>
      <c r="S334" s="3"/>
      <c r="T334" s="3"/>
      <c r="U334" s="3"/>
      <c r="V334" s="3"/>
      <c r="W334" s="3"/>
      <c r="X334" s="3"/>
      <c r="Y334" s="3"/>
      <c r="Z334" s="3"/>
      <c r="AA334" s="3"/>
    </row>
    <row r="335" spans="1:27" ht="12.75" customHeight="1" x14ac:dyDescent="0.25">
      <c r="A335" s="3"/>
      <c r="B335" s="3"/>
      <c r="C335" s="3"/>
      <c r="D335" s="3"/>
      <c r="E335" s="3"/>
      <c r="F335" s="3"/>
      <c r="G335" s="3"/>
      <c r="H335" s="78"/>
      <c r="I335" s="78"/>
      <c r="J335" s="3"/>
      <c r="K335" s="3"/>
      <c r="L335" s="3"/>
      <c r="M335" s="3"/>
      <c r="N335" s="3"/>
      <c r="O335" s="3"/>
      <c r="P335" s="3"/>
      <c r="Q335" s="3"/>
      <c r="R335" s="3"/>
      <c r="S335" s="3"/>
      <c r="T335" s="3"/>
      <c r="U335" s="3"/>
      <c r="V335" s="3"/>
      <c r="W335" s="3"/>
      <c r="X335" s="3"/>
      <c r="Y335" s="3"/>
      <c r="Z335" s="3"/>
      <c r="AA335" s="3"/>
    </row>
    <row r="336" spans="1:27" ht="12.75" customHeight="1" x14ac:dyDescent="0.25">
      <c r="A336" s="3"/>
      <c r="B336" s="3"/>
      <c r="C336" s="3"/>
      <c r="D336" s="3"/>
      <c r="E336" s="3"/>
      <c r="F336" s="3"/>
      <c r="G336" s="3"/>
      <c r="H336" s="78"/>
      <c r="I336" s="78"/>
      <c r="J336" s="3"/>
      <c r="K336" s="3"/>
      <c r="L336" s="3"/>
      <c r="M336" s="3"/>
      <c r="N336" s="3"/>
      <c r="O336" s="3"/>
      <c r="P336" s="3"/>
      <c r="Q336" s="3"/>
      <c r="R336" s="3"/>
      <c r="S336" s="3"/>
      <c r="T336" s="3"/>
      <c r="U336" s="3"/>
      <c r="V336" s="3"/>
      <c r="W336" s="3"/>
      <c r="X336" s="3"/>
      <c r="Y336" s="3"/>
      <c r="Z336" s="3"/>
      <c r="AA336" s="3"/>
    </row>
    <row r="337" spans="1:27" ht="12.75" customHeight="1" x14ac:dyDescent="0.25">
      <c r="A337" s="3"/>
      <c r="B337" s="3"/>
      <c r="C337" s="3"/>
      <c r="D337" s="3"/>
      <c r="E337" s="3"/>
      <c r="F337" s="3"/>
      <c r="G337" s="3"/>
      <c r="H337" s="78"/>
      <c r="I337" s="78"/>
      <c r="J337" s="3"/>
      <c r="K337" s="3"/>
      <c r="L337" s="3"/>
      <c r="M337" s="3"/>
      <c r="N337" s="3"/>
      <c r="O337" s="3"/>
      <c r="P337" s="3"/>
      <c r="Q337" s="3"/>
      <c r="R337" s="3"/>
      <c r="S337" s="3"/>
      <c r="T337" s="3"/>
      <c r="U337" s="3"/>
      <c r="V337" s="3"/>
      <c r="W337" s="3"/>
      <c r="X337" s="3"/>
      <c r="Y337" s="3"/>
      <c r="Z337" s="3"/>
      <c r="AA337" s="3"/>
    </row>
    <row r="338" spans="1:27" ht="12.75" customHeight="1" x14ac:dyDescent="0.25">
      <c r="A338" s="3"/>
      <c r="B338" s="3"/>
      <c r="C338" s="3"/>
      <c r="D338" s="3"/>
      <c r="E338" s="3"/>
      <c r="F338" s="3"/>
      <c r="G338" s="3"/>
      <c r="H338" s="78"/>
      <c r="I338" s="78"/>
      <c r="J338" s="3"/>
      <c r="K338" s="3"/>
      <c r="L338" s="3"/>
      <c r="M338" s="3"/>
      <c r="N338" s="3"/>
      <c r="O338" s="3"/>
      <c r="P338" s="3"/>
      <c r="Q338" s="3"/>
      <c r="R338" s="3"/>
      <c r="S338" s="3"/>
      <c r="T338" s="3"/>
      <c r="U338" s="3"/>
      <c r="V338" s="3"/>
      <c r="W338" s="3"/>
      <c r="X338" s="3"/>
      <c r="Y338" s="3"/>
      <c r="Z338" s="3"/>
      <c r="AA338" s="3"/>
    </row>
    <row r="339" spans="1:27" ht="12.75" customHeight="1" x14ac:dyDescent="0.25">
      <c r="A339" s="3"/>
      <c r="B339" s="3"/>
      <c r="C339" s="3"/>
      <c r="D339" s="3"/>
      <c r="E339" s="3"/>
      <c r="F339" s="3"/>
      <c r="G339" s="3"/>
      <c r="H339" s="78"/>
      <c r="I339" s="78"/>
      <c r="J339" s="3"/>
      <c r="K339" s="3"/>
      <c r="L339" s="3"/>
      <c r="M339" s="3"/>
      <c r="N339" s="3"/>
      <c r="O339" s="3"/>
      <c r="P339" s="3"/>
      <c r="Q339" s="3"/>
      <c r="R339" s="3"/>
      <c r="S339" s="3"/>
      <c r="T339" s="3"/>
      <c r="U339" s="3"/>
      <c r="V339" s="3"/>
      <c r="W339" s="3"/>
      <c r="X339" s="3"/>
      <c r="Y339" s="3"/>
      <c r="Z339" s="3"/>
      <c r="AA339" s="3"/>
    </row>
    <row r="340" spans="1:27" ht="12.75" customHeight="1" x14ac:dyDescent="0.25">
      <c r="A340" s="3"/>
      <c r="B340" s="3"/>
      <c r="C340" s="3"/>
      <c r="D340" s="3"/>
      <c r="E340" s="3"/>
      <c r="F340" s="3"/>
      <c r="G340" s="3"/>
      <c r="H340" s="78"/>
      <c r="I340" s="78"/>
      <c r="J340" s="3"/>
      <c r="K340" s="3"/>
      <c r="L340" s="3"/>
      <c r="M340" s="3"/>
      <c r="N340" s="3"/>
      <c r="O340" s="3"/>
      <c r="P340" s="3"/>
      <c r="Q340" s="3"/>
      <c r="R340" s="3"/>
      <c r="S340" s="3"/>
      <c r="T340" s="3"/>
      <c r="U340" s="3"/>
      <c r="V340" s="3"/>
      <c r="W340" s="3"/>
      <c r="X340" s="3"/>
      <c r="Y340" s="3"/>
      <c r="Z340" s="3"/>
      <c r="AA340" s="3"/>
    </row>
    <row r="341" spans="1:27" ht="12.75" customHeight="1" x14ac:dyDescent="0.25">
      <c r="A341" s="3"/>
      <c r="B341" s="3"/>
      <c r="C341" s="3"/>
      <c r="D341" s="3"/>
      <c r="E341" s="3"/>
      <c r="F341" s="3"/>
      <c r="G341" s="3"/>
      <c r="H341" s="78"/>
      <c r="I341" s="78"/>
      <c r="J341" s="3"/>
      <c r="K341" s="3"/>
      <c r="L341" s="3"/>
      <c r="M341" s="3"/>
      <c r="N341" s="3"/>
      <c r="O341" s="3"/>
      <c r="P341" s="3"/>
      <c r="Q341" s="3"/>
      <c r="R341" s="3"/>
      <c r="S341" s="3"/>
      <c r="T341" s="3"/>
      <c r="U341" s="3"/>
      <c r="V341" s="3"/>
      <c r="W341" s="3"/>
      <c r="X341" s="3"/>
      <c r="Y341" s="3"/>
      <c r="Z341" s="3"/>
      <c r="AA341" s="3"/>
    </row>
    <row r="342" spans="1:27" ht="12.75" customHeight="1" x14ac:dyDescent="0.25">
      <c r="A342" s="3"/>
      <c r="B342" s="3"/>
      <c r="C342" s="3"/>
      <c r="D342" s="3"/>
      <c r="E342" s="3"/>
      <c r="F342" s="3"/>
      <c r="G342" s="3"/>
      <c r="H342" s="78"/>
      <c r="I342" s="78"/>
      <c r="J342" s="3"/>
      <c r="K342" s="3"/>
      <c r="L342" s="3"/>
      <c r="M342" s="3"/>
      <c r="N342" s="3"/>
      <c r="O342" s="3"/>
      <c r="P342" s="3"/>
      <c r="Q342" s="3"/>
      <c r="R342" s="3"/>
      <c r="S342" s="3"/>
      <c r="T342" s="3"/>
      <c r="U342" s="3"/>
      <c r="V342" s="3"/>
      <c r="W342" s="3"/>
      <c r="X342" s="3"/>
      <c r="Y342" s="3"/>
      <c r="Z342" s="3"/>
      <c r="AA342" s="3"/>
    </row>
    <row r="343" spans="1:27" ht="12.75" customHeight="1" x14ac:dyDescent="0.25">
      <c r="A343" s="3"/>
      <c r="B343" s="3"/>
      <c r="C343" s="3"/>
      <c r="D343" s="3"/>
      <c r="E343" s="3"/>
      <c r="F343" s="3"/>
      <c r="G343" s="3"/>
      <c r="H343" s="78"/>
      <c r="I343" s="78"/>
      <c r="J343" s="3"/>
      <c r="K343" s="3"/>
      <c r="L343" s="3"/>
      <c r="M343" s="3"/>
      <c r="N343" s="3"/>
      <c r="O343" s="3"/>
      <c r="P343" s="3"/>
      <c r="Q343" s="3"/>
      <c r="R343" s="3"/>
      <c r="S343" s="3"/>
      <c r="T343" s="3"/>
      <c r="U343" s="3"/>
      <c r="V343" s="3"/>
      <c r="W343" s="3"/>
      <c r="X343" s="3"/>
      <c r="Y343" s="3"/>
      <c r="Z343" s="3"/>
      <c r="AA343" s="3"/>
    </row>
    <row r="344" spans="1:27" ht="12.75" customHeight="1" x14ac:dyDescent="0.25">
      <c r="A344" s="3"/>
      <c r="B344" s="3"/>
      <c r="C344" s="3"/>
      <c r="D344" s="3"/>
      <c r="E344" s="3"/>
      <c r="F344" s="3"/>
      <c r="G344" s="3"/>
      <c r="H344" s="78"/>
      <c r="I344" s="78"/>
      <c r="J344" s="3"/>
      <c r="K344" s="3"/>
      <c r="L344" s="3"/>
      <c r="M344" s="3"/>
      <c r="N344" s="3"/>
      <c r="O344" s="3"/>
      <c r="P344" s="3"/>
      <c r="Q344" s="3"/>
      <c r="R344" s="3"/>
      <c r="S344" s="3"/>
      <c r="T344" s="3"/>
      <c r="U344" s="3"/>
      <c r="V344" s="3"/>
      <c r="W344" s="3"/>
      <c r="X344" s="3"/>
      <c r="Y344" s="3"/>
      <c r="Z344" s="3"/>
      <c r="AA344" s="3"/>
    </row>
    <row r="345" spans="1:27" ht="12.75" customHeight="1" x14ac:dyDescent="0.25">
      <c r="A345" s="3"/>
      <c r="B345" s="3"/>
      <c r="C345" s="3"/>
      <c r="D345" s="3"/>
      <c r="E345" s="3"/>
      <c r="F345" s="3"/>
      <c r="G345" s="3"/>
      <c r="H345" s="78"/>
      <c r="I345" s="78"/>
      <c r="J345" s="3"/>
      <c r="K345" s="3"/>
      <c r="L345" s="3"/>
      <c r="M345" s="3"/>
      <c r="N345" s="3"/>
      <c r="O345" s="3"/>
      <c r="P345" s="3"/>
      <c r="Q345" s="3"/>
      <c r="R345" s="3"/>
      <c r="S345" s="3"/>
      <c r="T345" s="3"/>
      <c r="U345" s="3"/>
      <c r="V345" s="3"/>
      <c r="W345" s="3"/>
      <c r="X345" s="3"/>
      <c r="Y345" s="3"/>
      <c r="Z345" s="3"/>
      <c r="AA345" s="3"/>
    </row>
    <row r="346" spans="1:27" ht="12.75" customHeight="1" x14ac:dyDescent="0.25">
      <c r="A346" s="3"/>
      <c r="B346" s="3"/>
      <c r="C346" s="3"/>
      <c r="D346" s="3"/>
      <c r="E346" s="3"/>
      <c r="F346" s="3"/>
      <c r="G346" s="3"/>
      <c r="H346" s="78"/>
      <c r="I346" s="78"/>
      <c r="J346" s="3"/>
      <c r="K346" s="3"/>
      <c r="L346" s="3"/>
      <c r="M346" s="3"/>
      <c r="N346" s="3"/>
      <c r="O346" s="3"/>
      <c r="P346" s="3"/>
      <c r="Q346" s="3"/>
      <c r="R346" s="3"/>
      <c r="S346" s="3"/>
      <c r="T346" s="3"/>
      <c r="U346" s="3"/>
      <c r="V346" s="3"/>
      <c r="W346" s="3"/>
      <c r="X346" s="3"/>
      <c r="Y346" s="3"/>
      <c r="Z346" s="3"/>
      <c r="AA346" s="3"/>
    </row>
    <row r="347" spans="1:27" ht="12.75" customHeight="1" x14ac:dyDescent="0.25">
      <c r="A347" s="3"/>
      <c r="B347" s="3"/>
      <c r="C347" s="3"/>
      <c r="D347" s="3"/>
      <c r="E347" s="3"/>
      <c r="F347" s="3"/>
      <c r="G347" s="3"/>
      <c r="H347" s="78"/>
      <c r="I347" s="78"/>
      <c r="J347" s="3"/>
      <c r="K347" s="3"/>
      <c r="L347" s="3"/>
      <c r="M347" s="3"/>
      <c r="N347" s="3"/>
      <c r="O347" s="3"/>
      <c r="P347" s="3"/>
      <c r="Q347" s="3"/>
      <c r="R347" s="3"/>
      <c r="S347" s="3"/>
      <c r="T347" s="3"/>
      <c r="U347" s="3"/>
      <c r="V347" s="3"/>
      <c r="W347" s="3"/>
      <c r="X347" s="3"/>
      <c r="Y347" s="3"/>
      <c r="Z347" s="3"/>
      <c r="AA347" s="3"/>
    </row>
    <row r="348" spans="1:27" ht="12.75" customHeight="1" x14ac:dyDescent="0.25">
      <c r="A348" s="3"/>
      <c r="B348" s="3"/>
      <c r="C348" s="3"/>
      <c r="D348" s="3"/>
      <c r="E348" s="3"/>
      <c r="F348" s="3"/>
      <c r="G348" s="3"/>
      <c r="H348" s="78"/>
      <c r="I348" s="78"/>
      <c r="J348" s="3"/>
      <c r="K348" s="3"/>
      <c r="L348" s="3"/>
      <c r="M348" s="3"/>
      <c r="N348" s="3"/>
      <c r="O348" s="3"/>
      <c r="P348" s="3"/>
      <c r="Q348" s="3"/>
      <c r="R348" s="3"/>
      <c r="S348" s="3"/>
      <c r="T348" s="3"/>
      <c r="U348" s="3"/>
      <c r="V348" s="3"/>
      <c r="W348" s="3"/>
      <c r="X348" s="3"/>
      <c r="Y348" s="3"/>
      <c r="Z348" s="3"/>
      <c r="AA348" s="3"/>
    </row>
    <row r="349" spans="1:27" ht="12.75" customHeight="1" x14ac:dyDescent="0.25">
      <c r="A349" s="3"/>
      <c r="B349" s="3"/>
      <c r="C349" s="3"/>
      <c r="D349" s="3"/>
      <c r="E349" s="3"/>
      <c r="F349" s="3"/>
      <c r="G349" s="3"/>
      <c r="H349" s="78"/>
      <c r="I349" s="78"/>
      <c r="J349" s="3"/>
      <c r="K349" s="3"/>
      <c r="L349" s="3"/>
      <c r="M349" s="3"/>
      <c r="N349" s="3"/>
      <c r="O349" s="3"/>
      <c r="P349" s="3"/>
      <c r="Q349" s="3"/>
      <c r="R349" s="3"/>
      <c r="S349" s="3"/>
      <c r="T349" s="3"/>
      <c r="U349" s="3"/>
      <c r="V349" s="3"/>
      <c r="W349" s="3"/>
      <c r="X349" s="3"/>
      <c r="Y349" s="3"/>
      <c r="Z349" s="3"/>
      <c r="AA349" s="3"/>
    </row>
    <row r="350" spans="1:27" ht="12.75" customHeight="1" x14ac:dyDescent="0.25">
      <c r="A350" s="3"/>
      <c r="B350" s="3"/>
      <c r="C350" s="3"/>
      <c r="D350" s="3"/>
      <c r="E350" s="3"/>
      <c r="F350" s="3"/>
      <c r="G350" s="3"/>
      <c r="H350" s="78"/>
      <c r="I350" s="78"/>
      <c r="J350" s="3"/>
      <c r="K350" s="3"/>
      <c r="L350" s="3"/>
      <c r="M350" s="3"/>
      <c r="N350" s="3"/>
      <c r="O350" s="3"/>
      <c r="P350" s="3"/>
      <c r="Q350" s="3"/>
      <c r="R350" s="3"/>
      <c r="S350" s="3"/>
      <c r="T350" s="3"/>
      <c r="U350" s="3"/>
      <c r="V350" s="3"/>
      <c r="W350" s="3"/>
      <c r="X350" s="3"/>
      <c r="Y350" s="3"/>
      <c r="Z350" s="3"/>
      <c r="AA350" s="3"/>
    </row>
    <row r="351" spans="1:27" ht="12.75" customHeight="1" x14ac:dyDescent="0.25">
      <c r="A351" s="3"/>
      <c r="B351" s="3"/>
      <c r="C351" s="3"/>
      <c r="D351" s="3"/>
      <c r="E351" s="3"/>
      <c r="F351" s="3"/>
      <c r="G351" s="3"/>
      <c r="H351" s="78"/>
      <c r="I351" s="78"/>
      <c r="J351" s="3"/>
      <c r="K351" s="3"/>
      <c r="L351" s="3"/>
      <c r="M351" s="3"/>
      <c r="N351" s="3"/>
      <c r="O351" s="3"/>
      <c r="P351" s="3"/>
      <c r="Q351" s="3"/>
      <c r="R351" s="3"/>
      <c r="S351" s="3"/>
      <c r="T351" s="3"/>
      <c r="U351" s="3"/>
      <c r="V351" s="3"/>
      <c r="W351" s="3"/>
      <c r="X351" s="3"/>
      <c r="Y351" s="3"/>
      <c r="Z351" s="3"/>
      <c r="AA351" s="3"/>
    </row>
    <row r="352" spans="1:27" ht="12.75" customHeight="1" x14ac:dyDescent="0.25">
      <c r="A352" s="3"/>
      <c r="B352" s="3"/>
      <c r="C352" s="3"/>
      <c r="D352" s="3"/>
      <c r="E352" s="3"/>
      <c r="F352" s="3"/>
      <c r="G352" s="3"/>
      <c r="H352" s="78"/>
      <c r="I352" s="78"/>
      <c r="J352" s="3"/>
      <c r="K352" s="3"/>
      <c r="L352" s="3"/>
      <c r="M352" s="3"/>
      <c r="N352" s="3"/>
      <c r="O352" s="3"/>
      <c r="P352" s="3"/>
      <c r="Q352" s="3"/>
      <c r="R352" s="3"/>
      <c r="S352" s="3"/>
      <c r="T352" s="3"/>
      <c r="U352" s="3"/>
      <c r="V352" s="3"/>
      <c r="W352" s="3"/>
      <c r="X352" s="3"/>
      <c r="Y352" s="3"/>
      <c r="Z352" s="3"/>
      <c r="AA352" s="3"/>
    </row>
    <row r="353" spans="1:27" ht="12.75" customHeight="1" x14ac:dyDescent="0.25">
      <c r="A353" s="3"/>
      <c r="B353" s="3"/>
      <c r="C353" s="3"/>
      <c r="D353" s="3"/>
      <c r="E353" s="3"/>
      <c r="F353" s="3"/>
      <c r="G353" s="3"/>
      <c r="H353" s="78"/>
      <c r="I353" s="78"/>
      <c r="J353" s="3"/>
      <c r="K353" s="3"/>
      <c r="L353" s="3"/>
      <c r="M353" s="3"/>
      <c r="N353" s="3"/>
      <c r="O353" s="3"/>
      <c r="P353" s="3"/>
      <c r="Q353" s="3"/>
      <c r="R353" s="3"/>
      <c r="S353" s="3"/>
      <c r="T353" s="3"/>
      <c r="U353" s="3"/>
      <c r="V353" s="3"/>
      <c r="W353" s="3"/>
      <c r="X353" s="3"/>
      <c r="Y353" s="3"/>
      <c r="Z353" s="3"/>
      <c r="AA353" s="3"/>
    </row>
    <row r="354" spans="1:27" ht="12.75" customHeight="1" x14ac:dyDescent="0.25">
      <c r="A354" s="3"/>
      <c r="B354" s="3"/>
      <c r="C354" s="3"/>
      <c r="D354" s="3"/>
      <c r="E354" s="3"/>
      <c r="F354" s="3"/>
      <c r="G354" s="3"/>
      <c r="H354" s="78"/>
      <c r="I354" s="78"/>
      <c r="J354" s="3"/>
      <c r="K354" s="3"/>
      <c r="L354" s="3"/>
      <c r="M354" s="3"/>
      <c r="N354" s="3"/>
      <c r="O354" s="3"/>
      <c r="P354" s="3"/>
      <c r="Q354" s="3"/>
      <c r="R354" s="3"/>
      <c r="S354" s="3"/>
      <c r="T354" s="3"/>
      <c r="U354" s="3"/>
      <c r="V354" s="3"/>
      <c r="W354" s="3"/>
      <c r="X354" s="3"/>
      <c r="Y354" s="3"/>
      <c r="Z354" s="3"/>
      <c r="AA354" s="3"/>
    </row>
    <row r="355" spans="1:27" ht="12.75" customHeight="1" x14ac:dyDescent="0.25">
      <c r="A355" s="3"/>
      <c r="B355" s="3"/>
      <c r="C355" s="3"/>
      <c r="D355" s="3"/>
      <c r="E355" s="3"/>
      <c r="F355" s="3"/>
      <c r="G355" s="3"/>
      <c r="H355" s="78"/>
      <c r="I355" s="78"/>
      <c r="J355" s="3"/>
      <c r="K355" s="3"/>
      <c r="L355" s="3"/>
      <c r="M355" s="3"/>
      <c r="N355" s="3"/>
      <c r="O355" s="3"/>
      <c r="P355" s="3"/>
      <c r="Q355" s="3"/>
      <c r="R355" s="3"/>
      <c r="S355" s="3"/>
      <c r="T355" s="3"/>
      <c r="U355" s="3"/>
      <c r="V355" s="3"/>
      <c r="W355" s="3"/>
      <c r="X355" s="3"/>
      <c r="Y355" s="3"/>
      <c r="Z355" s="3"/>
      <c r="AA355" s="3"/>
    </row>
    <row r="356" spans="1:27" ht="12.75" customHeight="1" x14ac:dyDescent="0.25">
      <c r="A356" s="3"/>
      <c r="B356" s="3"/>
      <c r="C356" s="3"/>
      <c r="D356" s="3"/>
      <c r="E356" s="3"/>
      <c r="F356" s="3"/>
      <c r="G356" s="3"/>
      <c r="H356" s="78"/>
      <c r="I356" s="78"/>
      <c r="J356" s="3"/>
      <c r="K356" s="3"/>
      <c r="L356" s="3"/>
      <c r="M356" s="3"/>
      <c r="N356" s="3"/>
      <c r="O356" s="3"/>
      <c r="P356" s="3"/>
      <c r="Q356" s="3"/>
      <c r="R356" s="3"/>
      <c r="S356" s="3"/>
      <c r="T356" s="3"/>
      <c r="U356" s="3"/>
      <c r="V356" s="3"/>
      <c r="W356" s="3"/>
      <c r="X356" s="3"/>
      <c r="Y356" s="3"/>
      <c r="Z356" s="3"/>
      <c r="AA356" s="3"/>
    </row>
    <row r="357" spans="1:27" ht="12.75" customHeight="1" x14ac:dyDescent="0.25">
      <c r="A357" s="3"/>
      <c r="B357" s="3"/>
      <c r="C357" s="3"/>
      <c r="D357" s="3"/>
      <c r="E357" s="3"/>
      <c r="F357" s="3"/>
      <c r="G357" s="3"/>
      <c r="H357" s="78"/>
      <c r="I357" s="78"/>
      <c r="J357" s="3"/>
      <c r="K357" s="3"/>
      <c r="L357" s="3"/>
      <c r="M357" s="3"/>
      <c r="N357" s="3"/>
      <c r="O357" s="3"/>
      <c r="P357" s="3"/>
      <c r="Q357" s="3"/>
      <c r="R357" s="3"/>
      <c r="S357" s="3"/>
      <c r="T357" s="3"/>
      <c r="U357" s="3"/>
      <c r="V357" s="3"/>
      <c r="W357" s="3"/>
      <c r="X357" s="3"/>
      <c r="Y357" s="3"/>
      <c r="Z357" s="3"/>
      <c r="AA357" s="3"/>
    </row>
    <row r="358" spans="1:27" ht="12.75" customHeight="1" x14ac:dyDescent="0.25">
      <c r="A358" s="3"/>
      <c r="B358" s="3"/>
      <c r="C358" s="3"/>
      <c r="D358" s="3"/>
      <c r="E358" s="3"/>
      <c r="F358" s="3"/>
      <c r="G358" s="3"/>
      <c r="H358" s="78"/>
      <c r="I358" s="78"/>
      <c r="J358" s="3"/>
      <c r="K358" s="3"/>
      <c r="L358" s="3"/>
      <c r="M358" s="3"/>
      <c r="N358" s="3"/>
      <c r="O358" s="3"/>
      <c r="P358" s="3"/>
      <c r="Q358" s="3"/>
      <c r="R358" s="3"/>
      <c r="S358" s="3"/>
      <c r="T358" s="3"/>
      <c r="U358" s="3"/>
      <c r="V358" s="3"/>
      <c r="W358" s="3"/>
      <c r="X358" s="3"/>
      <c r="Y358" s="3"/>
      <c r="Z358" s="3"/>
      <c r="AA358" s="3"/>
    </row>
    <row r="359" spans="1:27" ht="12.75" customHeight="1" x14ac:dyDescent="0.25">
      <c r="A359" s="3"/>
      <c r="B359" s="3"/>
      <c r="C359" s="3"/>
      <c r="D359" s="3"/>
      <c r="E359" s="3"/>
      <c r="F359" s="3"/>
      <c r="G359" s="3"/>
      <c r="H359" s="78"/>
      <c r="I359" s="78"/>
      <c r="J359" s="3"/>
      <c r="K359" s="3"/>
      <c r="L359" s="3"/>
      <c r="M359" s="3"/>
      <c r="N359" s="3"/>
      <c r="O359" s="3"/>
      <c r="P359" s="3"/>
      <c r="Q359" s="3"/>
      <c r="R359" s="3"/>
      <c r="S359" s="3"/>
      <c r="T359" s="3"/>
      <c r="U359" s="3"/>
      <c r="V359" s="3"/>
      <c r="W359" s="3"/>
      <c r="X359" s="3"/>
      <c r="Y359" s="3"/>
      <c r="Z359" s="3"/>
      <c r="AA359" s="3"/>
    </row>
    <row r="360" spans="1:27" ht="12.75" customHeight="1" x14ac:dyDescent="0.25">
      <c r="A360" s="3"/>
      <c r="B360" s="3"/>
      <c r="C360" s="3"/>
      <c r="D360" s="3"/>
      <c r="E360" s="3"/>
      <c r="F360" s="3"/>
      <c r="G360" s="3"/>
      <c r="H360" s="78"/>
      <c r="I360" s="78"/>
      <c r="J360" s="3"/>
      <c r="K360" s="3"/>
      <c r="L360" s="3"/>
      <c r="M360" s="3"/>
      <c r="N360" s="3"/>
      <c r="O360" s="3"/>
      <c r="P360" s="3"/>
      <c r="Q360" s="3"/>
      <c r="R360" s="3"/>
      <c r="S360" s="3"/>
      <c r="T360" s="3"/>
      <c r="U360" s="3"/>
      <c r="V360" s="3"/>
      <c r="W360" s="3"/>
      <c r="X360" s="3"/>
      <c r="Y360" s="3"/>
      <c r="Z360" s="3"/>
      <c r="AA360" s="3"/>
    </row>
    <row r="361" spans="1:27" ht="12.75" customHeight="1" x14ac:dyDescent="0.25">
      <c r="A361" s="3"/>
      <c r="B361" s="3"/>
      <c r="C361" s="3"/>
      <c r="D361" s="3"/>
      <c r="E361" s="3"/>
      <c r="F361" s="3"/>
      <c r="G361" s="3"/>
      <c r="H361" s="78"/>
      <c r="I361" s="78"/>
      <c r="J361" s="3"/>
      <c r="K361" s="3"/>
      <c r="L361" s="3"/>
      <c r="M361" s="3"/>
      <c r="N361" s="3"/>
      <c r="O361" s="3"/>
      <c r="P361" s="3"/>
      <c r="Q361" s="3"/>
      <c r="R361" s="3"/>
      <c r="S361" s="3"/>
      <c r="T361" s="3"/>
      <c r="U361" s="3"/>
      <c r="V361" s="3"/>
      <c r="W361" s="3"/>
      <c r="X361" s="3"/>
      <c r="Y361" s="3"/>
      <c r="Z361" s="3"/>
      <c r="AA361" s="3"/>
    </row>
    <row r="362" spans="1:27" ht="12.75" customHeight="1" x14ac:dyDescent="0.25">
      <c r="A362" s="3"/>
      <c r="B362" s="3"/>
      <c r="C362" s="3"/>
      <c r="D362" s="3"/>
      <c r="E362" s="3"/>
      <c r="F362" s="3"/>
      <c r="G362" s="3"/>
      <c r="H362" s="78"/>
      <c r="I362" s="78"/>
      <c r="J362" s="3"/>
      <c r="K362" s="3"/>
      <c r="L362" s="3"/>
      <c r="M362" s="3"/>
      <c r="N362" s="3"/>
      <c r="O362" s="3"/>
      <c r="P362" s="3"/>
      <c r="Q362" s="3"/>
      <c r="R362" s="3"/>
      <c r="S362" s="3"/>
      <c r="T362" s="3"/>
      <c r="U362" s="3"/>
      <c r="V362" s="3"/>
      <c r="W362" s="3"/>
      <c r="X362" s="3"/>
      <c r="Y362" s="3"/>
      <c r="Z362" s="3"/>
      <c r="AA362" s="3"/>
    </row>
    <row r="363" spans="1:27" ht="12.75" customHeight="1" x14ac:dyDescent="0.25">
      <c r="A363" s="3"/>
      <c r="B363" s="3"/>
      <c r="C363" s="3"/>
      <c r="D363" s="3"/>
      <c r="E363" s="3"/>
      <c r="F363" s="3"/>
      <c r="G363" s="3"/>
      <c r="H363" s="78"/>
      <c r="I363" s="78"/>
      <c r="J363" s="3"/>
      <c r="K363" s="3"/>
      <c r="L363" s="3"/>
      <c r="M363" s="3"/>
      <c r="N363" s="3"/>
      <c r="O363" s="3"/>
      <c r="P363" s="3"/>
      <c r="Q363" s="3"/>
      <c r="R363" s="3"/>
      <c r="S363" s="3"/>
      <c r="T363" s="3"/>
      <c r="U363" s="3"/>
      <c r="V363" s="3"/>
      <c r="W363" s="3"/>
      <c r="X363" s="3"/>
      <c r="Y363" s="3"/>
      <c r="Z363" s="3"/>
      <c r="AA363" s="3"/>
    </row>
    <row r="364" spans="1:27" ht="12.75" customHeight="1" x14ac:dyDescent="0.25">
      <c r="A364" s="3"/>
      <c r="B364" s="3"/>
      <c r="C364" s="3"/>
      <c r="D364" s="3"/>
      <c r="E364" s="3"/>
      <c r="F364" s="3"/>
      <c r="G364" s="3"/>
      <c r="H364" s="78"/>
      <c r="I364" s="78"/>
      <c r="J364" s="3"/>
      <c r="K364" s="3"/>
      <c r="L364" s="3"/>
      <c r="M364" s="3"/>
      <c r="N364" s="3"/>
      <c r="O364" s="3"/>
      <c r="P364" s="3"/>
      <c r="Q364" s="3"/>
      <c r="R364" s="3"/>
      <c r="S364" s="3"/>
      <c r="T364" s="3"/>
      <c r="U364" s="3"/>
      <c r="V364" s="3"/>
      <c r="W364" s="3"/>
      <c r="X364" s="3"/>
      <c r="Y364" s="3"/>
      <c r="Z364" s="3"/>
      <c r="AA364" s="3"/>
    </row>
    <row r="365" spans="1:27" ht="12.75" customHeight="1" x14ac:dyDescent="0.25">
      <c r="A365" s="3"/>
      <c r="B365" s="3"/>
      <c r="C365" s="3"/>
      <c r="D365" s="3"/>
      <c r="E365" s="3"/>
      <c r="F365" s="3"/>
      <c r="G365" s="3"/>
      <c r="H365" s="78"/>
      <c r="I365" s="78"/>
      <c r="J365" s="3"/>
      <c r="K365" s="3"/>
      <c r="L365" s="3"/>
      <c r="M365" s="3"/>
      <c r="N365" s="3"/>
      <c r="O365" s="3"/>
      <c r="P365" s="3"/>
      <c r="Q365" s="3"/>
      <c r="R365" s="3"/>
      <c r="S365" s="3"/>
      <c r="T365" s="3"/>
      <c r="U365" s="3"/>
      <c r="V365" s="3"/>
      <c r="W365" s="3"/>
      <c r="X365" s="3"/>
      <c r="Y365" s="3"/>
      <c r="Z365" s="3"/>
      <c r="AA365" s="3"/>
    </row>
    <row r="366" spans="1:27" ht="12.75" customHeight="1" x14ac:dyDescent="0.25">
      <c r="A366" s="3"/>
      <c r="B366" s="3"/>
      <c r="C366" s="3"/>
      <c r="D366" s="3"/>
      <c r="E366" s="3"/>
      <c r="F366" s="3"/>
      <c r="G366" s="3"/>
      <c r="H366" s="78"/>
      <c r="I366" s="78"/>
      <c r="J366" s="3"/>
      <c r="K366" s="3"/>
      <c r="L366" s="3"/>
      <c r="M366" s="3"/>
      <c r="N366" s="3"/>
      <c r="O366" s="3"/>
      <c r="P366" s="3"/>
      <c r="Q366" s="3"/>
      <c r="R366" s="3"/>
      <c r="S366" s="3"/>
      <c r="T366" s="3"/>
      <c r="U366" s="3"/>
      <c r="V366" s="3"/>
      <c r="W366" s="3"/>
      <c r="X366" s="3"/>
      <c r="Y366" s="3"/>
      <c r="Z366" s="3"/>
      <c r="AA366" s="3"/>
    </row>
    <row r="367" spans="1:27" ht="12.75" customHeight="1" x14ac:dyDescent="0.25">
      <c r="A367" s="3"/>
      <c r="B367" s="3"/>
      <c r="C367" s="3"/>
      <c r="D367" s="3"/>
      <c r="E367" s="3"/>
      <c r="F367" s="3"/>
      <c r="G367" s="3"/>
      <c r="H367" s="78"/>
      <c r="I367" s="78"/>
      <c r="J367" s="3"/>
      <c r="K367" s="3"/>
      <c r="L367" s="3"/>
      <c r="M367" s="3"/>
      <c r="N367" s="3"/>
      <c r="O367" s="3"/>
      <c r="P367" s="3"/>
      <c r="Q367" s="3"/>
      <c r="R367" s="3"/>
      <c r="S367" s="3"/>
      <c r="T367" s="3"/>
      <c r="U367" s="3"/>
      <c r="V367" s="3"/>
      <c r="W367" s="3"/>
      <c r="X367" s="3"/>
      <c r="Y367" s="3"/>
      <c r="Z367" s="3"/>
      <c r="AA367" s="3"/>
    </row>
    <row r="368" spans="1:27" ht="12.75" customHeight="1" x14ac:dyDescent="0.25">
      <c r="A368" s="3"/>
      <c r="B368" s="3"/>
      <c r="C368" s="3"/>
      <c r="D368" s="3"/>
      <c r="E368" s="3"/>
      <c r="F368" s="3"/>
      <c r="G368" s="3"/>
      <c r="H368" s="78"/>
      <c r="I368" s="78"/>
      <c r="J368" s="3"/>
      <c r="K368" s="3"/>
      <c r="L368" s="3"/>
      <c r="M368" s="3"/>
      <c r="N368" s="3"/>
      <c r="O368" s="3"/>
      <c r="P368" s="3"/>
      <c r="Q368" s="3"/>
      <c r="R368" s="3"/>
      <c r="S368" s="3"/>
      <c r="T368" s="3"/>
      <c r="U368" s="3"/>
      <c r="V368" s="3"/>
      <c r="W368" s="3"/>
      <c r="X368" s="3"/>
      <c r="Y368" s="3"/>
      <c r="Z368" s="3"/>
      <c r="AA368" s="3"/>
    </row>
    <row r="369" spans="1:27" ht="12.75" customHeight="1" x14ac:dyDescent="0.25">
      <c r="A369" s="3"/>
      <c r="B369" s="3"/>
      <c r="C369" s="3"/>
      <c r="D369" s="3"/>
      <c r="E369" s="3"/>
      <c r="F369" s="3"/>
      <c r="G369" s="3"/>
      <c r="H369" s="78"/>
      <c r="I369" s="78"/>
      <c r="J369" s="3"/>
      <c r="K369" s="3"/>
      <c r="L369" s="3"/>
      <c r="M369" s="3"/>
      <c r="N369" s="3"/>
      <c r="O369" s="3"/>
      <c r="P369" s="3"/>
      <c r="Q369" s="3"/>
      <c r="R369" s="3"/>
      <c r="S369" s="3"/>
      <c r="T369" s="3"/>
      <c r="U369" s="3"/>
      <c r="V369" s="3"/>
      <c r="W369" s="3"/>
      <c r="X369" s="3"/>
      <c r="Y369" s="3"/>
      <c r="Z369" s="3"/>
      <c r="AA369" s="3"/>
    </row>
    <row r="370" spans="1:27" ht="12.75" customHeight="1" x14ac:dyDescent="0.25">
      <c r="A370" s="3"/>
      <c r="B370" s="3"/>
      <c r="C370" s="3"/>
      <c r="D370" s="3"/>
      <c r="E370" s="3"/>
      <c r="F370" s="3"/>
      <c r="G370" s="3"/>
      <c r="H370" s="78"/>
      <c r="I370" s="78"/>
      <c r="J370" s="3"/>
      <c r="K370" s="3"/>
      <c r="L370" s="3"/>
      <c r="M370" s="3"/>
      <c r="N370" s="3"/>
      <c r="O370" s="3"/>
      <c r="P370" s="3"/>
      <c r="Q370" s="3"/>
      <c r="R370" s="3"/>
      <c r="S370" s="3"/>
      <c r="T370" s="3"/>
      <c r="U370" s="3"/>
      <c r="V370" s="3"/>
      <c r="W370" s="3"/>
      <c r="X370" s="3"/>
      <c r="Y370" s="3"/>
      <c r="Z370" s="3"/>
      <c r="AA370" s="3"/>
    </row>
    <row r="371" spans="1:27" ht="12.75" customHeight="1" x14ac:dyDescent="0.25">
      <c r="A371" s="3"/>
      <c r="B371" s="3"/>
      <c r="C371" s="3"/>
      <c r="D371" s="3"/>
      <c r="E371" s="3"/>
      <c r="F371" s="3"/>
      <c r="G371" s="3"/>
      <c r="H371" s="78"/>
      <c r="I371" s="78"/>
      <c r="J371" s="3"/>
      <c r="K371" s="3"/>
      <c r="L371" s="3"/>
      <c r="M371" s="3"/>
      <c r="N371" s="3"/>
      <c r="O371" s="3"/>
      <c r="P371" s="3"/>
      <c r="Q371" s="3"/>
      <c r="R371" s="3"/>
      <c r="S371" s="3"/>
      <c r="T371" s="3"/>
      <c r="U371" s="3"/>
      <c r="V371" s="3"/>
      <c r="W371" s="3"/>
      <c r="X371" s="3"/>
      <c r="Y371" s="3"/>
      <c r="Z371" s="3"/>
      <c r="AA371" s="3"/>
    </row>
    <row r="372" spans="1:27" ht="12.75" customHeight="1" x14ac:dyDescent="0.25">
      <c r="A372" s="3"/>
      <c r="B372" s="3"/>
      <c r="C372" s="3"/>
      <c r="D372" s="3"/>
      <c r="E372" s="3"/>
      <c r="F372" s="3"/>
      <c r="G372" s="3"/>
      <c r="H372" s="78"/>
      <c r="I372" s="78"/>
      <c r="J372" s="3"/>
      <c r="K372" s="3"/>
      <c r="L372" s="3"/>
      <c r="M372" s="3"/>
      <c r="N372" s="3"/>
      <c r="O372" s="3"/>
      <c r="P372" s="3"/>
      <c r="Q372" s="3"/>
      <c r="R372" s="3"/>
      <c r="S372" s="3"/>
      <c r="T372" s="3"/>
      <c r="U372" s="3"/>
      <c r="V372" s="3"/>
      <c r="W372" s="3"/>
      <c r="X372" s="3"/>
      <c r="Y372" s="3"/>
      <c r="Z372" s="3"/>
      <c r="AA372" s="3"/>
    </row>
    <row r="373" spans="1:27" ht="12.75" customHeight="1" x14ac:dyDescent="0.25">
      <c r="A373" s="3"/>
      <c r="B373" s="3"/>
      <c r="C373" s="3"/>
      <c r="D373" s="3"/>
      <c r="E373" s="3"/>
      <c r="F373" s="3"/>
      <c r="G373" s="3"/>
      <c r="H373" s="78"/>
      <c r="I373" s="78"/>
      <c r="J373" s="3"/>
      <c r="K373" s="3"/>
      <c r="L373" s="3"/>
      <c r="M373" s="3"/>
      <c r="N373" s="3"/>
      <c r="O373" s="3"/>
      <c r="P373" s="3"/>
      <c r="Q373" s="3"/>
      <c r="R373" s="3"/>
      <c r="S373" s="3"/>
      <c r="T373" s="3"/>
      <c r="U373" s="3"/>
      <c r="V373" s="3"/>
      <c r="W373" s="3"/>
      <c r="X373" s="3"/>
      <c r="Y373" s="3"/>
      <c r="Z373" s="3"/>
      <c r="AA373" s="3"/>
    </row>
    <row r="374" spans="1:27" ht="12.75" customHeight="1" x14ac:dyDescent="0.25">
      <c r="A374" s="3"/>
      <c r="B374" s="3"/>
      <c r="C374" s="3"/>
      <c r="D374" s="3"/>
      <c r="E374" s="3"/>
      <c r="F374" s="3"/>
      <c r="G374" s="3"/>
      <c r="H374" s="78"/>
      <c r="I374" s="78"/>
      <c r="J374" s="3"/>
      <c r="K374" s="3"/>
      <c r="L374" s="3"/>
      <c r="M374" s="3"/>
      <c r="N374" s="3"/>
      <c r="O374" s="3"/>
      <c r="P374" s="3"/>
      <c r="Q374" s="3"/>
      <c r="R374" s="3"/>
      <c r="S374" s="3"/>
      <c r="T374" s="3"/>
      <c r="U374" s="3"/>
      <c r="V374" s="3"/>
      <c r="W374" s="3"/>
      <c r="X374" s="3"/>
      <c r="Y374" s="3"/>
      <c r="Z374" s="3"/>
      <c r="AA374" s="3"/>
    </row>
    <row r="375" spans="1:27" ht="12.75" customHeight="1" x14ac:dyDescent="0.25">
      <c r="A375" s="3"/>
      <c r="B375" s="3"/>
      <c r="C375" s="3"/>
      <c r="D375" s="3"/>
      <c r="E375" s="3"/>
      <c r="F375" s="3"/>
      <c r="G375" s="3"/>
      <c r="H375" s="78"/>
      <c r="I375" s="78"/>
      <c r="J375" s="3"/>
      <c r="K375" s="3"/>
      <c r="L375" s="3"/>
      <c r="M375" s="3"/>
      <c r="N375" s="3"/>
      <c r="O375" s="3"/>
      <c r="P375" s="3"/>
      <c r="Q375" s="3"/>
      <c r="R375" s="3"/>
      <c r="S375" s="3"/>
      <c r="T375" s="3"/>
      <c r="U375" s="3"/>
      <c r="V375" s="3"/>
      <c r="W375" s="3"/>
      <c r="X375" s="3"/>
      <c r="Y375" s="3"/>
      <c r="Z375" s="3"/>
      <c r="AA375" s="3"/>
    </row>
    <row r="376" spans="1:27" ht="12.75" customHeight="1" x14ac:dyDescent="0.25">
      <c r="A376" s="3"/>
      <c r="B376" s="3"/>
      <c r="C376" s="3"/>
      <c r="D376" s="3"/>
      <c r="E376" s="3"/>
      <c r="F376" s="3"/>
      <c r="G376" s="3"/>
      <c r="H376" s="78"/>
      <c r="I376" s="78"/>
      <c r="J376" s="3"/>
      <c r="K376" s="3"/>
      <c r="L376" s="3"/>
      <c r="M376" s="3"/>
      <c r="N376" s="3"/>
      <c r="O376" s="3"/>
      <c r="P376" s="3"/>
      <c r="Q376" s="3"/>
      <c r="R376" s="3"/>
      <c r="S376" s="3"/>
      <c r="T376" s="3"/>
      <c r="U376" s="3"/>
      <c r="V376" s="3"/>
      <c r="W376" s="3"/>
      <c r="X376" s="3"/>
      <c r="Y376" s="3"/>
      <c r="Z376" s="3"/>
      <c r="AA376" s="3"/>
    </row>
    <row r="377" spans="1:27" ht="12.75" customHeight="1" x14ac:dyDescent="0.25">
      <c r="A377" s="3"/>
      <c r="B377" s="3"/>
      <c r="C377" s="3"/>
      <c r="D377" s="3"/>
      <c r="E377" s="3"/>
      <c r="F377" s="3"/>
      <c r="G377" s="3"/>
      <c r="H377" s="78"/>
      <c r="I377" s="78"/>
      <c r="J377" s="3"/>
      <c r="K377" s="3"/>
      <c r="L377" s="3"/>
      <c r="M377" s="3"/>
      <c r="N377" s="3"/>
      <c r="O377" s="3"/>
      <c r="P377" s="3"/>
      <c r="Q377" s="3"/>
      <c r="R377" s="3"/>
      <c r="S377" s="3"/>
      <c r="T377" s="3"/>
      <c r="U377" s="3"/>
      <c r="V377" s="3"/>
      <c r="W377" s="3"/>
      <c r="X377" s="3"/>
      <c r="Y377" s="3"/>
      <c r="Z377" s="3"/>
      <c r="AA377" s="3"/>
    </row>
    <row r="378" spans="1:27" ht="12.75" customHeight="1" x14ac:dyDescent="0.25">
      <c r="A378" s="3"/>
      <c r="B378" s="3"/>
      <c r="C378" s="3"/>
      <c r="D378" s="3"/>
      <c r="E378" s="3"/>
      <c r="F378" s="3"/>
      <c r="G378" s="3"/>
      <c r="H378" s="78"/>
      <c r="I378" s="78"/>
      <c r="J378" s="3"/>
      <c r="K378" s="3"/>
      <c r="L378" s="3"/>
      <c r="M378" s="3"/>
      <c r="N378" s="3"/>
      <c r="O378" s="3"/>
      <c r="P378" s="3"/>
      <c r="Q378" s="3"/>
      <c r="R378" s="3"/>
      <c r="S378" s="3"/>
      <c r="T378" s="3"/>
      <c r="U378" s="3"/>
      <c r="V378" s="3"/>
      <c r="W378" s="3"/>
      <c r="X378" s="3"/>
      <c r="Y378" s="3"/>
      <c r="Z378" s="3"/>
      <c r="AA378" s="3"/>
    </row>
    <row r="379" spans="1:27" ht="12.75" customHeight="1" x14ac:dyDescent="0.25">
      <c r="A379" s="3"/>
      <c r="B379" s="3"/>
      <c r="C379" s="3"/>
      <c r="D379" s="3"/>
      <c r="E379" s="3"/>
      <c r="F379" s="3"/>
      <c r="G379" s="3"/>
      <c r="H379" s="78"/>
      <c r="I379" s="78"/>
      <c r="J379" s="3"/>
      <c r="K379" s="3"/>
      <c r="L379" s="3"/>
      <c r="M379" s="3"/>
      <c r="N379" s="3"/>
      <c r="O379" s="3"/>
      <c r="P379" s="3"/>
      <c r="Q379" s="3"/>
      <c r="R379" s="3"/>
      <c r="S379" s="3"/>
      <c r="T379" s="3"/>
      <c r="U379" s="3"/>
      <c r="V379" s="3"/>
      <c r="W379" s="3"/>
      <c r="X379" s="3"/>
      <c r="Y379" s="3"/>
      <c r="Z379" s="3"/>
      <c r="AA379" s="3"/>
    </row>
    <row r="380" spans="1:27" ht="12.75" customHeight="1" x14ac:dyDescent="0.25">
      <c r="A380" s="3"/>
      <c r="B380" s="3"/>
      <c r="C380" s="3"/>
      <c r="D380" s="3"/>
      <c r="E380" s="3"/>
      <c r="F380" s="3"/>
      <c r="G380" s="3"/>
      <c r="H380" s="78"/>
      <c r="I380" s="78"/>
      <c r="J380" s="3"/>
      <c r="K380" s="3"/>
      <c r="L380" s="3"/>
      <c r="M380" s="3"/>
      <c r="N380" s="3"/>
      <c r="O380" s="3"/>
      <c r="P380" s="3"/>
      <c r="Q380" s="3"/>
      <c r="R380" s="3"/>
      <c r="S380" s="3"/>
      <c r="T380" s="3"/>
      <c r="U380" s="3"/>
      <c r="V380" s="3"/>
      <c r="W380" s="3"/>
      <c r="X380" s="3"/>
      <c r="Y380" s="3"/>
      <c r="Z380" s="3"/>
      <c r="AA380" s="3"/>
    </row>
    <row r="381" spans="1:27" ht="12.75" customHeight="1" x14ac:dyDescent="0.25">
      <c r="A381" s="3"/>
      <c r="B381" s="3"/>
      <c r="C381" s="3"/>
      <c r="D381" s="3"/>
      <c r="E381" s="3"/>
      <c r="F381" s="3"/>
      <c r="G381" s="3"/>
      <c r="H381" s="78"/>
      <c r="I381" s="78"/>
      <c r="J381" s="3"/>
      <c r="K381" s="3"/>
      <c r="L381" s="3"/>
      <c r="M381" s="3"/>
      <c r="N381" s="3"/>
      <c r="O381" s="3"/>
      <c r="P381" s="3"/>
      <c r="Q381" s="3"/>
      <c r="R381" s="3"/>
      <c r="S381" s="3"/>
      <c r="T381" s="3"/>
      <c r="U381" s="3"/>
      <c r="V381" s="3"/>
      <c r="W381" s="3"/>
      <c r="X381" s="3"/>
      <c r="Y381" s="3"/>
      <c r="Z381" s="3"/>
      <c r="AA381" s="3"/>
    </row>
    <row r="382" spans="1:27" ht="12.75" customHeight="1" x14ac:dyDescent="0.25">
      <c r="A382" s="3"/>
      <c r="B382" s="3"/>
      <c r="C382" s="3"/>
      <c r="D382" s="3"/>
      <c r="E382" s="3"/>
      <c r="F382" s="3"/>
      <c r="G382" s="3"/>
      <c r="H382" s="78"/>
      <c r="I382" s="78"/>
      <c r="J382" s="3"/>
      <c r="K382" s="3"/>
      <c r="L382" s="3"/>
      <c r="M382" s="3"/>
      <c r="N382" s="3"/>
      <c r="O382" s="3"/>
      <c r="P382" s="3"/>
      <c r="Q382" s="3"/>
      <c r="R382" s="3"/>
      <c r="S382" s="3"/>
      <c r="T382" s="3"/>
      <c r="U382" s="3"/>
      <c r="V382" s="3"/>
      <c r="W382" s="3"/>
      <c r="X382" s="3"/>
      <c r="Y382" s="3"/>
      <c r="Z382" s="3"/>
      <c r="AA382" s="3"/>
    </row>
    <row r="383" spans="1:27" ht="12.75" customHeight="1" x14ac:dyDescent="0.25">
      <c r="A383" s="3"/>
      <c r="B383" s="3"/>
      <c r="C383" s="3"/>
      <c r="D383" s="3"/>
      <c r="E383" s="3"/>
      <c r="F383" s="3"/>
      <c r="G383" s="3"/>
      <c r="H383" s="78"/>
      <c r="I383" s="78"/>
      <c r="J383" s="3"/>
      <c r="K383" s="3"/>
      <c r="L383" s="3"/>
      <c r="M383" s="3"/>
      <c r="N383" s="3"/>
      <c r="O383" s="3"/>
      <c r="P383" s="3"/>
      <c r="Q383" s="3"/>
      <c r="R383" s="3"/>
      <c r="S383" s="3"/>
      <c r="T383" s="3"/>
      <c r="U383" s="3"/>
      <c r="V383" s="3"/>
      <c r="W383" s="3"/>
      <c r="X383" s="3"/>
      <c r="Y383" s="3"/>
      <c r="Z383" s="3"/>
      <c r="AA383" s="3"/>
    </row>
    <row r="384" spans="1:27" ht="12.75" customHeight="1" x14ac:dyDescent="0.25">
      <c r="A384" s="3"/>
      <c r="B384" s="3"/>
      <c r="C384" s="3"/>
      <c r="D384" s="3"/>
      <c r="E384" s="3"/>
      <c r="F384" s="3"/>
      <c r="G384" s="3"/>
      <c r="H384" s="78"/>
      <c r="I384" s="78"/>
      <c r="J384" s="3"/>
      <c r="K384" s="3"/>
      <c r="L384" s="3"/>
      <c r="M384" s="3"/>
      <c r="N384" s="3"/>
      <c r="O384" s="3"/>
      <c r="P384" s="3"/>
      <c r="Q384" s="3"/>
      <c r="R384" s="3"/>
      <c r="S384" s="3"/>
      <c r="T384" s="3"/>
      <c r="U384" s="3"/>
      <c r="V384" s="3"/>
      <c r="W384" s="3"/>
      <c r="X384" s="3"/>
      <c r="Y384" s="3"/>
      <c r="Z384" s="3"/>
      <c r="AA384" s="3"/>
    </row>
    <row r="385" spans="1:27" ht="12.75" customHeight="1" x14ac:dyDescent="0.25">
      <c r="A385" s="3"/>
      <c r="B385" s="3"/>
      <c r="C385" s="3"/>
      <c r="D385" s="3"/>
      <c r="E385" s="3"/>
      <c r="F385" s="3"/>
      <c r="G385" s="3"/>
      <c r="H385" s="78"/>
      <c r="I385" s="78"/>
      <c r="J385" s="3"/>
      <c r="K385" s="3"/>
      <c r="L385" s="3"/>
      <c r="M385" s="3"/>
      <c r="N385" s="3"/>
      <c r="O385" s="3"/>
      <c r="P385" s="3"/>
      <c r="Q385" s="3"/>
      <c r="R385" s="3"/>
      <c r="S385" s="3"/>
      <c r="T385" s="3"/>
      <c r="U385" s="3"/>
      <c r="V385" s="3"/>
      <c r="W385" s="3"/>
      <c r="X385" s="3"/>
      <c r="Y385" s="3"/>
      <c r="Z385" s="3"/>
      <c r="AA385" s="3"/>
    </row>
    <row r="386" spans="1:27" ht="12.75" customHeight="1" x14ac:dyDescent="0.25">
      <c r="A386" s="3"/>
      <c r="B386" s="3"/>
      <c r="C386" s="3"/>
      <c r="D386" s="3"/>
      <c r="E386" s="3"/>
      <c r="F386" s="3"/>
      <c r="G386" s="3"/>
      <c r="H386" s="78"/>
      <c r="I386" s="78"/>
      <c r="J386" s="3"/>
      <c r="K386" s="3"/>
      <c r="L386" s="3"/>
      <c r="M386" s="3"/>
      <c r="N386" s="3"/>
      <c r="O386" s="3"/>
      <c r="P386" s="3"/>
      <c r="Q386" s="3"/>
      <c r="R386" s="3"/>
      <c r="S386" s="3"/>
      <c r="T386" s="3"/>
      <c r="U386" s="3"/>
      <c r="V386" s="3"/>
      <c r="W386" s="3"/>
      <c r="X386" s="3"/>
      <c r="Y386" s="3"/>
      <c r="Z386" s="3"/>
      <c r="AA386" s="3"/>
    </row>
    <row r="387" spans="1:27" ht="12.75" customHeight="1" x14ac:dyDescent="0.25">
      <c r="A387" s="3"/>
      <c r="B387" s="3"/>
      <c r="C387" s="3"/>
      <c r="D387" s="3"/>
      <c r="E387" s="3"/>
      <c r="F387" s="3"/>
      <c r="G387" s="3"/>
      <c r="H387" s="78"/>
      <c r="I387" s="78"/>
      <c r="J387" s="3"/>
      <c r="K387" s="3"/>
      <c r="L387" s="3"/>
      <c r="M387" s="3"/>
      <c r="N387" s="3"/>
      <c r="O387" s="3"/>
      <c r="P387" s="3"/>
      <c r="Q387" s="3"/>
      <c r="R387" s="3"/>
      <c r="S387" s="3"/>
      <c r="T387" s="3"/>
      <c r="U387" s="3"/>
      <c r="V387" s="3"/>
      <c r="W387" s="3"/>
      <c r="X387" s="3"/>
      <c r="Y387" s="3"/>
      <c r="Z387" s="3"/>
      <c r="AA387" s="3"/>
    </row>
    <row r="388" spans="1:27" ht="12.75" customHeight="1" x14ac:dyDescent="0.25">
      <c r="A388" s="3"/>
      <c r="B388" s="3"/>
      <c r="C388" s="3"/>
      <c r="D388" s="3"/>
      <c r="E388" s="3"/>
      <c r="F388" s="3"/>
      <c r="G388" s="3"/>
      <c r="H388" s="78"/>
      <c r="I388" s="78"/>
      <c r="J388" s="3"/>
      <c r="K388" s="3"/>
      <c r="L388" s="3"/>
      <c r="M388" s="3"/>
      <c r="N388" s="3"/>
      <c r="O388" s="3"/>
      <c r="P388" s="3"/>
      <c r="Q388" s="3"/>
      <c r="R388" s="3"/>
      <c r="S388" s="3"/>
      <c r="T388" s="3"/>
      <c r="U388" s="3"/>
      <c r="V388" s="3"/>
      <c r="W388" s="3"/>
      <c r="X388" s="3"/>
      <c r="Y388" s="3"/>
      <c r="Z388" s="3"/>
      <c r="AA388" s="3"/>
    </row>
    <row r="389" spans="1:27" ht="12.75" customHeight="1" x14ac:dyDescent="0.25">
      <c r="A389" s="3"/>
      <c r="B389" s="3"/>
      <c r="C389" s="3"/>
      <c r="D389" s="3"/>
      <c r="E389" s="3"/>
      <c r="F389" s="3"/>
      <c r="G389" s="3"/>
      <c r="H389" s="78"/>
      <c r="I389" s="78"/>
      <c r="J389" s="3"/>
      <c r="K389" s="3"/>
      <c r="L389" s="3"/>
      <c r="M389" s="3"/>
      <c r="N389" s="3"/>
      <c r="O389" s="3"/>
      <c r="P389" s="3"/>
      <c r="Q389" s="3"/>
      <c r="R389" s="3"/>
      <c r="S389" s="3"/>
      <c r="T389" s="3"/>
      <c r="U389" s="3"/>
      <c r="V389" s="3"/>
      <c r="W389" s="3"/>
      <c r="X389" s="3"/>
      <c r="Y389" s="3"/>
      <c r="Z389" s="3"/>
      <c r="AA389" s="3"/>
    </row>
    <row r="390" spans="1:27" ht="12.75" customHeight="1" x14ac:dyDescent="0.25">
      <c r="A390" s="3"/>
      <c r="B390" s="3"/>
      <c r="C390" s="3"/>
      <c r="D390" s="3"/>
      <c r="E390" s="3"/>
      <c r="F390" s="3"/>
      <c r="G390" s="3"/>
      <c r="H390" s="78"/>
      <c r="I390" s="78"/>
      <c r="J390" s="3"/>
      <c r="K390" s="3"/>
      <c r="L390" s="3"/>
      <c r="M390" s="3"/>
      <c r="N390" s="3"/>
      <c r="O390" s="3"/>
      <c r="P390" s="3"/>
      <c r="Q390" s="3"/>
      <c r="R390" s="3"/>
      <c r="S390" s="3"/>
      <c r="T390" s="3"/>
      <c r="U390" s="3"/>
      <c r="V390" s="3"/>
      <c r="W390" s="3"/>
      <c r="X390" s="3"/>
      <c r="Y390" s="3"/>
      <c r="Z390" s="3"/>
      <c r="AA390" s="3"/>
    </row>
    <row r="391" spans="1:27" ht="12.75" customHeight="1" x14ac:dyDescent="0.25">
      <c r="A391" s="3"/>
      <c r="B391" s="3"/>
      <c r="C391" s="3"/>
      <c r="D391" s="3"/>
      <c r="E391" s="3"/>
      <c r="F391" s="3"/>
      <c r="G391" s="3"/>
      <c r="H391" s="78"/>
      <c r="I391" s="78"/>
      <c r="J391" s="3"/>
      <c r="K391" s="3"/>
      <c r="L391" s="3"/>
      <c r="M391" s="3"/>
      <c r="N391" s="3"/>
      <c r="O391" s="3"/>
      <c r="P391" s="3"/>
      <c r="Q391" s="3"/>
      <c r="R391" s="3"/>
      <c r="S391" s="3"/>
      <c r="T391" s="3"/>
      <c r="U391" s="3"/>
      <c r="V391" s="3"/>
      <c r="W391" s="3"/>
      <c r="X391" s="3"/>
      <c r="Y391" s="3"/>
      <c r="Z391" s="3"/>
      <c r="AA391" s="3"/>
    </row>
    <row r="392" spans="1:27" ht="12.75" customHeight="1" x14ac:dyDescent="0.25">
      <c r="A392" s="3"/>
      <c r="B392" s="3"/>
      <c r="C392" s="3"/>
      <c r="D392" s="3"/>
      <c r="E392" s="3"/>
      <c r="F392" s="3"/>
      <c r="G392" s="3"/>
      <c r="H392" s="78"/>
      <c r="I392" s="78"/>
      <c r="J392" s="3"/>
      <c r="K392" s="3"/>
      <c r="L392" s="3"/>
      <c r="M392" s="3"/>
      <c r="N392" s="3"/>
      <c r="O392" s="3"/>
      <c r="P392" s="3"/>
      <c r="Q392" s="3"/>
      <c r="R392" s="3"/>
      <c r="S392" s="3"/>
      <c r="T392" s="3"/>
      <c r="U392" s="3"/>
      <c r="V392" s="3"/>
      <c r="W392" s="3"/>
      <c r="X392" s="3"/>
      <c r="Y392" s="3"/>
      <c r="Z392" s="3"/>
      <c r="AA392" s="3"/>
    </row>
    <row r="393" spans="1:27" ht="12.75" customHeight="1" x14ac:dyDescent="0.25">
      <c r="A393" s="3"/>
      <c r="B393" s="3"/>
      <c r="C393" s="3"/>
      <c r="D393" s="3"/>
      <c r="E393" s="3"/>
      <c r="F393" s="3"/>
      <c r="G393" s="3"/>
      <c r="H393" s="78"/>
      <c r="I393" s="78"/>
      <c r="J393" s="3"/>
      <c r="K393" s="3"/>
      <c r="L393" s="3"/>
      <c r="M393" s="3"/>
      <c r="N393" s="3"/>
      <c r="O393" s="3"/>
      <c r="P393" s="3"/>
      <c r="Q393" s="3"/>
      <c r="R393" s="3"/>
      <c r="S393" s="3"/>
      <c r="T393" s="3"/>
      <c r="U393" s="3"/>
      <c r="V393" s="3"/>
      <c r="W393" s="3"/>
      <c r="X393" s="3"/>
      <c r="Y393" s="3"/>
      <c r="Z393" s="3"/>
      <c r="AA393" s="3"/>
    </row>
    <row r="394" spans="1:27" ht="12.75" customHeight="1" x14ac:dyDescent="0.25">
      <c r="A394" s="3"/>
      <c r="B394" s="3"/>
      <c r="C394" s="3"/>
      <c r="D394" s="3"/>
      <c r="E394" s="3"/>
      <c r="F394" s="3"/>
      <c r="G394" s="3"/>
      <c r="H394" s="78"/>
      <c r="I394" s="78"/>
      <c r="J394" s="3"/>
      <c r="K394" s="3"/>
      <c r="L394" s="3"/>
      <c r="M394" s="3"/>
      <c r="N394" s="3"/>
      <c r="O394" s="3"/>
      <c r="P394" s="3"/>
      <c r="Q394" s="3"/>
      <c r="R394" s="3"/>
      <c r="S394" s="3"/>
      <c r="T394" s="3"/>
      <c r="U394" s="3"/>
      <c r="V394" s="3"/>
      <c r="W394" s="3"/>
      <c r="X394" s="3"/>
      <c r="Y394" s="3"/>
      <c r="Z394" s="3"/>
      <c r="AA394" s="3"/>
    </row>
    <row r="395" spans="1:27" ht="12.75" customHeight="1" x14ac:dyDescent="0.25">
      <c r="A395" s="3"/>
      <c r="B395" s="3"/>
      <c r="C395" s="3"/>
      <c r="D395" s="3"/>
      <c r="E395" s="3"/>
      <c r="F395" s="3"/>
      <c r="G395" s="3"/>
      <c r="H395" s="78"/>
      <c r="I395" s="78"/>
      <c r="J395" s="3"/>
      <c r="K395" s="3"/>
      <c r="L395" s="3"/>
      <c r="M395" s="3"/>
      <c r="N395" s="3"/>
      <c r="O395" s="3"/>
      <c r="P395" s="3"/>
      <c r="Q395" s="3"/>
      <c r="R395" s="3"/>
      <c r="S395" s="3"/>
      <c r="T395" s="3"/>
      <c r="U395" s="3"/>
      <c r="V395" s="3"/>
      <c r="W395" s="3"/>
      <c r="X395" s="3"/>
      <c r="Y395" s="3"/>
      <c r="Z395" s="3"/>
      <c r="AA395" s="3"/>
    </row>
    <row r="396" spans="1:27" ht="12.75" customHeight="1" x14ac:dyDescent="0.25">
      <c r="A396" s="3"/>
      <c r="B396" s="3"/>
      <c r="C396" s="3"/>
      <c r="D396" s="3"/>
      <c r="E396" s="3"/>
      <c r="F396" s="3"/>
      <c r="G396" s="3"/>
      <c r="H396" s="78"/>
      <c r="I396" s="78"/>
      <c r="J396" s="3"/>
      <c r="K396" s="3"/>
      <c r="L396" s="3"/>
      <c r="M396" s="3"/>
      <c r="N396" s="3"/>
      <c r="O396" s="3"/>
      <c r="P396" s="3"/>
      <c r="Q396" s="3"/>
      <c r="R396" s="3"/>
      <c r="S396" s="3"/>
      <c r="T396" s="3"/>
      <c r="U396" s="3"/>
      <c r="V396" s="3"/>
      <c r="W396" s="3"/>
      <c r="X396" s="3"/>
      <c r="Y396" s="3"/>
      <c r="Z396" s="3"/>
      <c r="AA396" s="3"/>
    </row>
    <row r="397" spans="1:27" ht="12.75" customHeight="1" x14ac:dyDescent="0.25">
      <c r="A397" s="3"/>
      <c r="B397" s="3"/>
      <c r="C397" s="3"/>
      <c r="D397" s="3"/>
      <c r="E397" s="3"/>
      <c r="F397" s="3"/>
      <c r="G397" s="3"/>
      <c r="H397" s="78"/>
      <c r="I397" s="78"/>
      <c r="J397" s="3"/>
      <c r="K397" s="3"/>
      <c r="L397" s="3"/>
      <c r="M397" s="3"/>
      <c r="N397" s="3"/>
      <c r="O397" s="3"/>
      <c r="P397" s="3"/>
      <c r="Q397" s="3"/>
      <c r="R397" s="3"/>
      <c r="S397" s="3"/>
      <c r="T397" s="3"/>
      <c r="U397" s="3"/>
      <c r="V397" s="3"/>
      <c r="W397" s="3"/>
      <c r="X397" s="3"/>
      <c r="Y397" s="3"/>
      <c r="Z397" s="3"/>
      <c r="AA397" s="3"/>
    </row>
    <row r="398" spans="1:27" ht="12.75" customHeight="1" x14ac:dyDescent="0.25">
      <c r="A398" s="3"/>
      <c r="B398" s="3"/>
      <c r="C398" s="3"/>
      <c r="D398" s="3"/>
      <c r="E398" s="3"/>
      <c r="F398" s="3"/>
      <c r="G398" s="3"/>
      <c r="H398" s="78"/>
      <c r="I398" s="78"/>
      <c r="J398" s="3"/>
      <c r="K398" s="3"/>
      <c r="L398" s="3"/>
      <c r="M398" s="3"/>
      <c r="N398" s="3"/>
      <c r="O398" s="3"/>
      <c r="P398" s="3"/>
      <c r="Q398" s="3"/>
      <c r="R398" s="3"/>
      <c r="S398" s="3"/>
      <c r="T398" s="3"/>
      <c r="U398" s="3"/>
      <c r="V398" s="3"/>
      <c r="W398" s="3"/>
      <c r="X398" s="3"/>
      <c r="Y398" s="3"/>
      <c r="Z398" s="3"/>
      <c r="AA398" s="3"/>
    </row>
    <row r="399" spans="1:27" ht="12.75" customHeight="1" x14ac:dyDescent="0.25">
      <c r="A399" s="3"/>
      <c r="B399" s="3"/>
      <c r="C399" s="3"/>
      <c r="D399" s="3"/>
      <c r="E399" s="3"/>
      <c r="F399" s="3"/>
      <c r="G399" s="3"/>
      <c r="H399" s="78"/>
      <c r="I399" s="78"/>
      <c r="J399" s="3"/>
      <c r="K399" s="3"/>
      <c r="L399" s="3"/>
      <c r="M399" s="3"/>
      <c r="N399" s="3"/>
      <c r="O399" s="3"/>
      <c r="P399" s="3"/>
      <c r="Q399" s="3"/>
      <c r="R399" s="3"/>
      <c r="S399" s="3"/>
      <c r="T399" s="3"/>
      <c r="U399" s="3"/>
      <c r="V399" s="3"/>
      <c r="W399" s="3"/>
      <c r="X399" s="3"/>
      <c r="Y399" s="3"/>
      <c r="Z399" s="3"/>
      <c r="AA399" s="3"/>
    </row>
    <row r="400" spans="1:27" ht="12.75" customHeight="1" x14ac:dyDescent="0.25">
      <c r="A400" s="3"/>
      <c r="B400" s="3"/>
      <c r="C400" s="3"/>
      <c r="D400" s="3"/>
      <c r="E400" s="3"/>
      <c r="F400" s="3"/>
      <c r="G400" s="3"/>
      <c r="H400" s="78"/>
      <c r="I400" s="78"/>
      <c r="J400" s="3"/>
      <c r="K400" s="3"/>
      <c r="L400" s="3"/>
      <c r="M400" s="3"/>
      <c r="N400" s="3"/>
      <c r="O400" s="3"/>
      <c r="P400" s="3"/>
      <c r="Q400" s="3"/>
      <c r="R400" s="3"/>
      <c r="S400" s="3"/>
      <c r="T400" s="3"/>
      <c r="U400" s="3"/>
      <c r="V400" s="3"/>
      <c r="W400" s="3"/>
      <c r="X400" s="3"/>
      <c r="Y400" s="3"/>
      <c r="Z400" s="3"/>
      <c r="AA400" s="3"/>
    </row>
    <row r="401" spans="1:27" ht="12.75" customHeight="1" x14ac:dyDescent="0.25">
      <c r="A401" s="3"/>
      <c r="B401" s="3"/>
      <c r="C401" s="3"/>
      <c r="D401" s="3"/>
      <c r="E401" s="3"/>
      <c r="F401" s="3"/>
      <c r="G401" s="3"/>
      <c r="H401" s="78"/>
      <c r="I401" s="78"/>
      <c r="J401" s="3"/>
      <c r="K401" s="3"/>
      <c r="L401" s="3"/>
      <c r="M401" s="3"/>
      <c r="N401" s="3"/>
      <c r="O401" s="3"/>
      <c r="P401" s="3"/>
      <c r="Q401" s="3"/>
      <c r="R401" s="3"/>
      <c r="S401" s="3"/>
      <c r="T401" s="3"/>
      <c r="U401" s="3"/>
      <c r="V401" s="3"/>
      <c r="W401" s="3"/>
      <c r="X401" s="3"/>
      <c r="Y401" s="3"/>
      <c r="Z401" s="3"/>
      <c r="AA401" s="3"/>
    </row>
    <row r="402" spans="1:27" ht="12.75" customHeight="1" x14ac:dyDescent="0.25">
      <c r="A402" s="3"/>
      <c r="B402" s="3"/>
      <c r="C402" s="3"/>
      <c r="D402" s="3"/>
      <c r="E402" s="3"/>
      <c r="F402" s="3"/>
      <c r="G402" s="3"/>
      <c r="H402" s="78"/>
      <c r="I402" s="78"/>
      <c r="J402" s="3"/>
      <c r="K402" s="3"/>
      <c r="L402" s="3"/>
      <c r="M402" s="3"/>
      <c r="N402" s="3"/>
      <c r="O402" s="3"/>
      <c r="P402" s="3"/>
      <c r="Q402" s="3"/>
      <c r="R402" s="3"/>
      <c r="S402" s="3"/>
      <c r="T402" s="3"/>
      <c r="U402" s="3"/>
      <c r="V402" s="3"/>
      <c r="W402" s="3"/>
      <c r="X402" s="3"/>
      <c r="Y402" s="3"/>
      <c r="Z402" s="3"/>
      <c r="AA402" s="3"/>
    </row>
    <row r="403" spans="1:27" ht="12.75" customHeight="1" x14ac:dyDescent="0.25">
      <c r="A403" s="3"/>
      <c r="B403" s="3"/>
      <c r="C403" s="3"/>
      <c r="D403" s="3"/>
      <c r="E403" s="3"/>
      <c r="F403" s="3"/>
      <c r="G403" s="3"/>
      <c r="H403" s="78"/>
      <c r="I403" s="78"/>
      <c r="J403" s="3"/>
      <c r="K403" s="3"/>
      <c r="L403" s="3"/>
      <c r="M403" s="3"/>
      <c r="N403" s="3"/>
      <c r="O403" s="3"/>
      <c r="P403" s="3"/>
      <c r="Q403" s="3"/>
      <c r="R403" s="3"/>
      <c r="S403" s="3"/>
      <c r="T403" s="3"/>
      <c r="U403" s="3"/>
      <c r="V403" s="3"/>
      <c r="W403" s="3"/>
      <c r="X403" s="3"/>
      <c r="Y403" s="3"/>
      <c r="Z403" s="3"/>
      <c r="AA403" s="3"/>
    </row>
    <row r="404" spans="1:27" ht="12.75" customHeight="1" x14ac:dyDescent="0.25">
      <c r="A404" s="3"/>
      <c r="B404" s="3"/>
      <c r="C404" s="3"/>
      <c r="D404" s="3"/>
      <c r="E404" s="3"/>
      <c r="F404" s="3"/>
      <c r="G404" s="3"/>
      <c r="H404" s="78"/>
      <c r="I404" s="78"/>
      <c r="J404" s="3"/>
      <c r="K404" s="3"/>
      <c r="L404" s="3"/>
      <c r="M404" s="3"/>
      <c r="N404" s="3"/>
      <c r="O404" s="3"/>
      <c r="P404" s="3"/>
      <c r="Q404" s="3"/>
      <c r="R404" s="3"/>
      <c r="S404" s="3"/>
      <c r="T404" s="3"/>
      <c r="U404" s="3"/>
      <c r="V404" s="3"/>
      <c r="W404" s="3"/>
      <c r="X404" s="3"/>
      <c r="Y404" s="3"/>
      <c r="Z404" s="3"/>
      <c r="AA404" s="3"/>
    </row>
    <row r="405" spans="1:27" ht="12.75" customHeight="1" x14ac:dyDescent="0.25">
      <c r="A405" s="3"/>
      <c r="B405" s="3"/>
      <c r="C405" s="3"/>
      <c r="D405" s="3"/>
      <c r="E405" s="3"/>
      <c r="F405" s="3"/>
      <c r="G405" s="3"/>
      <c r="H405" s="78"/>
      <c r="I405" s="78"/>
      <c r="J405" s="3"/>
      <c r="K405" s="3"/>
      <c r="L405" s="3"/>
      <c r="M405" s="3"/>
      <c r="N405" s="3"/>
      <c r="O405" s="3"/>
      <c r="P405" s="3"/>
      <c r="Q405" s="3"/>
      <c r="R405" s="3"/>
      <c r="S405" s="3"/>
      <c r="T405" s="3"/>
      <c r="U405" s="3"/>
      <c r="V405" s="3"/>
      <c r="W405" s="3"/>
      <c r="X405" s="3"/>
      <c r="Y405" s="3"/>
      <c r="Z405" s="3"/>
      <c r="AA405" s="3"/>
    </row>
    <row r="406" spans="1:27" ht="12.75" customHeight="1" x14ac:dyDescent="0.25">
      <c r="A406" s="3"/>
      <c r="B406" s="3"/>
      <c r="C406" s="3"/>
      <c r="D406" s="3"/>
      <c r="E406" s="3"/>
      <c r="F406" s="3"/>
      <c r="G406" s="3"/>
      <c r="H406" s="78"/>
      <c r="I406" s="78"/>
      <c r="J406" s="3"/>
      <c r="K406" s="3"/>
      <c r="L406" s="3"/>
      <c r="M406" s="3"/>
      <c r="N406" s="3"/>
      <c r="O406" s="3"/>
      <c r="P406" s="3"/>
      <c r="Q406" s="3"/>
      <c r="R406" s="3"/>
      <c r="S406" s="3"/>
      <c r="T406" s="3"/>
      <c r="U406" s="3"/>
      <c r="V406" s="3"/>
      <c r="W406" s="3"/>
      <c r="X406" s="3"/>
      <c r="Y406" s="3"/>
      <c r="Z406" s="3"/>
      <c r="AA406" s="3"/>
    </row>
    <row r="407" spans="1:27" ht="12.75" customHeight="1" x14ac:dyDescent="0.25">
      <c r="A407" s="3"/>
      <c r="B407" s="3"/>
      <c r="C407" s="3"/>
      <c r="D407" s="3"/>
      <c r="E407" s="3"/>
      <c r="F407" s="3"/>
      <c r="G407" s="3"/>
      <c r="H407" s="78"/>
      <c r="I407" s="78"/>
      <c r="J407" s="3"/>
      <c r="K407" s="3"/>
      <c r="L407" s="3"/>
      <c r="M407" s="3"/>
      <c r="N407" s="3"/>
      <c r="O407" s="3"/>
      <c r="P407" s="3"/>
      <c r="Q407" s="3"/>
      <c r="R407" s="3"/>
      <c r="S407" s="3"/>
      <c r="T407" s="3"/>
      <c r="U407" s="3"/>
      <c r="V407" s="3"/>
      <c r="W407" s="3"/>
      <c r="X407" s="3"/>
      <c r="Y407" s="3"/>
      <c r="Z407" s="3"/>
      <c r="AA407" s="3"/>
    </row>
    <row r="408" spans="1:27" ht="12.75" customHeight="1" x14ac:dyDescent="0.25">
      <c r="A408" s="3"/>
      <c r="B408" s="3"/>
      <c r="C408" s="3"/>
      <c r="D408" s="3"/>
      <c r="E408" s="3"/>
      <c r="F408" s="3"/>
      <c r="G408" s="3"/>
      <c r="H408" s="78"/>
      <c r="I408" s="78"/>
      <c r="J408" s="3"/>
      <c r="K408" s="3"/>
      <c r="L408" s="3"/>
      <c r="M408" s="3"/>
      <c r="N408" s="3"/>
      <c r="O408" s="3"/>
      <c r="P408" s="3"/>
      <c r="Q408" s="3"/>
      <c r="R408" s="3"/>
      <c r="S408" s="3"/>
      <c r="T408" s="3"/>
      <c r="U408" s="3"/>
      <c r="V408" s="3"/>
      <c r="W408" s="3"/>
      <c r="X408" s="3"/>
      <c r="Y408" s="3"/>
      <c r="Z408" s="3"/>
      <c r="AA408" s="3"/>
    </row>
    <row r="409" spans="1:27" ht="12.75" customHeight="1" x14ac:dyDescent="0.25">
      <c r="A409" s="3"/>
      <c r="B409" s="3"/>
      <c r="C409" s="3"/>
      <c r="D409" s="3"/>
      <c r="E409" s="3"/>
      <c r="F409" s="3"/>
      <c r="G409" s="3"/>
      <c r="H409" s="78"/>
      <c r="I409" s="78"/>
      <c r="J409" s="3"/>
      <c r="K409" s="3"/>
      <c r="L409" s="3"/>
      <c r="M409" s="3"/>
      <c r="N409" s="3"/>
      <c r="O409" s="3"/>
      <c r="P409" s="3"/>
      <c r="Q409" s="3"/>
      <c r="R409" s="3"/>
      <c r="S409" s="3"/>
      <c r="T409" s="3"/>
      <c r="U409" s="3"/>
      <c r="V409" s="3"/>
      <c r="W409" s="3"/>
      <c r="X409" s="3"/>
      <c r="Y409" s="3"/>
      <c r="Z409" s="3"/>
      <c r="AA409" s="3"/>
    </row>
    <row r="410" spans="1:27" ht="12.75" customHeight="1" x14ac:dyDescent="0.25">
      <c r="A410" s="3"/>
      <c r="B410" s="3"/>
      <c r="C410" s="3"/>
      <c r="D410" s="3"/>
      <c r="E410" s="3"/>
      <c r="F410" s="3"/>
      <c r="G410" s="3"/>
      <c r="H410" s="78"/>
      <c r="I410" s="78"/>
      <c r="J410" s="3"/>
      <c r="K410" s="3"/>
      <c r="L410" s="3"/>
      <c r="M410" s="3"/>
      <c r="N410" s="3"/>
      <c r="O410" s="3"/>
      <c r="P410" s="3"/>
      <c r="Q410" s="3"/>
      <c r="R410" s="3"/>
      <c r="S410" s="3"/>
      <c r="T410" s="3"/>
      <c r="U410" s="3"/>
      <c r="V410" s="3"/>
      <c r="W410" s="3"/>
      <c r="X410" s="3"/>
      <c r="Y410" s="3"/>
      <c r="Z410" s="3"/>
      <c r="AA410" s="3"/>
    </row>
    <row r="411" spans="1:27" ht="12.75" customHeight="1" x14ac:dyDescent="0.25">
      <c r="A411" s="3"/>
      <c r="B411" s="3"/>
      <c r="C411" s="3"/>
      <c r="D411" s="3"/>
      <c r="E411" s="3"/>
      <c r="F411" s="3"/>
      <c r="G411" s="3"/>
      <c r="H411" s="78"/>
      <c r="I411" s="78"/>
      <c r="J411" s="3"/>
      <c r="K411" s="3"/>
      <c r="L411" s="3"/>
      <c r="M411" s="3"/>
      <c r="N411" s="3"/>
      <c r="O411" s="3"/>
      <c r="P411" s="3"/>
      <c r="Q411" s="3"/>
      <c r="R411" s="3"/>
      <c r="S411" s="3"/>
      <c r="T411" s="3"/>
      <c r="U411" s="3"/>
      <c r="V411" s="3"/>
      <c r="W411" s="3"/>
      <c r="X411" s="3"/>
      <c r="Y411" s="3"/>
      <c r="Z411" s="3"/>
      <c r="AA411" s="3"/>
    </row>
    <row r="412" spans="1:27" ht="12.75" customHeight="1" x14ac:dyDescent="0.25">
      <c r="A412" s="3"/>
      <c r="B412" s="3"/>
      <c r="C412" s="3"/>
      <c r="D412" s="3"/>
      <c r="E412" s="3"/>
      <c r="F412" s="3"/>
      <c r="G412" s="3"/>
      <c r="H412" s="78"/>
      <c r="I412" s="78"/>
      <c r="J412" s="3"/>
      <c r="K412" s="3"/>
      <c r="L412" s="3"/>
      <c r="M412" s="3"/>
      <c r="N412" s="3"/>
      <c r="O412" s="3"/>
      <c r="P412" s="3"/>
      <c r="Q412" s="3"/>
      <c r="R412" s="3"/>
      <c r="S412" s="3"/>
      <c r="T412" s="3"/>
      <c r="U412" s="3"/>
      <c r="V412" s="3"/>
      <c r="W412" s="3"/>
      <c r="X412" s="3"/>
      <c r="Y412" s="3"/>
      <c r="Z412" s="3"/>
      <c r="AA412" s="3"/>
    </row>
    <row r="413" spans="1:27" ht="12.75" customHeight="1" x14ac:dyDescent="0.25">
      <c r="A413" s="3"/>
      <c r="B413" s="3"/>
      <c r="C413" s="3"/>
      <c r="D413" s="3"/>
      <c r="E413" s="3"/>
      <c r="F413" s="3"/>
      <c r="G413" s="3"/>
      <c r="H413" s="78"/>
      <c r="I413" s="78"/>
      <c r="J413" s="3"/>
      <c r="K413" s="3"/>
      <c r="L413" s="3"/>
      <c r="M413" s="3"/>
      <c r="N413" s="3"/>
      <c r="O413" s="3"/>
      <c r="P413" s="3"/>
      <c r="Q413" s="3"/>
      <c r="R413" s="3"/>
      <c r="S413" s="3"/>
      <c r="T413" s="3"/>
      <c r="U413" s="3"/>
      <c r="V413" s="3"/>
      <c r="W413" s="3"/>
      <c r="X413" s="3"/>
      <c r="Y413" s="3"/>
      <c r="Z413" s="3"/>
      <c r="AA413" s="3"/>
    </row>
    <row r="414" spans="1:27" ht="12.75" customHeight="1" x14ac:dyDescent="0.25">
      <c r="A414" s="3"/>
      <c r="B414" s="3"/>
      <c r="C414" s="3"/>
      <c r="D414" s="3"/>
      <c r="E414" s="3"/>
      <c r="F414" s="3"/>
      <c r="G414" s="3"/>
      <c r="H414" s="78"/>
      <c r="I414" s="78"/>
      <c r="J414" s="3"/>
      <c r="K414" s="3"/>
      <c r="L414" s="3"/>
      <c r="M414" s="3"/>
      <c r="N414" s="3"/>
      <c r="O414" s="3"/>
      <c r="P414" s="3"/>
      <c r="Q414" s="3"/>
      <c r="R414" s="3"/>
      <c r="S414" s="3"/>
      <c r="T414" s="3"/>
      <c r="U414" s="3"/>
      <c r="V414" s="3"/>
      <c r="W414" s="3"/>
      <c r="X414" s="3"/>
      <c r="Y414" s="3"/>
      <c r="Z414" s="3"/>
      <c r="AA414" s="3"/>
    </row>
    <row r="415" spans="1:27" ht="12.75" customHeight="1" x14ac:dyDescent="0.25">
      <c r="A415" s="3"/>
      <c r="B415" s="3"/>
      <c r="C415" s="3"/>
      <c r="D415" s="3"/>
      <c r="E415" s="3"/>
      <c r="F415" s="3"/>
      <c r="G415" s="3"/>
      <c r="H415" s="78"/>
      <c r="I415" s="78"/>
      <c r="J415" s="3"/>
      <c r="K415" s="3"/>
      <c r="L415" s="3"/>
      <c r="M415" s="3"/>
      <c r="N415" s="3"/>
      <c r="O415" s="3"/>
      <c r="P415" s="3"/>
      <c r="Q415" s="3"/>
      <c r="R415" s="3"/>
      <c r="S415" s="3"/>
      <c r="T415" s="3"/>
      <c r="U415" s="3"/>
      <c r="V415" s="3"/>
      <c r="W415" s="3"/>
      <c r="X415" s="3"/>
      <c r="Y415" s="3"/>
      <c r="Z415" s="3"/>
      <c r="AA415" s="3"/>
    </row>
    <row r="416" spans="1:27" ht="12.75" customHeight="1" x14ac:dyDescent="0.25">
      <c r="A416" s="3"/>
      <c r="B416" s="3"/>
      <c r="C416" s="3"/>
      <c r="D416" s="3"/>
      <c r="E416" s="3"/>
      <c r="F416" s="3"/>
      <c r="G416" s="3"/>
      <c r="H416" s="78"/>
      <c r="I416" s="78"/>
      <c r="J416" s="3"/>
      <c r="K416" s="3"/>
      <c r="L416" s="3"/>
      <c r="M416" s="3"/>
      <c r="N416" s="3"/>
      <c r="O416" s="3"/>
      <c r="P416" s="3"/>
      <c r="Q416" s="3"/>
      <c r="R416" s="3"/>
      <c r="S416" s="3"/>
      <c r="T416" s="3"/>
      <c r="U416" s="3"/>
      <c r="V416" s="3"/>
      <c r="W416" s="3"/>
      <c r="X416" s="3"/>
      <c r="Y416" s="3"/>
      <c r="Z416" s="3"/>
      <c r="AA416" s="3"/>
    </row>
    <row r="417" spans="1:27" ht="12.75" customHeight="1" x14ac:dyDescent="0.25">
      <c r="A417" s="3"/>
      <c r="B417" s="3"/>
      <c r="C417" s="3"/>
      <c r="D417" s="3"/>
      <c r="E417" s="3"/>
      <c r="F417" s="3"/>
      <c r="G417" s="3"/>
      <c r="H417" s="78"/>
      <c r="I417" s="78"/>
      <c r="J417" s="3"/>
      <c r="K417" s="3"/>
      <c r="L417" s="3"/>
      <c r="M417" s="3"/>
      <c r="N417" s="3"/>
      <c r="O417" s="3"/>
      <c r="P417" s="3"/>
      <c r="Q417" s="3"/>
      <c r="R417" s="3"/>
      <c r="S417" s="3"/>
      <c r="T417" s="3"/>
      <c r="U417" s="3"/>
      <c r="V417" s="3"/>
      <c r="W417" s="3"/>
      <c r="X417" s="3"/>
      <c r="Y417" s="3"/>
      <c r="Z417" s="3"/>
      <c r="AA417" s="3"/>
    </row>
    <row r="418" spans="1:27" ht="12.75" customHeight="1" x14ac:dyDescent="0.25">
      <c r="A418" s="3"/>
      <c r="B418" s="3"/>
      <c r="C418" s="3"/>
      <c r="D418" s="3"/>
      <c r="E418" s="3"/>
      <c r="F418" s="3"/>
      <c r="G418" s="3"/>
      <c r="H418" s="78"/>
      <c r="I418" s="78"/>
      <c r="J418" s="3"/>
      <c r="K418" s="3"/>
      <c r="L418" s="3"/>
      <c r="M418" s="3"/>
      <c r="N418" s="3"/>
      <c r="O418" s="3"/>
      <c r="P418" s="3"/>
      <c r="Q418" s="3"/>
      <c r="R418" s="3"/>
      <c r="S418" s="3"/>
      <c r="T418" s="3"/>
      <c r="U418" s="3"/>
      <c r="V418" s="3"/>
      <c r="W418" s="3"/>
      <c r="X418" s="3"/>
      <c r="Y418" s="3"/>
      <c r="Z418" s="3"/>
      <c r="AA418" s="3"/>
    </row>
    <row r="419" spans="1:27" ht="12.75" customHeight="1" x14ac:dyDescent="0.25">
      <c r="A419" s="3"/>
      <c r="B419" s="3"/>
      <c r="C419" s="3"/>
      <c r="D419" s="3"/>
      <c r="E419" s="3"/>
      <c r="F419" s="3"/>
      <c r="G419" s="3"/>
      <c r="H419" s="78"/>
      <c r="I419" s="78"/>
      <c r="J419" s="3"/>
      <c r="K419" s="3"/>
      <c r="L419" s="3"/>
      <c r="M419" s="3"/>
      <c r="N419" s="3"/>
      <c r="O419" s="3"/>
      <c r="P419" s="3"/>
      <c r="Q419" s="3"/>
      <c r="R419" s="3"/>
      <c r="S419" s="3"/>
      <c r="T419" s="3"/>
      <c r="U419" s="3"/>
      <c r="V419" s="3"/>
      <c r="W419" s="3"/>
      <c r="X419" s="3"/>
      <c r="Y419" s="3"/>
      <c r="Z419" s="3"/>
      <c r="AA419" s="3"/>
    </row>
    <row r="420" spans="1:27" ht="12.75" customHeight="1" x14ac:dyDescent="0.25">
      <c r="A420" s="3"/>
      <c r="B420" s="3"/>
      <c r="C420" s="3"/>
      <c r="D420" s="3"/>
      <c r="E420" s="3"/>
      <c r="F420" s="3"/>
      <c r="G420" s="3"/>
      <c r="H420" s="78"/>
      <c r="I420" s="78"/>
      <c r="J420" s="3"/>
      <c r="K420" s="3"/>
      <c r="L420" s="3"/>
      <c r="M420" s="3"/>
      <c r="N420" s="3"/>
      <c r="O420" s="3"/>
      <c r="P420" s="3"/>
      <c r="Q420" s="3"/>
      <c r="R420" s="3"/>
      <c r="S420" s="3"/>
      <c r="T420" s="3"/>
      <c r="U420" s="3"/>
      <c r="V420" s="3"/>
      <c r="W420" s="3"/>
      <c r="X420" s="3"/>
      <c r="Y420" s="3"/>
      <c r="Z420" s="3"/>
      <c r="AA420" s="3"/>
    </row>
    <row r="421" spans="1:27" ht="12.75" customHeight="1" x14ac:dyDescent="0.25">
      <c r="A421" s="3"/>
      <c r="B421" s="3"/>
      <c r="C421" s="3"/>
      <c r="D421" s="3"/>
      <c r="E421" s="3"/>
      <c r="F421" s="3"/>
      <c r="G421" s="3"/>
      <c r="H421" s="78"/>
      <c r="I421" s="78"/>
      <c r="J421" s="3"/>
      <c r="K421" s="3"/>
      <c r="L421" s="3"/>
      <c r="M421" s="3"/>
      <c r="N421" s="3"/>
      <c r="O421" s="3"/>
      <c r="P421" s="3"/>
      <c r="Q421" s="3"/>
      <c r="R421" s="3"/>
      <c r="S421" s="3"/>
      <c r="T421" s="3"/>
      <c r="U421" s="3"/>
      <c r="V421" s="3"/>
      <c r="W421" s="3"/>
      <c r="X421" s="3"/>
      <c r="Y421" s="3"/>
      <c r="Z421" s="3"/>
      <c r="AA421" s="3"/>
    </row>
    <row r="422" spans="1:27" ht="12.75" customHeight="1" x14ac:dyDescent="0.25">
      <c r="A422" s="3"/>
      <c r="B422" s="3"/>
      <c r="C422" s="3"/>
      <c r="D422" s="3"/>
      <c r="E422" s="3"/>
      <c r="F422" s="3"/>
      <c r="G422" s="3"/>
      <c r="H422" s="78"/>
      <c r="I422" s="78"/>
      <c r="J422" s="3"/>
      <c r="K422" s="3"/>
      <c r="L422" s="3"/>
      <c r="M422" s="3"/>
      <c r="N422" s="3"/>
      <c r="O422" s="3"/>
      <c r="P422" s="3"/>
      <c r="Q422" s="3"/>
      <c r="R422" s="3"/>
      <c r="S422" s="3"/>
      <c r="T422" s="3"/>
      <c r="U422" s="3"/>
      <c r="V422" s="3"/>
      <c r="W422" s="3"/>
      <c r="X422" s="3"/>
      <c r="Y422" s="3"/>
      <c r="Z422" s="3"/>
      <c r="AA422" s="3"/>
    </row>
    <row r="423" spans="1:27" ht="12.75" customHeight="1" x14ac:dyDescent="0.25">
      <c r="A423" s="3"/>
      <c r="B423" s="3"/>
      <c r="C423" s="3"/>
      <c r="D423" s="3"/>
      <c r="E423" s="3"/>
      <c r="F423" s="3"/>
      <c r="G423" s="3"/>
      <c r="H423" s="78"/>
      <c r="I423" s="78"/>
      <c r="J423" s="3"/>
      <c r="K423" s="3"/>
      <c r="L423" s="3"/>
      <c r="M423" s="3"/>
      <c r="N423" s="3"/>
      <c r="O423" s="3"/>
      <c r="P423" s="3"/>
      <c r="Q423" s="3"/>
      <c r="R423" s="3"/>
      <c r="S423" s="3"/>
      <c r="T423" s="3"/>
      <c r="U423" s="3"/>
      <c r="V423" s="3"/>
      <c r="W423" s="3"/>
      <c r="X423" s="3"/>
      <c r="Y423" s="3"/>
      <c r="Z423" s="3"/>
      <c r="AA423" s="3"/>
    </row>
    <row r="424" spans="1:27" ht="12.75" customHeight="1" x14ac:dyDescent="0.25">
      <c r="A424" s="3"/>
      <c r="B424" s="3"/>
      <c r="C424" s="3"/>
      <c r="D424" s="3"/>
      <c r="E424" s="3"/>
      <c r="F424" s="3"/>
      <c r="G424" s="3"/>
      <c r="H424" s="78"/>
      <c r="I424" s="78"/>
      <c r="J424" s="3"/>
      <c r="K424" s="3"/>
      <c r="L424" s="3"/>
      <c r="M424" s="3"/>
      <c r="N424" s="3"/>
      <c r="O424" s="3"/>
      <c r="P424" s="3"/>
      <c r="Q424" s="3"/>
      <c r="R424" s="3"/>
      <c r="S424" s="3"/>
      <c r="T424" s="3"/>
      <c r="U424" s="3"/>
      <c r="V424" s="3"/>
      <c r="W424" s="3"/>
      <c r="X424" s="3"/>
      <c r="Y424" s="3"/>
      <c r="Z424" s="3"/>
      <c r="AA424" s="3"/>
    </row>
    <row r="425" spans="1:27" ht="12.75" customHeight="1" x14ac:dyDescent="0.25">
      <c r="A425" s="3"/>
      <c r="B425" s="3"/>
      <c r="C425" s="3"/>
      <c r="D425" s="3"/>
      <c r="E425" s="3"/>
      <c r="F425" s="3"/>
      <c r="G425" s="3"/>
      <c r="H425" s="78"/>
      <c r="I425" s="78"/>
      <c r="J425" s="3"/>
      <c r="K425" s="3"/>
      <c r="L425" s="3"/>
      <c r="M425" s="3"/>
      <c r="N425" s="3"/>
      <c r="O425" s="3"/>
      <c r="P425" s="3"/>
      <c r="Q425" s="3"/>
      <c r="R425" s="3"/>
      <c r="S425" s="3"/>
      <c r="T425" s="3"/>
      <c r="U425" s="3"/>
      <c r="V425" s="3"/>
      <c r="W425" s="3"/>
      <c r="X425" s="3"/>
      <c r="Y425" s="3"/>
      <c r="Z425" s="3"/>
      <c r="AA425" s="3"/>
    </row>
    <row r="426" spans="1:27" ht="12.75" customHeight="1" x14ac:dyDescent="0.25">
      <c r="A426" s="3"/>
      <c r="B426" s="3"/>
      <c r="C426" s="3"/>
      <c r="D426" s="3"/>
      <c r="E426" s="3"/>
      <c r="F426" s="3"/>
      <c r="G426" s="3"/>
      <c r="H426" s="78"/>
      <c r="I426" s="78"/>
      <c r="J426" s="3"/>
      <c r="K426" s="3"/>
      <c r="L426" s="3"/>
      <c r="M426" s="3"/>
      <c r="N426" s="3"/>
      <c r="O426" s="3"/>
      <c r="P426" s="3"/>
      <c r="Q426" s="3"/>
      <c r="R426" s="3"/>
      <c r="S426" s="3"/>
      <c r="T426" s="3"/>
      <c r="U426" s="3"/>
      <c r="V426" s="3"/>
      <c r="W426" s="3"/>
      <c r="X426" s="3"/>
      <c r="Y426" s="3"/>
      <c r="Z426" s="3"/>
      <c r="AA426" s="3"/>
    </row>
    <row r="427" spans="1:27" ht="12.75" customHeight="1" x14ac:dyDescent="0.25">
      <c r="A427" s="3"/>
      <c r="B427" s="3"/>
      <c r="C427" s="3"/>
      <c r="D427" s="3"/>
      <c r="E427" s="3"/>
      <c r="F427" s="3"/>
      <c r="G427" s="3"/>
      <c r="H427" s="78"/>
      <c r="I427" s="78"/>
      <c r="J427" s="3"/>
      <c r="K427" s="3"/>
      <c r="L427" s="3"/>
      <c r="M427" s="3"/>
      <c r="N427" s="3"/>
      <c r="O427" s="3"/>
      <c r="P427" s="3"/>
      <c r="Q427" s="3"/>
      <c r="R427" s="3"/>
      <c r="S427" s="3"/>
      <c r="T427" s="3"/>
      <c r="U427" s="3"/>
      <c r="V427" s="3"/>
      <c r="W427" s="3"/>
      <c r="X427" s="3"/>
      <c r="Y427" s="3"/>
      <c r="Z427" s="3"/>
      <c r="AA427" s="3"/>
    </row>
    <row r="428" spans="1:27" ht="12.75" customHeight="1" x14ac:dyDescent="0.25">
      <c r="A428" s="3"/>
      <c r="B428" s="3"/>
      <c r="C428" s="3"/>
      <c r="D428" s="3"/>
      <c r="E428" s="3"/>
      <c r="F428" s="3"/>
      <c r="G428" s="3"/>
      <c r="H428" s="78"/>
      <c r="I428" s="78"/>
      <c r="J428" s="3"/>
      <c r="K428" s="3"/>
      <c r="L428" s="3"/>
      <c r="M428" s="3"/>
      <c r="N428" s="3"/>
      <c r="O428" s="3"/>
      <c r="P428" s="3"/>
      <c r="Q428" s="3"/>
      <c r="R428" s="3"/>
      <c r="S428" s="3"/>
      <c r="T428" s="3"/>
      <c r="U428" s="3"/>
      <c r="V428" s="3"/>
      <c r="W428" s="3"/>
      <c r="X428" s="3"/>
      <c r="Y428" s="3"/>
      <c r="Z428" s="3"/>
      <c r="AA428" s="3"/>
    </row>
    <row r="429" spans="1:27" ht="12.75" customHeight="1" x14ac:dyDescent="0.25">
      <c r="A429" s="3"/>
      <c r="B429" s="3"/>
      <c r="C429" s="3"/>
      <c r="D429" s="3"/>
      <c r="E429" s="3"/>
      <c r="F429" s="3"/>
      <c r="G429" s="3"/>
      <c r="H429" s="78"/>
      <c r="I429" s="78"/>
      <c r="J429" s="3"/>
      <c r="K429" s="3"/>
      <c r="L429" s="3"/>
      <c r="M429" s="3"/>
      <c r="N429" s="3"/>
      <c r="O429" s="3"/>
      <c r="P429" s="3"/>
      <c r="Q429" s="3"/>
      <c r="R429" s="3"/>
      <c r="S429" s="3"/>
      <c r="T429" s="3"/>
      <c r="U429" s="3"/>
      <c r="V429" s="3"/>
      <c r="W429" s="3"/>
      <c r="X429" s="3"/>
      <c r="Y429" s="3"/>
      <c r="Z429" s="3"/>
      <c r="AA429" s="3"/>
    </row>
    <row r="430" spans="1:27" ht="12.75" customHeight="1" x14ac:dyDescent="0.25">
      <c r="A430" s="3"/>
      <c r="B430" s="3"/>
      <c r="C430" s="3"/>
      <c r="D430" s="3"/>
      <c r="E430" s="3"/>
      <c r="F430" s="3"/>
      <c r="G430" s="3"/>
      <c r="H430" s="78"/>
      <c r="I430" s="78"/>
      <c r="J430" s="3"/>
      <c r="K430" s="3"/>
      <c r="L430" s="3"/>
      <c r="M430" s="3"/>
      <c r="N430" s="3"/>
      <c r="O430" s="3"/>
      <c r="P430" s="3"/>
      <c r="Q430" s="3"/>
      <c r="R430" s="3"/>
      <c r="S430" s="3"/>
      <c r="T430" s="3"/>
      <c r="U430" s="3"/>
      <c r="V430" s="3"/>
      <c r="W430" s="3"/>
      <c r="X430" s="3"/>
      <c r="Y430" s="3"/>
      <c r="Z430" s="3"/>
      <c r="AA430" s="3"/>
    </row>
    <row r="431" spans="1:27" ht="12.75" customHeight="1" x14ac:dyDescent="0.25">
      <c r="A431" s="3"/>
      <c r="B431" s="3"/>
      <c r="C431" s="3"/>
      <c r="D431" s="3"/>
      <c r="E431" s="3"/>
      <c r="F431" s="3"/>
      <c r="G431" s="3"/>
      <c r="H431" s="78"/>
      <c r="I431" s="78"/>
      <c r="J431" s="3"/>
      <c r="K431" s="3"/>
      <c r="L431" s="3"/>
      <c r="M431" s="3"/>
      <c r="N431" s="3"/>
      <c r="O431" s="3"/>
      <c r="P431" s="3"/>
      <c r="Q431" s="3"/>
      <c r="R431" s="3"/>
      <c r="S431" s="3"/>
      <c r="T431" s="3"/>
      <c r="U431" s="3"/>
      <c r="V431" s="3"/>
      <c r="W431" s="3"/>
      <c r="X431" s="3"/>
      <c r="Y431" s="3"/>
      <c r="Z431" s="3"/>
      <c r="AA431" s="3"/>
    </row>
    <row r="432" spans="1:27" ht="12.75" customHeight="1" x14ac:dyDescent="0.25">
      <c r="A432" s="3"/>
      <c r="B432" s="3"/>
      <c r="C432" s="3"/>
      <c r="D432" s="3"/>
      <c r="E432" s="3"/>
      <c r="F432" s="3"/>
      <c r="G432" s="3"/>
      <c r="H432" s="78"/>
      <c r="I432" s="78"/>
      <c r="J432" s="3"/>
      <c r="K432" s="3"/>
      <c r="L432" s="3"/>
      <c r="M432" s="3"/>
      <c r="N432" s="3"/>
      <c r="O432" s="3"/>
      <c r="P432" s="3"/>
      <c r="Q432" s="3"/>
      <c r="R432" s="3"/>
      <c r="S432" s="3"/>
      <c r="T432" s="3"/>
      <c r="U432" s="3"/>
      <c r="V432" s="3"/>
      <c r="W432" s="3"/>
      <c r="X432" s="3"/>
      <c r="Y432" s="3"/>
      <c r="Z432" s="3"/>
      <c r="AA432" s="3"/>
    </row>
    <row r="433" spans="1:27" ht="12.75" customHeight="1" x14ac:dyDescent="0.25">
      <c r="A433" s="3"/>
      <c r="B433" s="3"/>
      <c r="C433" s="3"/>
      <c r="D433" s="3"/>
      <c r="E433" s="3"/>
      <c r="F433" s="3"/>
      <c r="G433" s="3"/>
      <c r="H433" s="78"/>
      <c r="I433" s="78"/>
      <c r="J433" s="3"/>
      <c r="K433" s="3"/>
      <c r="L433" s="3"/>
      <c r="M433" s="3"/>
      <c r="N433" s="3"/>
      <c r="O433" s="3"/>
      <c r="P433" s="3"/>
      <c r="Q433" s="3"/>
      <c r="R433" s="3"/>
      <c r="S433" s="3"/>
      <c r="T433" s="3"/>
      <c r="U433" s="3"/>
      <c r="V433" s="3"/>
      <c r="W433" s="3"/>
      <c r="X433" s="3"/>
      <c r="Y433" s="3"/>
      <c r="Z433" s="3"/>
      <c r="AA433" s="3"/>
    </row>
    <row r="434" spans="1:27" ht="12.75" customHeight="1" x14ac:dyDescent="0.25">
      <c r="A434" s="3"/>
      <c r="B434" s="3"/>
      <c r="C434" s="3"/>
      <c r="D434" s="3"/>
      <c r="E434" s="3"/>
      <c r="F434" s="3"/>
      <c r="G434" s="3"/>
      <c r="H434" s="78"/>
      <c r="I434" s="78"/>
      <c r="J434" s="3"/>
      <c r="K434" s="3"/>
      <c r="L434" s="3"/>
      <c r="M434" s="3"/>
      <c r="N434" s="3"/>
      <c r="O434" s="3"/>
      <c r="P434" s="3"/>
      <c r="Q434" s="3"/>
      <c r="R434" s="3"/>
      <c r="S434" s="3"/>
      <c r="T434" s="3"/>
      <c r="U434" s="3"/>
      <c r="V434" s="3"/>
      <c r="W434" s="3"/>
      <c r="X434" s="3"/>
      <c r="Y434" s="3"/>
      <c r="Z434" s="3"/>
      <c r="AA434" s="3"/>
    </row>
    <row r="435" spans="1:27" ht="12.75" customHeight="1" x14ac:dyDescent="0.25">
      <c r="A435" s="3"/>
      <c r="B435" s="3"/>
      <c r="C435" s="3"/>
      <c r="D435" s="3"/>
      <c r="E435" s="3"/>
      <c r="F435" s="3"/>
      <c r="G435" s="3"/>
      <c r="H435" s="78"/>
      <c r="I435" s="78"/>
      <c r="J435" s="3"/>
      <c r="K435" s="3"/>
      <c r="L435" s="3"/>
      <c r="M435" s="3"/>
      <c r="N435" s="3"/>
      <c r="O435" s="3"/>
      <c r="P435" s="3"/>
      <c r="Q435" s="3"/>
      <c r="R435" s="3"/>
      <c r="S435" s="3"/>
      <c r="T435" s="3"/>
      <c r="U435" s="3"/>
      <c r="V435" s="3"/>
      <c r="W435" s="3"/>
      <c r="X435" s="3"/>
      <c r="Y435" s="3"/>
      <c r="Z435" s="3"/>
      <c r="AA435" s="3"/>
    </row>
    <row r="436" spans="1:27" ht="12.75" customHeight="1" x14ac:dyDescent="0.25">
      <c r="A436" s="3"/>
      <c r="B436" s="3"/>
      <c r="C436" s="3"/>
      <c r="D436" s="3"/>
      <c r="E436" s="3"/>
      <c r="F436" s="3"/>
      <c r="G436" s="3"/>
      <c r="H436" s="78"/>
      <c r="I436" s="78"/>
      <c r="J436" s="3"/>
      <c r="K436" s="3"/>
      <c r="L436" s="3"/>
      <c r="M436" s="3"/>
      <c r="N436" s="3"/>
      <c r="O436" s="3"/>
      <c r="P436" s="3"/>
      <c r="Q436" s="3"/>
      <c r="R436" s="3"/>
      <c r="S436" s="3"/>
      <c r="T436" s="3"/>
      <c r="U436" s="3"/>
      <c r="V436" s="3"/>
      <c r="W436" s="3"/>
      <c r="X436" s="3"/>
      <c r="Y436" s="3"/>
      <c r="Z436" s="3"/>
      <c r="AA436" s="3"/>
    </row>
    <row r="437" spans="1:27" ht="12.75" customHeight="1" x14ac:dyDescent="0.25">
      <c r="A437" s="3"/>
      <c r="B437" s="3"/>
      <c r="C437" s="3"/>
      <c r="D437" s="3"/>
      <c r="E437" s="3"/>
      <c r="F437" s="3"/>
      <c r="G437" s="3"/>
      <c r="H437" s="78"/>
      <c r="I437" s="78"/>
      <c r="J437" s="3"/>
      <c r="K437" s="3"/>
      <c r="L437" s="3"/>
      <c r="M437" s="3"/>
      <c r="N437" s="3"/>
      <c r="O437" s="3"/>
      <c r="P437" s="3"/>
      <c r="Q437" s="3"/>
      <c r="R437" s="3"/>
      <c r="S437" s="3"/>
      <c r="T437" s="3"/>
      <c r="U437" s="3"/>
      <c r="V437" s="3"/>
      <c r="W437" s="3"/>
      <c r="X437" s="3"/>
      <c r="Y437" s="3"/>
      <c r="Z437" s="3"/>
      <c r="AA437" s="3"/>
    </row>
    <row r="438" spans="1:27" ht="12.75" customHeight="1" x14ac:dyDescent="0.25">
      <c r="A438" s="3"/>
      <c r="B438" s="3"/>
      <c r="C438" s="3"/>
      <c r="D438" s="3"/>
      <c r="E438" s="3"/>
      <c r="F438" s="3"/>
      <c r="G438" s="3"/>
      <c r="H438" s="78"/>
      <c r="I438" s="78"/>
      <c r="J438" s="3"/>
      <c r="K438" s="3"/>
      <c r="L438" s="3"/>
      <c r="M438" s="3"/>
      <c r="N438" s="3"/>
      <c r="O438" s="3"/>
      <c r="P438" s="3"/>
      <c r="Q438" s="3"/>
      <c r="R438" s="3"/>
      <c r="S438" s="3"/>
      <c r="T438" s="3"/>
      <c r="U438" s="3"/>
      <c r="V438" s="3"/>
      <c r="W438" s="3"/>
      <c r="X438" s="3"/>
      <c r="Y438" s="3"/>
      <c r="Z438" s="3"/>
      <c r="AA438" s="3"/>
    </row>
    <row r="439" spans="1:27" ht="12.75" customHeight="1" x14ac:dyDescent="0.25">
      <c r="A439" s="3"/>
      <c r="B439" s="3"/>
      <c r="C439" s="3"/>
      <c r="D439" s="3"/>
      <c r="E439" s="3"/>
      <c r="F439" s="3"/>
      <c r="G439" s="3"/>
      <c r="H439" s="78"/>
      <c r="I439" s="78"/>
      <c r="J439" s="3"/>
      <c r="K439" s="3"/>
      <c r="L439" s="3"/>
      <c r="M439" s="3"/>
      <c r="N439" s="3"/>
      <c r="O439" s="3"/>
      <c r="P439" s="3"/>
      <c r="Q439" s="3"/>
      <c r="R439" s="3"/>
      <c r="S439" s="3"/>
      <c r="T439" s="3"/>
      <c r="U439" s="3"/>
      <c r="V439" s="3"/>
      <c r="W439" s="3"/>
      <c r="X439" s="3"/>
      <c r="Y439" s="3"/>
      <c r="Z439" s="3"/>
      <c r="AA439" s="3"/>
    </row>
    <row r="440" spans="1:27" ht="12.75" customHeight="1" x14ac:dyDescent="0.25">
      <c r="A440" s="3"/>
      <c r="B440" s="3"/>
      <c r="C440" s="3"/>
      <c r="D440" s="3"/>
      <c r="E440" s="3"/>
      <c r="F440" s="3"/>
      <c r="G440" s="3"/>
      <c r="H440" s="78"/>
      <c r="I440" s="78"/>
      <c r="J440" s="3"/>
      <c r="K440" s="3"/>
      <c r="L440" s="3"/>
      <c r="M440" s="3"/>
      <c r="N440" s="3"/>
      <c r="O440" s="3"/>
      <c r="P440" s="3"/>
      <c r="Q440" s="3"/>
      <c r="R440" s="3"/>
      <c r="S440" s="3"/>
      <c r="T440" s="3"/>
      <c r="U440" s="3"/>
      <c r="V440" s="3"/>
      <c r="W440" s="3"/>
      <c r="X440" s="3"/>
      <c r="Y440" s="3"/>
      <c r="Z440" s="3"/>
      <c r="AA440" s="3"/>
    </row>
    <row r="441" spans="1:27" ht="12.75" customHeight="1" x14ac:dyDescent="0.25">
      <c r="A441" s="3"/>
      <c r="B441" s="3"/>
      <c r="C441" s="3"/>
      <c r="D441" s="3"/>
      <c r="E441" s="3"/>
      <c r="F441" s="3"/>
      <c r="G441" s="3"/>
      <c r="H441" s="78"/>
      <c r="I441" s="78"/>
      <c r="J441" s="3"/>
      <c r="K441" s="3"/>
      <c r="L441" s="3"/>
      <c r="M441" s="3"/>
      <c r="N441" s="3"/>
      <c r="O441" s="3"/>
      <c r="P441" s="3"/>
      <c r="Q441" s="3"/>
      <c r="R441" s="3"/>
      <c r="S441" s="3"/>
      <c r="T441" s="3"/>
      <c r="U441" s="3"/>
      <c r="V441" s="3"/>
      <c r="W441" s="3"/>
      <c r="X441" s="3"/>
      <c r="Y441" s="3"/>
      <c r="Z441" s="3"/>
      <c r="AA441" s="3"/>
    </row>
    <row r="442" spans="1:27" ht="12.75" customHeight="1" x14ac:dyDescent="0.25">
      <c r="A442" s="3"/>
      <c r="B442" s="3"/>
      <c r="C442" s="3"/>
      <c r="D442" s="3"/>
      <c r="E442" s="3"/>
      <c r="F442" s="3"/>
      <c r="G442" s="3"/>
      <c r="H442" s="78"/>
      <c r="I442" s="78"/>
      <c r="J442" s="3"/>
      <c r="K442" s="3"/>
      <c r="L442" s="3"/>
      <c r="M442" s="3"/>
      <c r="N442" s="3"/>
      <c r="O442" s="3"/>
      <c r="P442" s="3"/>
      <c r="Q442" s="3"/>
      <c r="R442" s="3"/>
      <c r="S442" s="3"/>
      <c r="T442" s="3"/>
      <c r="U442" s="3"/>
      <c r="V442" s="3"/>
      <c r="W442" s="3"/>
      <c r="X442" s="3"/>
      <c r="Y442" s="3"/>
      <c r="Z442" s="3"/>
      <c r="AA442" s="3"/>
    </row>
    <row r="443" spans="1:27" ht="12.75" customHeight="1" x14ac:dyDescent="0.25">
      <c r="A443" s="3"/>
      <c r="B443" s="3"/>
      <c r="C443" s="3"/>
      <c r="D443" s="3"/>
      <c r="E443" s="3"/>
      <c r="F443" s="3"/>
      <c r="G443" s="3"/>
      <c r="H443" s="78"/>
      <c r="I443" s="78"/>
      <c r="J443" s="3"/>
      <c r="K443" s="3"/>
      <c r="L443" s="3"/>
      <c r="M443" s="3"/>
      <c r="N443" s="3"/>
      <c r="O443" s="3"/>
      <c r="P443" s="3"/>
      <c r="Q443" s="3"/>
      <c r="R443" s="3"/>
      <c r="S443" s="3"/>
      <c r="T443" s="3"/>
      <c r="U443" s="3"/>
      <c r="V443" s="3"/>
      <c r="W443" s="3"/>
      <c r="X443" s="3"/>
      <c r="Y443" s="3"/>
      <c r="Z443" s="3"/>
      <c r="AA443" s="3"/>
    </row>
    <row r="444" spans="1:27" ht="12.75" customHeight="1" x14ac:dyDescent="0.25">
      <c r="A444" s="3"/>
      <c r="B444" s="3"/>
      <c r="C444" s="3"/>
      <c r="D444" s="3"/>
      <c r="E444" s="3"/>
      <c r="F444" s="3"/>
      <c r="G444" s="3"/>
      <c r="H444" s="78"/>
      <c r="I444" s="78"/>
      <c r="J444" s="3"/>
      <c r="K444" s="3"/>
      <c r="L444" s="3"/>
      <c r="M444" s="3"/>
      <c r="N444" s="3"/>
      <c r="O444" s="3"/>
      <c r="P444" s="3"/>
      <c r="Q444" s="3"/>
      <c r="R444" s="3"/>
      <c r="S444" s="3"/>
      <c r="T444" s="3"/>
      <c r="U444" s="3"/>
      <c r="V444" s="3"/>
      <c r="W444" s="3"/>
      <c r="X444" s="3"/>
      <c r="Y444" s="3"/>
      <c r="Z444" s="3"/>
      <c r="AA444" s="3"/>
    </row>
    <row r="445" spans="1:27" ht="12.75" customHeight="1" x14ac:dyDescent="0.25">
      <c r="A445" s="3"/>
      <c r="B445" s="3"/>
      <c r="C445" s="3"/>
      <c r="D445" s="3"/>
      <c r="E445" s="3"/>
      <c r="F445" s="3"/>
      <c r="G445" s="3"/>
      <c r="H445" s="78"/>
      <c r="I445" s="78"/>
      <c r="J445" s="3"/>
      <c r="K445" s="3"/>
      <c r="L445" s="3"/>
      <c r="M445" s="3"/>
      <c r="N445" s="3"/>
      <c r="O445" s="3"/>
      <c r="P445" s="3"/>
      <c r="Q445" s="3"/>
      <c r="R445" s="3"/>
      <c r="S445" s="3"/>
      <c r="T445" s="3"/>
      <c r="U445" s="3"/>
      <c r="V445" s="3"/>
      <c r="W445" s="3"/>
      <c r="X445" s="3"/>
      <c r="Y445" s="3"/>
      <c r="Z445" s="3"/>
      <c r="AA445" s="3"/>
    </row>
    <row r="446" spans="1:27" ht="12.75" customHeight="1" x14ac:dyDescent="0.25">
      <c r="A446" s="3"/>
      <c r="B446" s="3"/>
      <c r="C446" s="3"/>
      <c r="D446" s="3"/>
      <c r="E446" s="3"/>
      <c r="F446" s="3"/>
      <c r="G446" s="3"/>
      <c r="H446" s="78"/>
      <c r="I446" s="78"/>
      <c r="J446" s="3"/>
      <c r="K446" s="3"/>
      <c r="L446" s="3"/>
      <c r="M446" s="3"/>
      <c r="N446" s="3"/>
      <c r="O446" s="3"/>
      <c r="P446" s="3"/>
      <c r="Q446" s="3"/>
      <c r="R446" s="3"/>
      <c r="S446" s="3"/>
      <c r="T446" s="3"/>
      <c r="U446" s="3"/>
      <c r="V446" s="3"/>
      <c r="W446" s="3"/>
      <c r="X446" s="3"/>
      <c r="Y446" s="3"/>
      <c r="Z446" s="3"/>
      <c r="AA446" s="3"/>
    </row>
    <row r="447" spans="1:27" ht="12.75" customHeight="1" x14ac:dyDescent="0.25">
      <c r="A447" s="3"/>
      <c r="B447" s="3"/>
      <c r="C447" s="3"/>
      <c r="D447" s="3"/>
      <c r="E447" s="3"/>
      <c r="F447" s="3"/>
      <c r="G447" s="3"/>
      <c r="H447" s="78"/>
      <c r="I447" s="78"/>
      <c r="J447" s="3"/>
      <c r="K447" s="3"/>
      <c r="L447" s="3"/>
      <c r="M447" s="3"/>
      <c r="N447" s="3"/>
      <c r="O447" s="3"/>
      <c r="P447" s="3"/>
      <c r="Q447" s="3"/>
      <c r="R447" s="3"/>
      <c r="S447" s="3"/>
      <c r="T447" s="3"/>
      <c r="U447" s="3"/>
      <c r="V447" s="3"/>
      <c r="W447" s="3"/>
      <c r="X447" s="3"/>
      <c r="Y447" s="3"/>
      <c r="Z447" s="3"/>
      <c r="AA447" s="3"/>
    </row>
    <row r="448" spans="1:27" ht="12.75" customHeight="1" x14ac:dyDescent="0.25">
      <c r="A448" s="3"/>
      <c r="B448" s="3"/>
      <c r="C448" s="3"/>
      <c r="D448" s="3"/>
      <c r="E448" s="3"/>
      <c r="F448" s="3"/>
      <c r="G448" s="3"/>
      <c r="H448" s="78"/>
      <c r="I448" s="78"/>
      <c r="J448" s="3"/>
      <c r="K448" s="3"/>
      <c r="L448" s="3"/>
      <c r="M448" s="3"/>
      <c r="N448" s="3"/>
      <c r="O448" s="3"/>
      <c r="P448" s="3"/>
      <c r="Q448" s="3"/>
      <c r="R448" s="3"/>
      <c r="S448" s="3"/>
      <c r="T448" s="3"/>
      <c r="U448" s="3"/>
      <c r="V448" s="3"/>
      <c r="W448" s="3"/>
      <c r="X448" s="3"/>
      <c r="Y448" s="3"/>
      <c r="Z448" s="3"/>
      <c r="AA448" s="3"/>
    </row>
    <row r="449" spans="1:27" ht="12.75" customHeight="1" x14ac:dyDescent="0.25">
      <c r="A449" s="3"/>
      <c r="B449" s="3"/>
      <c r="C449" s="3"/>
      <c r="D449" s="3"/>
      <c r="E449" s="3"/>
      <c r="F449" s="3"/>
      <c r="G449" s="3"/>
      <c r="H449" s="78"/>
      <c r="I449" s="78"/>
      <c r="J449" s="3"/>
      <c r="K449" s="3"/>
      <c r="L449" s="3"/>
      <c r="M449" s="3"/>
      <c r="N449" s="3"/>
      <c r="O449" s="3"/>
      <c r="P449" s="3"/>
      <c r="Q449" s="3"/>
      <c r="R449" s="3"/>
      <c r="S449" s="3"/>
      <c r="T449" s="3"/>
      <c r="U449" s="3"/>
      <c r="V449" s="3"/>
      <c r="W449" s="3"/>
      <c r="X449" s="3"/>
      <c r="Y449" s="3"/>
      <c r="Z449" s="3"/>
      <c r="AA449" s="3"/>
    </row>
    <row r="450" spans="1:27" ht="12.75" customHeight="1" x14ac:dyDescent="0.25">
      <c r="A450" s="3"/>
      <c r="B450" s="3"/>
      <c r="C450" s="3"/>
      <c r="D450" s="3"/>
      <c r="E450" s="3"/>
      <c r="F450" s="3"/>
      <c r="G450" s="3"/>
      <c r="H450" s="78"/>
      <c r="I450" s="78"/>
      <c r="J450" s="3"/>
      <c r="K450" s="3"/>
      <c r="L450" s="3"/>
      <c r="M450" s="3"/>
      <c r="N450" s="3"/>
      <c r="O450" s="3"/>
      <c r="P450" s="3"/>
      <c r="Q450" s="3"/>
      <c r="R450" s="3"/>
      <c r="S450" s="3"/>
      <c r="T450" s="3"/>
      <c r="U450" s="3"/>
      <c r="V450" s="3"/>
      <c r="W450" s="3"/>
      <c r="X450" s="3"/>
      <c r="Y450" s="3"/>
      <c r="Z450" s="3"/>
      <c r="AA450" s="3"/>
    </row>
    <row r="451" spans="1:27" ht="12.75" customHeight="1" x14ac:dyDescent="0.25">
      <c r="A451" s="3"/>
      <c r="B451" s="3"/>
      <c r="C451" s="3"/>
      <c r="D451" s="3"/>
      <c r="E451" s="3"/>
      <c r="F451" s="3"/>
      <c r="G451" s="3"/>
      <c r="H451" s="78"/>
      <c r="I451" s="78"/>
      <c r="J451" s="3"/>
      <c r="K451" s="3"/>
      <c r="L451" s="3"/>
      <c r="M451" s="3"/>
      <c r="N451" s="3"/>
      <c r="O451" s="3"/>
      <c r="P451" s="3"/>
      <c r="Q451" s="3"/>
      <c r="R451" s="3"/>
      <c r="S451" s="3"/>
      <c r="T451" s="3"/>
      <c r="U451" s="3"/>
      <c r="V451" s="3"/>
      <c r="W451" s="3"/>
      <c r="X451" s="3"/>
      <c r="Y451" s="3"/>
      <c r="Z451" s="3"/>
      <c r="AA451" s="3"/>
    </row>
    <row r="452" spans="1:27" ht="12.75" customHeight="1" x14ac:dyDescent="0.25">
      <c r="A452" s="3"/>
      <c r="B452" s="3"/>
      <c r="C452" s="3"/>
      <c r="D452" s="3"/>
      <c r="E452" s="3"/>
      <c r="F452" s="3"/>
      <c r="G452" s="3"/>
      <c r="H452" s="78"/>
      <c r="I452" s="78"/>
      <c r="J452" s="3"/>
      <c r="K452" s="3"/>
      <c r="L452" s="3"/>
      <c r="M452" s="3"/>
      <c r="N452" s="3"/>
      <c r="O452" s="3"/>
      <c r="P452" s="3"/>
      <c r="Q452" s="3"/>
      <c r="R452" s="3"/>
      <c r="S452" s="3"/>
      <c r="T452" s="3"/>
      <c r="U452" s="3"/>
      <c r="V452" s="3"/>
      <c r="W452" s="3"/>
      <c r="X452" s="3"/>
      <c r="Y452" s="3"/>
      <c r="Z452" s="3"/>
      <c r="AA452" s="3"/>
    </row>
    <row r="453" spans="1:27" ht="12.75" customHeight="1" x14ac:dyDescent="0.25">
      <c r="A453" s="3"/>
      <c r="B453" s="3"/>
      <c r="C453" s="3"/>
      <c r="D453" s="3"/>
      <c r="E453" s="3"/>
      <c r="F453" s="3"/>
      <c r="G453" s="3"/>
      <c r="H453" s="78"/>
      <c r="I453" s="78"/>
      <c r="J453" s="3"/>
      <c r="K453" s="3"/>
      <c r="L453" s="3"/>
      <c r="M453" s="3"/>
      <c r="N453" s="3"/>
      <c r="O453" s="3"/>
      <c r="P453" s="3"/>
      <c r="Q453" s="3"/>
      <c r="R453" s="3"/>
      <c r="S453" s="3"/>
      <c r="T453" s="3"/>
      <c r="U453" s="3"/>
      <c r="V453" s="3"/>
      <c r="W453" s="3"/>
      <c r="X453" s="3"/>
      <c r="Y453" s="3"/>
      <c r="Z453" s="3"/>
      <c r="AA453" s="3"/>
    </row>
    <row r="454" spans="1:27" ht="12.75" customHeight="1" x14ac:dyDescent="0.25">
      <c r="A454" s="3"/>
      <c r="B454" s="3"/>
      <c r="C454" s="3"/>
      <c r="D454" s="3"/>
      <c r="E454" s="3"/>
      <c r="F454" s="3"/>
      <c r="G454" s="3"/>
      <c r="H454" s="78"/>
      <c r="I454" s="78"/>
      <c r="J454" s="3"/>
      <c r="K454" s="3"/>
      <c r="L454" s="3"/>
      <c r="M454" s="3"/>
      <c r="N454" s="3"/>
      <c r="O454" s="3"/>
      <c r="P454" s="3"/>
      <c r="Q454" s="3"/>
      <c r="R454" s="3"/>
      <c r="S454" s="3"/>
      <c r="T454" s="3"/>
      <c r="U454" s="3"/>
      <c r="V454" s="3"/>
      <c r="W454" s="3"/>
      <c r="X454" s="3"/>
      <c r="Y454" s="3"/>
      <c r="Z454" s="3"/>
      <c r="AA454" s="3"/>
    </row>
    <row r="455" spans="1:27" ht="12.75" customHeight="1" x14ac:dyDescent="0.25">
      <c r="A455" s="3"/>
      <c r="B455" s="3"/>
      <c r="C455" s="3"/>
      <c r="D455" s="3"/>
      <c r="E455" s="3"/>
      <c r="F455" s="3"/>
      <c r="G455" s="3"/>
      <c r="H455" s="78"/>
      <c r="I455" s="78"/>
      <c r="J455" s="3"/>
      <c r="K455" s="3"/>
      <c r="L455" s="3"/>
      <c r="M455" s="3"/>
      <c r="N455" s="3"/>
      <c r="O455" s="3"/>
      <c r="P455" s="3"/>
      <c r="Q455" s="3"/>
      <c r="R455" s="3"/>
      <c r="S455" s="3"/>
      <c r="T455" s="3"/>
      <c r="U455" s="3"/>
      <c r="V455" s="3"/>
      <c r="W455" s="3"/>
      <c r="X455" s="3"/>
      <c r="Y455" s="3"/>
      <c r="Z455" s="3"/>
      <c r="AA455" s="3"/>
    </row>
    <row r="456" spans="1:27" ht="12.75" customHeight="1" x14ac:dyDescent="0.25">
      <c r="A456" s="3"/>
      <c r="B456" s="3"/>
      <c r="C456" s="3"/>
      <c r="D456" s="3"/>
      <c r="E456" s="3"/>
      <c r="F456" s="3"/>
      <c r="G456" s="3"/>
      <c r="H456" s="78"/>
      <c r="I456" s="78"/>
      <c r="J456" s="3"/>
      <c r="K456" s="3"/>
      <c r="L456" s="3"/>
      <c r="M456" s="3"/>
      <c r="N456" s="3"/>
      <c r="O456" s="3"/>
      <c r="P456" s="3"/>
      <c r="Q456" s="3"/>
      <c r="R456" s="3"/>
      <c r="S456" s="3"/>
      <c r="T456" s="3"/>
      <c r="U456" s="3"/>
      <c r="V456" s="3"/>
      <c r="W456" s="3"/>
      <c r="X456" s="3"/>
      <c r="Y456" s="3"/>
      <c r="Z456" s="3"/>
      <c r="AA456" s="3"/>
    </row>
    <row r="457" spans="1:27" ht="12.75" customHeight="1" x14ac:dyDescent="0.25">
      <c r="A457" s="3"/>
      <c r="B457" s="3"/>
      <c r="C457" s="3"/>
      <c r="D457" s="3"/>
      <c r="E457" s="3"/>
      <c r="F457" s="3"/>
      <c r="G457" s="3"/>
      <c r="H457" s="78"/>
      <c r="I457" s="78"/>
      <c r="J457" s="3"/>
      <c r="K457" s="3"/>
      <c r="L457" s="3"/>
      <c r="M457" s="3"/>
      <c r="N457" s="3"/>
      <c r="O457" s="3"/>
      <c r="P457" s="3"/>
      <c r="Q457" s="3"/>
      <c r="R457" s="3"/>
      <c r="S457" s="3"/>
      <c r="T457" s="3"/>
      <c r="U457" s="3"/>
      <c r="V457" s="3"/>
      <c r="W457" s="3"/>
      <c r="X457" s="3"/>
      <c r="Y457" s="3"/>
      <c r="Z457" s="3"/>
      <c r="AA457" s="3"/>
    </row>
    <row r="458" spans="1:27" ht="12.75" customHeight="1" x14ac:dyDescent="0.25">
      <c r="A458" s="3"/>
      <c r="B458" s="3"/>
      <c r="C458" s="3"/>
      <c r="D458" s="3"/>
      <c r="E458" s="3"/>
      <c r="F458" s="3"/>
      <c r="G458" s="3"/>
      <c r="H458" s="78"/>
      <c r="I458" s="78"/>
      <c r="J458" s="3"/>
      <c r="K458" s="3"/>
      <c r="L458" s="3"/>
      <c r="M458" s="3"/>
      <c r="N458" s="3"/>
      <c r="O458" s="3"/>
      <c r="P458" s="3"/>
      <c r="Q458" s="3"/>
      <c r="R458" s="3"/>
      <c r="S458" s="3"/>
      <c r="T458" s="3"/>
      <c r="U458" s="3"/>
      <c r="V458" s="3"/>
      <c r="W458" s="3"/>
      <c r="X458" s="3"/>
      <c r="Y458" s="3"/>
      <c r="Z458" s="3"/>
      <c r="AA458" s="3"/>
    </row>
    <row r="459" spans="1:27" ht="12.75" customHeight="1" x14ac:dyDescent="0.25">
      <c r="A459" s="3"/>
      <c r="B459" s="3"/>
      <c r="C459" s="3"/>
      <c r="D459" s="3"/>
      <c r="E459" s="3"/>
      <c r="F459" s="3"/>
      <c r="G459" s="3"/>
      <c r="H459" s="78"/>
      <c r="I459" s="78"/>
      <c r="J459" s="3"/>
      <c r="K459" s="3"/>
      <c r="L459" s="3"/>
      <c r="M459" s="3"/>
      <c r="N459" s="3"/>
      <c r="O459" s="3"/>
      <c r="P459" s="3"/>
      <c r="Q459" s="3"/>
      <c r="R459" s="3"/>
      <c r="S459" s="3"/>
      <c r="T459" s="3"/>
      <c r="U459" s="3"/>
      <c r="V459" s="3"/>
      <c r="W459" s="3"/>
      <c r="X459" s="3"/>
      <c r="Y459" s="3"/>
      <c r="Z459" s="3"/>
      <c r="AA459" s="3"/>
    </row>
    <row r="460" spans="1:27" ht="12.75" customHeight="1" x14ac:dyDescent="0.25">
      <c r="A460" s="3"/>
      <c r="B460" s="3"/>
      <c r="C460" s="3"/>
      <c r="D460" s="3"/>
      <c r="E460" s="3"/>
      <c r="F460" s="3"/>
      <c r="G460" s="3"/>
      <c r="H460" s="78"/>
      <c r="I460" s="78"/>
      <c r="J460" s="3"/>
      <c r="K460" s="3"/>
      <c r="L460" s="3"/>
      <c r="M460" s="3"/>
      <c r="N460" s="3"/>
      <c r="O460" s="3"/>
      <c r="P460" s="3"/>
      <c r="Q460" s="3"/>
      <c r="R460" s="3"/>
      <c r="S460" s="3"/>
      <c r="T460" s="3"/>
      <c r="U460" s="3"/>
      <c r="V460" s="3"/>
      <c r="W460" s="3"/>
      <c r="X460" s="3"/>
      <c r="Y460" s="3"/>
      <c r="Z460" s="3"/>
      <c r="AA460" s="3"/>
    </row>
    <row r="461" spans="1:27" ht="12.75" customHeight="1" x14ac:dyDescent="0.25">
      <c r="A461" s="3"/>
      <c r="B461" s="3"/>
      <c r="C461" s="3"/>
      <c r="D461" s="3"/>
      <c r="E461" s="3"/>
      <c r="F461" s="3"/>
      <c r="G461" s="3"/>
      <c r="H461" s="78"/>
      <c r="I461" s="78"/>
      <c r="J461" s="3"/>
      <c r="K461" s="3"/>
      <c r="L461" s="3"/>
      <c r="M461" s="3"/>
      <c r="N461" s="3"/>
      <c r="O461" s="3"/>
      <c r="P461" s="3"/>
      <c r="Q461" s="3"/>
      <c r="R461" s="3"/>
      <c r="S461" s="3"/>
      <c r="T461" s="3"/>
      <c r="U461" s="3"/>
      <c r="V461" s="3"/>
      <c r="W461" s="3"/>
      <c r="X461" s="3"/>
      <c r="Y461" s="3"/>
      <c r="Z461" s="3"/>
      <c r="AA461" s="3"/>
    </row>
    <row r="462" spans="1:27" ht="12.75" customHeight="1" x14ac:dyDescent="0.25">
      <c r="A462" s="3"/>
      <c r="B462" s="3"/>
      <c r="C462" s="3"/>
      <c r="D462" s="3"/>
      <c r="E462" s="3"/>
      <c r="F462" s="3"/>
      <c r="G462" s="3"/>
      <c r="H462" s="78"/>
      <c r="I462" s="78"/>
      <c r="J462" s="3"/>
      <c r="K462" s="3"/>
      <c r="L462" s="3"/>
      <c r="M462" s="3"/>
      <c r="N462" s="3"/>
      <c r="O462" s="3"/>
      <c r="P462" s="3"/>
      <c r="Q462" s="3"/>
      <c r="R462" s="3"/>
      <c r="S462" s="3"/>
      <c r="T462" s="3"/>
      <c r="U462" s="3"/>
      <c r="V462" s="3"/>
      <c r="W462" s="3"/>
      <c r="X462" s="3"/>
      <c r="Y462" s="3"/>
      <c r="Z462" s="3"/>
      <c r="AA462" s="3"/>
    </row>
    <row r="463" spans="1:27" ht="12.75" customHeight="1" x14ac:dyDescent="0.25">
      <c r="A463" s="3"/>
      <c r="B463" s="3"/>
      <c r="C463" s="3"/>
      <c r="D463" s="3"/>
      <c r="E463" s="3"/>
      <c r="F463" s="3"/>
      <c r="G463" s="3"/>
      <c r="H463" s="78"/>
      <c r="I463" s="78"/>
      <c r="J463" s="3"/>
      <c r="K463" s="3"/>
      <c r="L463" s="3"/>
      <c r="M463" s="3"/>
      <c r="N463" s="3"/>
      <c r="O463" s="3"/>
      <c r="P463" s="3"/>
      <c r="Q463" s="3"/>
      <c r="R463" s="3"/>
      <c r="S463" s="3"/>
      <c r="T463" s="3"/>
      <c r="U463" s="3"/>
      <c r="V463" s="3"/>
      <c r="W463" s="3"/>
      <c r="X463" s="3"/>
      <c r="Y463" s="3"/>
      <c r="Z463" s="3"/>
      <c r="AA463" s="3"/>
    </row>
    <row r="464" spans="1:27" ht="12.75" customHeight="1" x14ac:dyDescent="0.25">
      <c r="A464" s="3"/>
      <c r="B464" s="3"/>
      <c r="C464" s="3"/>
      <c r="D464" s="3"/>
      <c r="E464" s="3"/>
      <c r="F464" s="3"/>
      <c r="G464" s="3"/>
      <c r="H464" s="78"/>
      <c r="I464" s="78"/>
      <c r="J464" s="3"/>
      <c r="K464" s="3"/>
      <c r="L464" s="3"/>
      <c r="M464" s="3"/>
      <c r="N464" s="3"/>
      <c r="O464" s="3"/>
      <c r="P464" s="3"/>
      <c r="Q464" s="3"/>
      <c r="R464" s="3"/>
      <c r="S464" s="3"/>
      <c r="T464" s="3"/>
      <c r="U464" s="3"/>
      <c r="V464" s="3"/>
      <c r="W464" s="3"/>
      <c r="X464" s="3"/>
      <c r="Y464" s="3"/>
      <c r="Z464" s="3"/>
      <c r="AA464" s="3"/>
    </row>
    <row r="465" spans="1:27" ht="12.75" customHeight="1" x14ac:dyDescent="0.25">
      <c r="A465" s="3"/>
      <c r="B465" s="3"/>
      <c r="C465" s="3"/>
      <c r="D465" s="3"/>
      <c r="E465" s="3"/>
      <c r="F465" s="3"/>
      <c r="G465" s="3"/>
      <c r="H465" s="78"/>
      <c r="I465" s="78"/>
      <c r="J465" s="3"/>
      <c r="K465" s="3"/>
      <c r="L465" s="3"/>
      <c r="M465" s="3"/>
      <c r="N465" s="3"/>
      <c r="O465" s="3"/>
      <c r="P465" s="3"/>
      <c r="Q465" s="3"/>
      <c r="R465" s="3"/>
      <c r="S465" s="3"/>
      <c r="T465" s="3"/>
      <c r="U465" s="3"/>
      <c r="V465" s="3"/>
      <c r="W465" s="3"/>
      <c r="X465" s="3"/>
      <c r="Y465" s="3"/>
      <c r="Z465" s="3"/>
      <c r="AA465" s="3"/>
    </row>
    <row r="466" spans="1:27" ht="12.75" customHeight="1" x14ac:dyDescent="0.25">
      <c r="A466" s="3"/>
      <c r="B466" s="3"/>
      <c r="C466" s="3"/>
      <c r="D466" s="3"/>
      <c r="E466" s="3"/>
      <c r="F466" s="3"/>
      <c r="G466" s="3"/>
      <c r="H466" s="78"/>
      <c r="I466" s="78"/>
      <c r="J466" s="3"/>
      <c r="K466" s="3"/>
      <c r="L466" s="3"/>
      <c r="M466" s="3"/>
      <c r="N466" s="3"/>
      <c r="O466" s="3"/>
      <c r="P466" s="3"/>
      <c r="Q466" s="3"/>
      <c r="R466" s="3"/>
      <c r="S466" s="3"/>
      <c r="T466" s="3"/>
      <c r="U466" s="3"/>
      <c r="V466" s="3"/>
      <c r="W466" s="3"/>
      <c r="X466" s="3"/>
      <c r="Y466" s="3"/>
      <c r="Z466" s="3"/>
      <c r="AA466" s="3"/>
    </row>
    <row r="467" spans="1:27" ht="12.75" customHeight="1" x14ac:dyDescent="0.25">
      <c r="A467" s="3"/>
      <c r="B467" s="3"/>
      <c r="C467" s="3"/>
      <c r="D467" s="3"/>
      <c r="E467" s="3"/>
      <c r="F467" s="3"/>
      <c r="G467" s="3"/>
      <c r="H467" s="78"/>
      <c r="I467" s="78"/>
      <c r="J467" s="3"/>
      <c r="K467" s="3"/>
      <c r="L467" s="3"/>
      <c r="M467" s="3"/>
      <c r="N467" s="3"/>
      <c r="O467" s="3"/>
      <c r="P467" s="3"/>
      <c r="Q467" s="3"/>
      <c r="R467" s="3"/>
      <c r="S467" s="3"/>
      <c r="T467" s="3"/>
      <c r="U467" s="3"/>
      <c r="V467" s="3"/>
      <c r="W467" s="3"/>
      <c r="X467" s="3"/>
      <c r="Y467" s="3"/>
      <c r="Z467" s="3"/>
      <c r="AA467" s="3"/>
    </row>
    <row r="468" spans="1:27" ht="12.75" customHeight="1" x14ac:dyDescent="0.25">
      <c r="A468" s="3"/>
      <c r="B468" s="3"/>
      <c r="C468" s="3"/>
      <c r="D468" s="3"/>
      <c r="E468" s="3"/>
      <c r="F468" s="3"/>
      <c r="G468" s="3"/>
      <c r="H468" s="78"/>
      <c r="I468" s="78"/>
      <c r="J468" s="3"/>
      <c r="K468" s="3"/>
      <c r="L468" s="3"/>
      <c r="M468" s="3"/>
      <c r="N468" s="3"/>
      <c r="O468" s="3"/>
      <c r="P468" s="3"/>
      <c r="Q468" s="3"/>
      <c r="R468" s="3"/>
      <c r="S468" s="3"/>
      <c r="T468" s="3"/>
      <c r="U468" s="3"/>
      <c r="V468" s="3"/>
      <c r="W468" s="3"/>
      <c r="X468" s="3"/>
      <c r="Y468" s="3"/>
      <c r="Z468" s="3"/>
      <c r="AA468" s="3"/>
    </row>
    <row r="469" spans="1:27" ht="12.75" customHeight="1" x14ac:dyDescent="0.25">
      <c r="A469" s="3"/>
      <c r="B469" s="3"/>
      <c r="C469" s="3"/>
      <c r="D469" s="3"/>
      <c r="E469" s="3"/>
      <c r="F469" s="3"/>
      <c r="G469" s="3"/>
      <c r="H469" s="78"/>
      <c r="I469" s="78"/>
      <c r="J469" s="3"/>
      <c r="K469" s="3"/>
      <c r="L469" s="3"/>
      <c r="M469" s="3"/>
      <c r="N469" s="3"/>
      <c r="O469" s="3"/>
      <c r="P469" s="3"/>
      <c r="Q469" s="3"/>
      <c r="R469" s="3"/>
      <c r="S469" s="3"/>
      <c r="T469" s="3"/>
      <c r="U469" s="3"/>
      <c r="V469" s="3"/>
      <c r="W469" s="3"/>
      <c r="X469" s="3"/>
      <c r="Y469" s="3"/>
      <c r="Z469" s="3"/>
      <c r="AA469" s="3"/>
    </row>
    <row r="470" spans="1:27" ht="12.75" customHeight="1" x14ac:dyDescent="0.25">
      <c r="A470" s="3"/>
      <c r="B470" s="3"/>
      <c r="C470" s="3"/>
      <c r="D470" s="3"/>
      <c r="E470" s="3"/>
      <c r="F470" s="3"/>
      <c r="G470" s="3"/>
      <c r="H470" s="78"/>
      <c r="I470" s="78"/>
      <c r="J470" s="3"/>
      <c r="K470" s="3"/>
      <c r="L470" s="3"/>
      <c r="M470" s="3"/>
      <c r="N470" s="3"/>
      <c r="O470" s="3"/>
      <c r="P470" s="3"/>
      <c r="Q470" s="3"/>
      <c r="R470" s="3"/>
      <c r="S470" s="3"/>
      <c r="T470" s="3"/>
      <c r="U470" s="3"/>
      <c r="V470" s="3"/>
      <c r="W470" s="3"/>
      <c r="X470" s="3"/>
      <c r="Y470" s="3"/>
      <c r="Z470" s="3"/>
      <c r="AA470" s="3"/>
    </row>
    <row r="471" spans="1:27" ht="12.75" customHeight="1" x14ac:dyDescent="0.25">
      <c r="A471" s="3"/>
      <c r="B471" s="3"/>
      <c r="C471" s="3"/>
      <c r="D471" s="3"/>
      <c r="E471" s="3"/>
      <c r="F471" s="3"/>
      <c r="G471" s="3"/>
      <c r="H471" s="78"/>
      <c r="I471" s="78"/>
      <c r="J471" s="3"/>
      <c r="K471" s="3"/>
      <c r="L471" s="3"/>
      <c r="M471" s="3"/>
      <c r="N471" s="3"/>
      <c r="O471" s="3"/>
      <c r="P471" s="3"/>
      <c r="Q471" s="3"/>
      <c r="R471" s="3"/>
      <c r="S471" s="3"/>
      <c r="T471" s="3"/>
      <c r="U471" s="3"/>
      <c r="V471" s="3"/>
      <c r="W471" s="3"/>
      <c r="X471" s="3"/>
      <c r="Y471" s="3"/>
      <c r="Z471" s="3"/>
      <c r="AA471" s="3"/>
    </row>
    <row r="472" spans="1:27" ht="12.75" customHeight="1" x14ac:dyDescent="0.25">
      <c r="A472" s="3"/>
      <c r="B472" s="3"/>
      <c r="C472" s="3"/>
      <c r="D472" s="3"/>
      <c r="E472" s="3"/>
      <c r="F472" s="3"/>
      <c r="G472" s="3"/>
      <c r="H472" s="78"/>
      <c r="I472" s="78"/>
      <c r="J472" s="3"/>
      <c r="K472" s="3"/>
      <c r="L472" s="3"/>
      <c r="M472" s="3"/>
      <c r="N472" s="3"/>
      <c r="O472" s="3"/>
      <c r="P472" s="3"/>
      <c r="Q472" s="3"/>
      <c r="R472" s="3"/>
      <c r="S472" s="3"/>
      <c r="T472" s="3"/>
      <c r="U472" s="3"/>
      <c r="V472" s="3"/>
      <c r="W472" s="3"/>
      <c r="X472" s="3"/>
      <c r="Y472" s="3"/>
      <c r="Z472" s="3"/>
      <c r="AA472" s="3"/>
    </row>
    <row r="473" spans="1:27" ht="12.75" customHeight="1" x14ac:dyDescent="0.25">
      <c r="A473" s="3"/>
      <c r="B473" s="3"/>
      <c r="C473" s="3"/>
      <c r="D473" s="3"/>
      <c r="E473" s="3"/>
      <c r="F473" s="3"/>
      <c r="G473" s="3"/>
      <c r="H473" s="78"/>
      <c r="I473" s="78"/>
      <c r="J473" s="3"/>
      <c r="K473" s="3"/>
      <c r="L473" s="3"/>
      <c r="M473" s="3"/>
      <c r="N473" s="3"/>
      <c r="O473" s="3"/>
      <c r="P473" s="3"/>
      <c r="Q473" s="3"/>
      <c r="R473" s="3"/>
      <c r="S473" s="3"/>
      <c r="T473" s="3"/>
      <c r="U473" s="3"/>
      <c r="V473" s="3"/>
      <c r="W473" s="3"/>
      <c r="X473" s="3"/>
      <c r="Y473" s="3"/>
      <c r="Z473" s="3"/>
      <c r="AA473" s="3"/>
    </row>
    <row r="474" spans="1:27" ht="12.75" customHeight="1" x14ac:dyDescent="0.25">
      <c r="A474" s="3"/>
      <c r="B474" s="3"/>
      <c r="C474" s="3"/>
      <c r="D474" s="3"/>
      <c r="E474" s="3"/>
      <c r="F474" s="3"/>
      <c r="G474" s="3"/>
      <c r="H474" s="78"/>
      <c r="I474" s="78"/>
      <c r="J474" s="3"/>
      <c r="K474" s="3"/>
      <c r="L474" s="3"/>
      <c r="M474" s="3"/>
      <c r="N474" s="3"/>
      <c r="O474" s="3"/>
      <c r="P474" s="3"/>
      <c r="Q474" s="3"/>
      <c r="R474" s="3"/>
      <c r="S474" s="3"/>
      <c r="T474" s="3"/>
      <c r="U474" s="3"/>
      <c r="V474" s="3"/>
      <c r="W474" s="3"/>
      <c r="X474" s="3"/>
      <c r="Y474" s="3"/>
      <c r="Z474" s="3"/>
      <c r="AA474" s="3"/>
    </row>
    <row r="475" spans="1:27" ht="12.75" customHeight="1" x14ac:dyDescent="0.25">
      <c r="A475" s="3"/>
      <c r="B475" s="3"/>
      <c r="C475" s="3"/>
      <c r="D475" s="3"/>
      <c r="E475" s="3"/>
      <c r="F475" s="3"/>
      <c r="G475" s="3"/>
      <c r="H475" s="78"/>
      <c r="I475" s="78"/>
      <c r="J475" s="3"/>
      <c r="K475" s="3"/>
      <c r="L475" s="3"/>
      <c r="M475" s="3"/>
      <c r="N475" s="3"/>
      <c r="O475" s="3"/>
      <c r="P475" s="3"/>
      <c r="Q475" s="3"/>
      <c r="R475" s="3"/>
      <c r="S475" s="3"/>
      <c r="T475" s="3"/>
      <c r="U475" s="3"/>
      <c r="V475" s="3"/>
      <c r="W475" s="3"/>
      <c r="X475" s="3"/>
      <c r="Y475" s="3"/>
      <c r="Z475" s="3"/>
      <c r="AA475" s="3"/>
    </row>
    <row r="476" spans="1:27" ht="12.75" customHeight="1" x14ac:dyDescent="0.25">
      <c r="A476" s="3"/>
      <c r="B476" s="3"/>
      <c r="C476" s="3"/>
      <c r="D476" s="3"/>
      <c r="E476" s="3"/>
      <c r="F476" s="3"/>
      <c r="G476" s="3"/>
      <c r="H476" s="78"/>
      <c r="I476" s="78"/>
      <c r="J476" s="3"/>
      <c r="K476" s="3"/>
      <c r="L476" s="3"/>
      <c r="M476" s="3"/>
      <c r="N476" s="3"/>
      <c r="O476" s="3"/>
      <c r="P476" s="3"/>
      <c r="Q476" s="3"/>
      <c r="R476" s="3"/>
      <c r="S476" s="3"/>
      <c r="T476" s="3"/>
      <c r="U476" s="3"/>
      <c r="V476" s="3"/>
      <c r="W476" s="3"/>
      <c r="X476" s="3"/>
      <c r="Y476" s="3"/>
      <c r="Z476" s="3"/>
      <c r="AA476" s="3"/>
    </row>
    <row r="477" spans="1:27" ht="12.75" customHeight="1" x14ac:dyDescent="0.25">
      <c r="A477" s="3"/>
      <c r="B477" s="3"/>
      <c r="C477" s="3"/>
      <c r="D477" s="3"/>
      <c r="E477" s="3"/>
      <c r="F477" s="3"/>
      <c r="G477" s="3"/>
      <c r="H477" s="78"/>
      <c r="I477" s="78"/>
      <c r="J477" s="3"/>
      <c r="K477" s="3"/>
      <c r="L477" s="3"/>
      <c r="M477" s="3"/>
      <c r="N477" s="3"/>
      <c r="O477" s="3"/>
      <c r="P477" s="3"/>
      <c r="Q477" s="3"/>
      <c r="R477" s="3"/>
      <c r="S477" s="3"/>
      <c r="T477" s="3"/>
      <c r="U477" s="3"/>
      <c r="V477" s="3"/>
      <c r="W477" s="3"/>
      <c r="X477" s="3"/>
      <c r="Y477" s="3"/>
      <c r="Z477" s="3"/>
      <c r="AA477" s="3"/>
    </row>
    <row r="478" spans="1:27" ht="12.75" customHeight="1" x14ac:dyDescent="0.25">
      <c r="A478" s="3"/>
      <c r="B478" s="3"/>
      <c r="C478" s="3"/>
      <c r="D478" s="3"/>
      <c r="E478" s="3"/>
      <c r="F478" s="3"/>
      <c r="G478" s="3"/>
      <c r="H478" s="78"/>
      <c r="I478" s="78"/>
      <c r="J478" s="3"/>
      <c r="K478" s="3"/>
      <c r="L478" s="3"/>
      <c r="M478" s="3"/>
      <c r="N478" s="3"/>
      <c r="O478" s="3"/>
      <c r="P478" s="3"/>
      <c r="Q478" s="3"/>
      <c r="R478" s="3"/>
      <c r="S478" s="3"/>
      <c r="T478" s="3"/>
      <c r="U478" s="3"/>
      <c r="V478" s="3"/>
      <c r="W478" s="3"/>
      <c r="X478" s="3"/>
      <c r="Y478" s="3"/>
      <c r="Z478" s="3"/>
      <c r="AA478" s="3"/>
    </row>
    <row r="479" spans="1:27" ht="12.75" customHeight="1" x14ac:dyDescent="0.25">
      <c r="A479" s="3"/>
      <c r="B479" s="3"/>
      <c r="C479" s="3"/>
      <c r="D479" s="3"/>
      <c r="E479" s="3"/>
      <c r="F479" s="3"/>
      <c r="G479" s="3"/>
      <c r="H479" s="78"/>
      <c r="I479" s="78"/>
      <c r="J479" s="3"/>
      <c r="K479" s="3"/>
      <c r="L479" s="3"/>
      <c r="M479" s="3"/>
      <c r="N479" s="3"/>
      <c r="O479" s="3"/>
      <c r="P479" s="3"/>
      <c r="Q479" s="3"/>
      <c r="R479" s="3"/>
      <c r="S479" s="3"/>
      <c r="T479" s="3"/>
      <c r="U479" s="3"/>
      <c r="V479" s="3"/>
      <c r="W479" s="3"/>
      <c r="X479" s="3"/>
      <c r="Y479" s="3"/>
      <c r="Z479" s="3"/>
      <c r="AA479" s="3"/>
    </row>
    <row r="480" spans="1:27" ht="12.75" customHeight="1" x14ac:dyDescent="0.25">
      <c r="A480" s="3"/>
      <c r="B480" s="3"/>
      <c r="C480" s="3"/>
      <c r="D480" s="3"/>
      <c r="E480" s="3"/>
      <c r="F480" s="3"/>
      <c r="G480" s="3"/>
      <c r="H480" s="78"/>
      <c r="I480" s="78"/>
      <c r="J480" s="3"/>
      <c r="K480" s="3"/>
      <c r="L480" s="3"/>
      <c r="M480" s="3"/>
      <c r="N480" s="3"/>
      <c r="O480" s="3"/>
      <c r="P480" s="3"/>
      <c r="Q480" s="3"/>
      <c r="R480" s="3"/>
      <c r="S480" s="3"/>
      <c r="T480" s="3"/>
      <c r="U480" s="3"/>
      <c r="V480" s="3"/>
      <c r="W480" s="3"/>
      <c r="X480" s="3"/>
      <c r="Y480" s="3"/>
      <c r="Z480" s="3"/>
      <c r="AA480" s="3"/>
    </row>
    <row r="481" spans="1:27" ht="12.75" customHeight="1" x14ac:dyDescent="0.25">
      <c r="A481" s="3"/>
      <c r="B481" s="3"/>
      <c r="C481" s="3"/>
      <c r="D481" s="3"/>
      <c r="E481" s="3"/>
      <c r="F481" s="3"/>
      <c r="G481" s="3"/>
      <c r="H481" s="78"/>
      <c r="I481" s="78"/>
      <c r="J481" s="3"/>
      <c r="K481" s="3"/>
      <c r="L481" s="3"/>
      <c r="M481" s="3"/>
      <c r="N481" s="3"/>
      <c r="O481" s="3"/>
      <c r="P481" s="3"/>
      <c r="Q481" s="3"/>
      <c r="R481" s="3"/>
      <c r="S481" s="3"/>
      <c r="T481" s="3"/>
      <c r="U481" s="3"/>
      <c r="V481" s="3"/>
      <c r="W481" s="3"/>
      <c r="X481" s="3"/>
      <c r="Y481" s="3"/>
      <c r="Z481" s="3"/>
      <c r="AA481" s="3"/>
    </row>
    <row r="482" spans="1:27" ht="12.75" customHeight="1" x14ac:dyDescent="0.25">
      <c r="A482" s="3"/>
      <c r="B482" s="3"/>
      <c r="C482" s="3"/>
      <c r="D482" s="3"/>
      <c r="E482" s="3"/>
      <c r="F482" s="3"/>
      <c r="G482" s="3"/>
      <c r="H482" s="78"/>
      <c r="I482" s="78"/>
      <c r="J482" s="3"/>
      <c r="K482" s="3"/>
      <c r="L482" s="3"/>
      <c r="M482" s="3"/>
      <c r="N482" s="3"/>
      <c r="O482" s="3"/>
      <c r="P482" s="3"/>
      <c r="Q482" s="3"/>
      <c r="R482" s="3"/>
      <c r="S482" s="3"/>
      <c r="T482" s="3"/>
      <c r="U482" s="3"/>
      <c r="V482" s="3"/>
      <c r="W482" s="3"/>
      <c r="X482" s="3"/>
      <c r="Y482" s="3"/>
      <c r="Z482" s="3"/>
      <c r="AA482" s="3"/>
    </row>
    <row r="483" spans="1:27" ht="12.75" customHeight="1" x14ac:dyDescent="0.25">
      <c r="A483" s="3"/>
      <c r="B483" s="3"/>
      <c r="C483" s="3"/>
      <c r="D483" s="3"/>
      <c r="E483" s="3"/>
      <c r="F483" s="3"/>
      <c r="G483" s="3"/>
      <c r="H483" s="78"/>
      <c r="I483" s="78"/>
      <c r="J483" s="3"/>
      <c r="K483" s="3"/>
      <c r="L483" s="3"/>
      <c r="M483" s="3"/>
      <c r="N483" s="3"/>
      <c r="O483" s="3"/>
      <c r="P483" s="3"/>
      <c r="Q483" s="3"/>
      <c r="R483" s="3"/>
      <c r="S483" s="3"/>
      <c r="T483" s="3"/>
      <c r="U483" s="3"/>
      <c r="V483" s="3"/>
      <c r="W483" s="3"/>
      <c r="X483" s="3"/>
      <c r="Y483" s="3"/>
      <c r="Z483" s="3"/>
      <c r="AA483" s="3"/>
    </row>
    <row r="484" spans="1:27" ht="12.75" customHeight="1" x14ac:dyDescent="0.25">
      <c r="A484" s="3"/>
      <c r="B484" s="3"/>
      <c r="C484" s="3"/>
      <c r="D484" s="3"/>
      <c r="E484" s="3"/>
      <c r="F484" s="3"/>
      <c r="G484" s="3"/>
      <c r="H484" s="78"/>
      <c r="I484" s="78"/>
      <c r="J484" s="3"/>
      <c r="K484" s="3"/>
      <c r="L484" s="3"/>
      <c r="M484" s="3"/>
      <c r="N484" s="3"/>
      <c r="O484" s="3"/>
      <c r="P484" s="3"/>
      <c r="Q484" s="3"/>
      <c r="R484" s="3"/>
      <c r="S484" s="3"/>
      <c r="T484" s="3"/>
      <c r="U484" s="3"/>
      <c r="V484" s="3"/>
      <c r="W484" s="3"/>
      <c r="X484" s="3"/>
      <c r="Y484" s="3"/>
      <c r="Z484" s="3"/>
      <c r="AA484" s="3"/>
    </row>
    <row r="485" spans="1:27" ht="12.75" customHeight="1" x14ac:dyDescent="0.25">
      <c r="A485" s="3"/>
      <c r="B485" s="3"/>
      <c r="C485" s="3"/>
      <c r="D485" s="3"/>
      <c r="E485" s="3"/>
      <c r="F485" s="3"/>
      <c r="G485" s="3"/>
      <c r="H485" s="78"/>
      <c r="I485" s="78"/>
      <c r="J485" s="3"/>
      <c r="K485" s="3"/>
      <c r="L485" s="3"/>
      <c r="M485" s="3"/>
      <c r="N485" s="3"/>
      <c r="O485" s="3"/>
      <c r="P485" s="3"/>
      <c r="Q485" s="3"/>
      <c r="R485" s="3"/>
      <c r="S485" s="3"/>
      <c r="T485" s="3"/>
      <c r="U485" s="3"/>
      <c r="V485" s="3"/>
      <c r="W485" s="3"/>
      <c r="X485" s="3"/>
      <c r="Y485" s="3"/>
      <c r="Z485" s="3"/>
      <c r="AA485" s="3"/>
    </row>
    <row r="486" spans="1:27" ht="12.75" customHeight="1" x14ac:dyDescent="0.25">
      <c r="A486" s="3"/>
      <c r="B486" s="3"/>
      <c r="C486" s="3"/>
      <c r="D486" s="3"/>
      <c r="E486" s="3"/>
      <c r="F486" s="3"/>
      <c r="G486" s="3"/>
      <c r="H486" s="78"/>
      <c r="I486" s="78"/>
      <c r="J486" s="3"/>
      <c r="K486" s="3"/>
      <c r="L486" s="3"/>
      <c r="M486" s="3"/>
      <c r="N486" s="3"/>
      <c r="O486" s="3"/>
      <c r="P486" s="3"/>
      <c r="Q486" s="3"/>
      <c r="R486" s="3"/>
      <c r="S486" s="3"/>
      <c r="T486" s="3"/>
      <c r="U486" s="3"/>
      <c r="V486" s="3"/>
      <c r="W486" s="3"/>
      <c r="X486" s="3"/>
      <c r="Y486" s="3"/>
      <c r="Z486" s="3"/>
      <c r="AA486" s="3"/>
    </row>
    <row r="487" spans="1:27" ht="12.75" customHeight="1" x14ac:dyDescent="0.25">
      <c r="A487" s="3"/>
      <c r="B487" s="3"/>
      <c r="C487" s="3"/>
      <c r="D487" s="3"/>
      <c r="E487" s="3"/>
      <c r="F487" s="3"/>
      <c r="G487" s="3"/>
      <c r="H487" s="78"/>
      <c r="I487" s="78"/>
      <c r="J487" s="3"/>
      <c r="K487" s="3"/>
      <c r="L487" s="3"/>
      <c r="M487" s="3"/>
      <c r="N487" s="3"/>
      <c r="O487" s="3"/>
      <c r="P487" s="3"/>
      <c r="Q487" s="3"/>
      <c r="R487" s="3"/>
      <c r="S487" s="3"/>
      <c r="T487" s="3"/>
      <c r="U487" s="3"/>
      <c r="V487" s="3"/>
      <c r="W487" s="3"/>
      <c r="X487" s="3"/>
      <c r="Y487" s="3"/>
      <c r="Z487" s="3"/>
      <c r="AA487" s="3"/>
    </row>
    <row r="488" spans="1:27" ht="12.75" customHeight="1" x14ac:dyDescent="0.25">
      <c r="A488" s="3"/>
      <c r="B488" s="3"/>
      <c r="C488" s="3"/>
      <c r="D488" s="3"/>
      <c r="E488" s="3"/>
      <c r="F488" s="3"/>
      <c r="G488" s="3"/>
      <c r="H488" s="78"/>
      <c r="I488" s="78"/>
      <c r="J488" s="3"/>
      <c r="K488" s="3"/>
      <c r="L488" s="3"/>
      <c r="M488" s="3"/>
      <c r="N488" s="3"/>
      <c r="O488" s="3"/>
      <c r="P488" s="3"/>
      <c r="Q488" s="3"/>
      <c r="R488" s="3"/>
      <c r="S488" s="3"/>
      <c r="T488" s="3"/>
      <c r="U488" s="3"/>
      <c r="V488" s="3"/>
      <c r="W488" s="3"/>
      <c r="X488" s="3"/>
      <c r="Y488" s="3"/>
      <c r="Z488" s="3"/>
      <c r="AA488" s="3"/>
    </row>
    <row r="489" spans="1:27" ht="12.75" customHeight="1" x14ac:dyDescent="0.25">
      <c r="A489" s="3"/>
      <c r="B489" s="3"/>
      <c r="C489" s="3"/>
      <c r="D489" s="3"/>
      <c r="E489" s="3"/>
      <c r="F489" s="3"/>
      <c r="G489" s="3"/>
      <c r="H489" s="78"/>
      <c r="I489" s="78"/>
      <c r="J489" s="3"/>
      <c r="K489" s="3"/>
      <c r="L489" s="3"/>
      <c r="M489" s="3"/>
      <c r="N489" s="3"/>
      <c r="O489" s="3"/>
      <c r="P489" s="3"/>
      <c r="Q489" s="3"/>
      <c r="R489" s="3"/>
      <c r="S489" s="3"/>
      <c r="T489" s="3"/>
      <c r="U489" s="3"/>
      <c r="V489" s="3"/>
      <c r="W489" s="3"/>
      <c r="X489" s="3"/>
      <c r="Y489" s="3"/>
      <c r="Z489" s="3"/>
      <c r="AA489" s="3"/>
    </row>
    <row r="490" spans="1:27" ht="12.75" customHeight="1" x14ac:dyDescent="0.25">
      <c r="A490" s="3"/>
      <c r="B490" s="3"/>
      <c r="C490" s="3"/>
      <c r="D490" s="3"/>
      <c r="E490" s="3"/>
      <c r="F490" s="3"/>
      <c r="G490" s="3"/>
      <c r="H490" s="78"/>
      <c r="I490" s="78"/>
      <c r="J490" s="3"/>
      <c r="K490" s="3"/>
      <c r="L490" s="3"/>
      <c r="M490" s="3"/>
      <c r="N490" s="3"/>
      <c r="O490" s="3"/>
      <c r="P490" s="3"/>
      <c r="Q490" s="3"/>
      <c r="R490" s="3"/>
      <c r="S490" s="3"/>
      <c r="T490" s="3"/>
      <c r="U490" s="3"/>
      <c r="V490" s="3"/>
      <c r="W490" s="3"/>
      <c r="X490" s="3"/>
      <c r="Y490" s="3"/>
      <c r="Z490" s="3"/>
      <c r="AA490" s="3"/>
    </row>
    <row r="491" spans="1:27" ht="12.75" customHeight="1" x14ac:dyDescent="0.25">
      <c r="A491" s="3"/>
      <c r="B491" s="3"/>
      <c r="C491" s="3"/>
      <c r="D491" s="3"/>
      <c r="E491" s="3"/>
      <c r="F491" s="3"/>
      <c r="G491" s="3"/>
      <c r="H491" s="78"/>
      <c r="I491" s="78"/>
      <c r="J491" s="3"/>
      <c r="K491" s="3"/>
      <c r="L491" s="3"/>
      <c r="M491" s="3"/>
      <c r="N491" s="3"/>
      <c r="O491" s="3"/>
      <c r="P491" s="3"/>
      <c r="Q491" s="3"/>
      <c r="R491" s="3"/>
      <c r="S491" s="3"/>
      <c r="T491" s="3"/>
      <c r="U491" s="3"/>
      <c r="V491" s="3"/>
      <c r="W491" s="3"/>
      <c r="X491" s="3"/>
      <c r="Y491" s="3"/>
      <c r="Z491" s="3"/>
      <c r="AA491" s="3"/>
    </row>
    <row r="492" spans="1:27" ht="12.75" customHeight="1" x14ac:dyDescent="0.25">
      <c r="A492" s="3"/>
      <c r="B492" s="3"/>
      <c r="C492" s="3"/>
      <c r="D492" s="3"/>
      <c r="E492" s="3"/>
      <c r="F492" s="3"/>
      <c r="G492" s="3"/>
      <c r="H492" s="78"/>
      <c r="I492" s="78"/>
      <c r="J492" s="3"/>
      <c r="K492" s="3"/>
      <c r="L492" s="3"/>
      <c r="M492" s="3"/>
      <c r="N492" s="3"/>
      <c r="O492" s="3"/>
      <c r="P492" s="3"/>
      <c r="Q492" s="3"/>
      <c r="R492" s="3"/>
      <c r="S492" s="3"/>
      <c r="T492" s="3"/>
      <c r="U492" s="3"/>
      <c r="V492" s="3"/>
      <c r="W492" s="3"/>
      <c r="X492" s="3"/>
      <c r="Y492" s="3"/>
      <c r="Z492" s="3"/>
      <c r="AA492" s="3"/>
    </row>
    <row r="493" spans="1:27" ht="12.75" customHeight="1" x14ac:dyDescent="0.25">
      <c r="A493" s="3"/>
      <c r="B493" s="3"/>
      <c r="C493" s="3"/>
      <c r="D493" s="3"/>
      <c r="E493" s="3"/>
      <c r="F493" s="3"/>
      <c r="G493" s="3"/>
      <c r="H493" s="78"/>
      <c r="I493" s="78"/>
      <c r="J493" s="3"/>
      <c r="K493" s="3"/>
      <c r="L493" s="3"/>
      <c r="M493" s="3"/>
      <c r="N493" s="3"/>
      <c r="O493" s="3"/>
      <c r="P493" s="3"/>
      <c r="Q493" s="3"/>
      <c r="R493" s="3"/>
      <c r="S493" s="3"/>
      <c r="T493" s="3"/>
      <c r="U493" s="3"/>
      <c r="V493" s="3"/>
      <c r="W493" s="3"/>
      <c r="X493" s="3"/>
      <c r="Y493" s="3"/>
      <c r="Z493" s="3"/>
      <c r="AA493" s="3"/>
    </row>
    <row r="494" spans="1:27" ht="12.75" customHeight="1" x14ac:dyDescent="0.25">
      <c r="A494" s="3"/>
      <c r="B494" s="3"/>
      <c r="C494" s="3"/>
      <c r="D494" s="3"/>
      <c r="E494" s="3"/>
      <c r="F494" s="3"/>
      <c r="G494" s="3"/>
      <c r="H494" s="78"/>
      <c r="I494" s="78"/>
      <c r="J494" s="3"/>
      <c r="K494" s="3"/>
      <c r="L494" s="3"/>
      <c r="M494" s="3"/>
      <c r="N494" s="3"/>
      <c r="O494" s="3"/>
      <c r="P494" s="3"/>
      <c r="Q494" s="3"/>
      <c r="R494" s="3"/>
      <c r="S494" s="3"/>
      <c r="T494" s="3"/>
      <c r="U494" s="3"/>
      <c r="V494" s="3"/>
      <c r="W494" s="3"/>
      <c r="X494" s="3"/>
      <c r="Y494" s="3"/>
      <c r="Z494" s="3"/>
      <c r="AA494" s="3"/>
    </row>
    <row r="495" spans="1:27" ht="12.75" customHeight="1" x14ac:dyDescent="0.25">
      <c r="A495" s="3"/>
      <c r="B495" s="3"/>
      <c r="C495" s="3"/>
      <c r="D495" s="3"/>
      <c r="E495" s="3"/>
      <c r="F495" s="3"/>
      <c r="G495" s="3"/>
      <c r="H495" s="78"/>
      <c r="I495" s="78"/>
      <c r="J495" s="3"/>
      <c r="K495" s="3"/>
      <c r="L495" s="3"/>
      <c r="M495" s="3"/>
      <c r="N495" s="3"/>
      <c r="O495" s="3"/>
      <c r="P495" s="3"/>
      <c r="Q495" s="3"/>
      <c r="R495" s="3"/>
      <c r="S495" s="3"/>
      <c r="T495" s="3"/>
      <c r="U495" s="3"/>
      <c r="V495" s="3"/>
      <c r="W495" s="3"/>
      <c r="X495" s="3"/>
      <c r="Y495" s="3"/>
      <c r="Z495" s="3"/>
      <c r="AA495" s="3"/>
    </row>
    <row r="496" spans="1:27" ht="12.75" customHeight="1" x14ac:dyDescent="0.25">
      <c r="A496" s="3"/>
      <c r="B496" s="3"/>
      <c r="C496" s="3"/>
      <c r="D496" s="3"/>
      <c r="E496" s="3"/>
      <c r="F496" s="3"/>
      <c r="G496" s="3"/>
      <c r="H496" s="78"/>
      <c r="I496" s="78"/>
      <c r="J496" s="3"/>
      <c r="K496" s="3"/>
      <c r="L496" s="3"/>
      <c r="M496" s="3"/>
      <c r="N496" s="3"/>
      <c r="O496" s="3"/>
      <c r="P496" s="3"/>
      <c r="Q496" s="3"/>
      <c r="R496" s="3"/>
      <c r="S496" s="3"/>
      <c r="T496" s="3"/>
      <c r="U496" s="3"/>
      <c r="V496" s="3"/>
      <c r="W496" s="3"/>
      <c r="X496" s="3"/>
      <c r="Y496" s="3"/>
      <c r="Z496" s="3"/>
      <c r="AA496" s="3"/>
    </row>
    <row r="497" spans="1:27" ht="12.75" customHeight="1" x14ac:dyDescent="0.25">
      <c r="A497" s="3"/>
      <c r="B497" s="3"/>
      <c r="C497" s="3"/>
      <c r="D497" s="3"/>
      <c r="E497" s="3"/>
      <c r="F497" s="3"/>
      <c r="G497" s="3"/>
      <c r="H497" s="78"/>
      <c r="I497" s="78"/>
      <c r="J497" s="3"/>
      <c r="K497" s="3"/>
      <c r="L497" s="3"/>
      <c r="M497" s="3"/>
      <c r="N497" s="3"/>
      <c r="O497" s="3"/>
      <c r="P497" s="3"/>
      <c r="Q497" s="3"/>
      <c r="R497" s="3"/>
      <c r="S497" s="3"/>
      <c r="T497" s="3"/>
      <c r="U497" s="3"/>
      <c r="V497" s="3"/>
      <c r="W497" s="3"/>
      <c r="X497" s="3"/>
      <c r="Y497" s="3"/>
      <c r="Z497" s="3"/>
      <c r="AA497" s="3"/>
    </row>
    <row r="498" spans="1:27" ht="12.75" customHeight="1" x14ac:dyDescent="0.25">
      <c r="A498" s="3"/>
      <c r="B498" s="3"/>
      <c r="C498" s="3"/>
      <c r="D498" s="3"/>
      <c r="E498" s="3"/>
      <c r="F498" s="3"/>
      <c r="G498" s="3"/>
      <c r="H498" s="78"/>
      <c r="I498" s="78"/>
      <c r="J498" s="3"/>
      <c r="K498" s="3"/>
      <c r="L498" s="3"/>
      <c r="M498" s="3"/>
      <c r="N498" s="3"/>
      <c r="O498" s="3"/>
      <c r="P498" s="3"/>
      <c r="Q498" s="3"/>
      <c r="R498" s="3"/>
      <c r="S498" s="3"/>
      <c r="T498" s="3"/>
      <c r="U498" s="3"/>
      <c r="V498" s="3"/>
      <c r="W498" s="3"/>
      <c r="X498" s="3"/>
      <c r="Y498" s="3"/>
      <c r="Z498" s="3"/>
      <c r="AA498" s="3"/>
    </row>
    <row r="499" spans="1:27" ht="12.75" customHeight="1" x14ac:dyDescent="0.25">
      <c r="A499" s="3"/>
      <c r="B499" s="3"/>
      <c r="C499" s="3"/>
      <c r="D499" s="3"/>
      <c r="E499" s="3"/>
      <c r="F499" s="3"/>
      <c r="G499" s="3"/>
      <c r="H499" s="78"/>
      <c r="I499" s="78"/>
      <c r="J499" s="3"/>
      <c r="K499" s="3"/>
      <c r="L499" s="3"/>
      <c r="M499" s="3"/>
      <c r="N499" s="3"/>
      <c r="O499" s="3"/>
      <c r="P499" s="3"/>
      <c r="Q499" s="3"/>
      <c r="R499" s="3"/>
      <c r="S499" s="3"/>
      <c r="T499" s="3"/>
      <c r="U499" s="3"/>
      <c r="V499" s="3"/>
      <c r="W499" s="3"/>
      <c r="X499" s="3"/>
      <c r="Y499" s="3"/>
      <c r="Z499" s="3"/>
      <c r="AA499" s="3"/>
    </row>
    <row r="500" spans="1:27" ht="12.75" customHeight="1" x14ac:dyDescent="0.25">
      <c r="A500" s="3"/>
      <c r="B500" s="3"/>
      <c r="C500" s="3"/>
      <c r="D500" s="3"/>
      <c r="E500" s="3"/>
      <c r="F500" s="3"/>
      <c r="G500" s="3"/>
      <c r="H500" s="78"/>
      <c r="I500" s="78"/>
      <c r="J500" s="3"/>
      <c r="K500" s="3"/>
      <c r="L500" s="3"/>
      <c r="M500" s="3"/>
      <c r="N500" s="3"/>
      <c r="O500" s="3"/>
      <c r="P500" s="3"/>
      <c r="Q500" s="3"/>
      <c r="R500" s="3"/>
      <c r="S500" s="3"/>
      <c r="T500" s="3"/>
      <c r="U500" s="3"/>
      <c r="V500" s="3"/>
      <c r="W500" s="3"/>
      <c r="X500" s="3"/>
      <c r="Y500" s="3"/>
      <c r="Z500" s="3"/>
      <c r="AA500" s="3"/>
    </row>
    <row r="501" spans="1:27" ht="12.75" customHeight="1" x14ac:dyDescent="0.25">
      <c r="A501" s="3"/>
      <c r="B501" s="3"/>
      <c r="C501" s="3"/>
      <c r="D501" s="3"/>
      <c r="E501" s="3"/>
      <c r="F501" s="3"/>
      <c r="G501" s="3"/>
      <c r="H501" s="78"/>
      <c r="I501" s="78"/>
      <c r="J501" s="3"/>
      <c r="K501" s="3"/>
      <c r="L501" s="3"/>
      <c r="M501" s="3"/>
      <c r="N501" s="3"/>
      <c r="O501" s="3"/>
      <c r="P501" s="3"/>
      <c r="Q501" s="3"/>
      <c r="R501" s="3"/>
      <c r="S501" s="3"/>
      <c r="T501" s="3"/>
      <c r="U501" s="3"/>
      <c r="V501" s="3"/>
      <c r="W501" s="3"/>
      <c r="X501" s="3"/>
      <c r="Y501" s="3"/>
      <c r="Z501" s="3"/>
      <c r="AA501" s="3"/>
    </row>
    <row r="502" spans="1:27" ht="12.75" customHeight="1" x14ac:dyDescent="0.25">
      <c r="A502" s="3"/>
      <c r="B502" s="3"/>
      <c r="C502" s="3"/>
      <c r="D502" s="3"/>
      <c r="E502" s="3"/>
      <c r="F502" s="3"/>
      <c r="G502" s="3"/>
      <c r="H502" s="78"/>
      <c r="I502" s="78"/>
      <c r="J502" s="3"/>
      <c r="K502" s="3"/>
      <c r="L502" s="3"/>
      <c r="M502" s="3"/>
      <c r="N502" s="3"/>
      <c r="O502" s="3"/>
      <c r="P502" s="3"/>
      <c r="Q502" s="3"/>
      <c r="R502" s="3"/>
      <c r="S502" s="3"/>
      <c r="T502" s="3"/>
      <c r="U502" s="3"/>
      <c r="V502" s="3"/>
      <c r="W502" s="3"/>
      <c r="X502" s="3"/>
      <c r="Y502" s="3"/>
      <c r="Z502" s="3"/>
      <c r="AA502" s="3"/>
    </row>
    <row r="503" spans="1:27" ht="12.75" customHeight="1" x14ac:dyDescent="0.25">
      <c r="A503" s="3"/>
      <c r="B503" s="3"/>
      <c r="C503" s="3"/>
      <c r="D503" s="3"/>
      <c r="E503" s="3"/>
      <c r="F503" s="3"/>
      <c r="G503" s="3"/>
      <c r="H503" s="78"/>
      <c r="I503" s="78"/>
      <c r="J503" s="3"/>
      <c r="K503" s="3"/>
      <c r="L503" s="3"/>
      <c r="M503" s="3"/>
      <c r="N503" s="3"/>
      <c r="O503" s="3"/>
      <c r="P503" s="3"/>
      <c r="Q503" s="3"/>
      <c r="R503" s="3"/>
      <c r="S503" s="3"/>
      <c r="T503" s="3"/>
      <c r="U503" s="3"/>
      <c r="V503" s="3"/>
      <c r="W503" s="3"/>
      <c r="X503" s="3"/>
      <c r="Y503" s="3"/>
      <c r="Z503" s="3"/>
      <c r="AA503" s="3"/>
    </row>
    <row r="504" spans="1:27" ht="12.75" customHeight="1" x14ac:dyDescent="0.25">
      <c r="A504" s="3"/>
      <c r="B504" s="3"/>
      <c r="C504" s="3"/>
      <c r="D504" s="3"/>
      <c r="E504" s="3"/>
      <c r="F504" s="3"/>
      <c r="G504" s="3"/>
      <c r="H504" s="78"/>
      <c r="I504" s="78"/>
      <c r="J504" s="3"/>
      <c r="K504" s="3"/>
      <c r="L504" s="3"/>
      <c r="M504" s="3"/>
      <c r="N504" s="3"/>
      <c r="O504" s="3"/>
      <c r="P504" s="3"/>
      <c r="Q504" s="3"/>
      <c r="R504" s="3"/>
      <c r="S504" s="3"/>
      <c r="T504" s="3"/>
      <c r="U504" s="3"/>
      <c r="V504" s="3"/>
      <c r="W504" s="3"/>
      <c r="X504" s="3"/>
      <c r="Y504" s="3"/>
      <c r="Z504" s="3"/>
      <c r="AA504" s="3"/>
    </row>
    <row r="505" spans="1:27" ht="12.75" customHeight="1" x14ac:dyDescent="0.25">
      <c r="A505" s="3"/>
      <c r="B505" s="3"/>
      <c r="C505" s="3"/>
      <c r="D505" s="3"/>
      <c r="E505" s="3"/>
      <c r="F505" s="3"/>
      <c r="G505" s="3"/>
      <c r="H505" s="78"/>
      <c r="I505" s="78"/>
      <c r="J505" s="3"/>
      <c r="K505" s="3"/>
      <c r="L505" s="3"/>
      <c r="M505" s="3"/>
      <c r="N505" s="3"/>
      <c r="O505" s="3"/>
      <c r="P505" s="3"/>
      <c r="Q505" s="3"/>
      <c r="R505" s="3"/>
      <c r="S505" s="3"/>
      <c r="T505" s="3"/>
      <c r="U505" s="3"/>
      <c r="V505" s="3"/>
      <c r="W505" s="3"/>
      <c r="X505" s="3"/>
      <c r="Y505" s="3"/>
      <c r="Z505" s="3"/>
      <c r="AA505" s="3"/>
    </row>
    <row r="506" spans="1:27" ht="12.75" customHeight="1" x14ac:dyDescent="0.25">
      <c r="A506" s="3"/>
      <c r="B506" s="3"/>
      <c r="C506" s="3"/>
      <c r="D506" s="3"/>
      <c r="E506" s="3"/>
      <c r="F506" s="3"/>
      <c r="G506" s="3"/>
      <c r="H506" s="78"/>
      <c r="I506" s="78"/>
      <c r="J506" s="3"/>
      <c r="K506" s="3"/>
      <c r="L506" s="3"/>
      <c r="M506" s="3"/>
      <c r="N506" s="3"/>
      <c r="O506" s="3"/>
      <c r="P506" s="3"/>
      <c r="Q506" s="3"/>
      <c r="R506" s="3"/>
      <c r="S506" s="3"/>
      <c r="T506" s="3"/>
      <c r="U506" s="3"/>
      <c r="V506" s="3"/>
      <c r="W506" s="3"/>
      <c r="X506" s="3"/>
      <c r="Y506" s="3"/>
      <c r="Z506" s="3"/>
      <c r="AA506" s="3"/>
    </row>
    <row r="507" spans="1:27" ht="12.75" customHeight="1" x14ac:dyDescent="0.25">
      <c r="A507" s="3"/>
      <c r="B507" s="3"/>
      <c r="C507" s="3"/>
      <c r="D507" s="3"/>
      <c r="E507" s="3"/>
      <c r="F507" s="3"/>
      <c r="G507" s="3"/>
      <c r="H507" s="78"/>
      <c r="I507" s="78"/>
      <c r="J507" s="3"/>
      <c r="K507" s="3"/>
      <c r="L507" s="3"/>
      <c r="M507" s="3"/>
      <c r="N507" s="3"/>
      <c r="O507" s="3"/>
      <c r="P507" s="3"/>
      <c r="Q507" s="3"/>
      <c r="R507" s="3"/>
      <c r="S507" s="3"/>
      <c r="T507" s="3"/>
      <c r="U507" s="3"/>
      <c r="V507" s="3"/>
      <c r="W507" s="3"/>
      <c r="X507" s="3"/>
      <c r="Y507" s="3"/>
      <c r="Z507" s="3"/>
      <c r="AA507" s="3"/>
    </row>
    <row r="508" spans="1:27" ht="12.75" customHeight="1" x14ac:dyDescent="0.25">
      <c r="A508" s="3"/>
      <c r="B508" s="3"/>
      <c r="C508" s="3"/>
      <c r="D508" s="3"/>
      <c r="E508" s="3"/>
      <c r="F508" s="3"/>
      <c r="G508" s="3"/>
      <c r="H508" s="78"/>
      <c r="I508" s="78"/>
      <c r="J508" s="3"/>
      <c r="K508" s="3"/>
      <c r="L508" s="3"/>
      <c r="M508" s="3"/>
      <c r="N508" s="3"/>
      <c r="O508" s="3"/>
      <c r="P508" s="3"/>
      <c r="Q508" s="3"/>
      <c r="R508" s="3"/>
      <c r="S508" s="3"/>
      <c r="T508" s="3"/>
      <c r="U508" s="3"/>
      <c r="V508" s="3"/>
      <c r="W508" s="3"/>
      <c r="X508" s="3"/>
      <c r="Y508" s="3"/>
      <c r="Z508" s="3"/>
      <c r="AA508" s="3"/>
    </row>
    <row r="509" spans="1:27" ht="12.75" customHeight="1" x14ac:dyDescent="0.25">
      <c r="A509" s="3"/>
      <c r="B509" s="3"/>
      <c r="C509" s="3"/>
      <c r="D509" s="3"/>
      <c r="E509" s="3"/>
      <c r="F509" s="3"/>
      <c r="G509" s="3"/>
      <c r="H509" s="78"/>
      <c r="I509" s="78"/>
      <c r="J509" s="3"/>
      <c r="K509" s="3"/>
      <c r="L509" s="3"/>
      <c r="M509" s="3"/>
      <c r="N509" s="3"/>
      <c r="O509" s="3"/>
      <c r="P509" s="3"/>
      <c r="Q509" s="3"/>
      <c r="R509" s="3"/>
      <c r="S509" s="3"/>
      <c r="T509" s="3"/>
      <c r="U509" s="3"/>
      <c r="V509" s="3"/>
      <c r="W509" s="3"/>
      <c r="X509" s="3"/>
      <c r="Y509" s="3"/>
      <c r="Z509" s="3"/>
      <c r="AA509" s="3"/>
    </row>
    <row r="510" spans="1:27" ht="12.75" customHeight="1" x14ac:dyDescent="0.25">
      <c r="A510" s="3"/>
      <c r="B510" s="3"/>
      <c r="C510" s="3"/>
      <c r="D510" s="3"/>
      <c r="E510" s="3"/>
      <c r="F510" s="3"/>
      <c r="G510" s="3"/>
      <c r="H510" s="78"/>
      <c r="I510" s="78"/>
      <c r="J510" s="3"/>
      <c r="K510" s="3"/>
      <c r="L510" s="3"/>
      <c r="M510" s="3"/>
      <c r="N510" s="3"/>
      <c r="O510" s="3"/>
      <c r="P510" s="3"/>
      <c r="Q510" s="3"/>
      <c r="R510" s="3"/>
      <c r="S510" s="3"/>
      <c r="T510" s="3"/>
      <c r="U510" s="3"/>
      <c r="V510" s="3"/>
      <c r="W510" s="3"/>
      <c r="X510" s="3"/>
      <c r="Y510" s="3"/>
      <c r="Z510" s="3"/>
      <c r="AA510" s="3"/>
    </row>
    <row r="511" spans="1:27" ht="12.75" customHeight="1" x14ac:dyDescent="0.25">
      <c r="A511" s="3"/>
      <c r="B511" s="3"/>
      <c r="C511" s="3"/>
      <c r="D511" s="3"/>
      <c r="E511" s="3"/>
      <c r="F511" s="3"/>
      <c r="G511" s="3"/>
      <c r="H511" s="78"/>
      <c r="I511" s="78"/>
      <c r="J511" s="3"/>
      <c r="K511" s="3"/>
      <c r="L511" s="3"/>
      <c r="M511" s="3"/>
      <c r="N511" s="3"/>
      <c r="O511" s="3"/>
      <c r="P511" s="3"/>
      <c r="Q511" s="3"/>
      <c r="R511" s="3"/>
      <c r="S511" s="3"/>
      <c r="T511" s="3"/>
      <c r="U511" s="3"/>
      <c r="V511" s="3"/>
      <c r="W511" s="3"/>
      <c r="X511" s="3"/>
      <c r="Y511" s="3"/>
      <c r="Z511" s="3"/>
      <c r="AA511" s="3"/>
    </row>
    <row r="512" spans="1:27" ht="12.75" customHeight="1" x14ac:dyDescent="0.25">
      <c r="A512" s="3"/>
      <c r="B512" s="3"/>
      <c r="C512" s="3"/>
      <c r="D512" s="3"/>
      <c r="E512" s="3"/>
      <c r="F512" s="3"/>
      <c r="G512" s="3"/>
      <c r="H512" s="78"/>
      <c r="I512" s="78"/>
      <c r="J512" s="3"/>
      <c r="K512" s="3"/>
      <c r="L512" s="3"/>
      <c r="M512" s="3"/>
      <c r="N512" s="3"/>
      <c r="O512" s="3"/>
      <c r="P512" s="3"/>
      <c r="Q512" s="3"/>
      <c r="R512" s="3"/>
      <c r="S512" s="3"/>
      <c r="T512" s="3"/>
      <c r="U512" s="3"/>
      <c r="V512" s="3"/>
      <c r="W512" s="3"/>
      <c r="X512" s="3"/>
      <c r="Y512" s="3"/>
      <c r="Z512" s="3"/>
      <c r="AA512" s="3"/>
    </row>
    <row r="513" spans="1:27" ht="12.75" customHeight="1" x14ac:dyDescent="0.25">
      <c r="A513" s="3"/>
      <c r="B513" s="3"/>
      <c r="C513" s="3"/>
      <c r="D513" s="3"/>
      <c r="E513" s="3"/>
      <c r="F513" s="3"/>
      <c r="G513" s="3"/>
      <c r="H513" s="78"/>
      <c r="I513" s="78"/>
      <c r="J513" s="3"/>
      <c r="K513" s="3"/>
      <c r="L513" s="3"/>
      <c r="M513" s="3"/>
      <c r="N513" s="3"/>
      <c r="O513" s="3"/>
      <c r="P513" s="3"/>
      <c r="Q513" s="3"/>
      <c r="R513" s="3"/>
      <c r="S513" s="3"/>
      <c r="T513" s="3"/>
      <c r="U513" s="3"/>
      <c r="V513" s="3"/>
      <c r="W513" s="3"/>
      <c r="X513" s="3"/>
      <c r="Y513" s="3"/>
      <c r="Z513" s="3"/>
      <c r="AA513" s="3"/>
    </row>
    <row r="514" spans="1:27" ht="12.75" customHeight="1" x14ac:dyDescent="0.25">
      <c r="A514" s="3"/>
      <c r="B514" s="3"/>
      <c r="C514" s="3"/>
      <c r="D514" s="3"/>
      <c r="E514" s="3"/>
      <c r="F514" s="3"/>
      <c r="G514" s="3"/>
      <c r="H514" s="78"/>
      <c r="I514" s="78"/>
      <c r="J514" s="3"/>
      <c r="K514" s="3"/>
      <c r="L514" s="3"/>
      <c r="M514" s="3"/>
      <c r="N514" s="3"/>
      <c r="O514" s="3"/>
      <c r="P514" s="3"/>
      <c r="Q514" s="3"/>
      <c r="R514" s="3"/>
      <c r="S514" s="3"/>
      <c r="T514" s="3"/>
      <c r="U514" s="3"/>
      <c r="V514" s="3"/>
      <c r="W514" s="3"/>
      <c r="X514" s="3"/>
      <c r="Y514" s="3"/>
      <c r="Z514" s="3"/>
      <c r="AA514" s="3"/>
    </row>
    <row r="515" spans="1:27" ht="12.75" customHeight="1" x14ac:dyDescent="0.25">
      <c r="A515" s="3"/>
      <c r="B515" s="3"/>
      <c r="C515" s="3"/>
      <c r="D515" s="3"/>
      <c r="E515" s="3"/>
      <c r="F515" s="3"/>
      <c r="G515" s="3"/>
      <c r="H515" s="78"/>
      <c r="I515" s="78"/>
      <c r="J515" s="3"/>
      <c r="K515" s="3"/>
      <c r="L515" s="3"/>
      <c r="M515" s="3"/>
      <c r="N515" s="3"/>
      <c r="O515" s="3"/>
      <c r="P515" s="3"/>
      <c r="Q515" s="3"/>
      <c r="R515" s="3"/>
      <c r="S515" s="3"/>
      <c r="T515" s="3"/>
      <c r="U515" s="3"/>
      <c r="V515" s="3"/>
      <c r="W515" s="3"/>
      <c r="X515" s="3"/>
      <c r="Y515" s="3"/>
      <c r="Z515" s="3"/>
      <c r="AA515" s="3"/>
    </row>
    <row r="516" spans="1:27" ht="12.75" customHeight="1" x14ac:dyDescent="0.25">
      <c r="A516" s="3"/>
      <c r="B516" s="3"/>
      <c r="C516" s="3"/>
      <c r="D516" s="3"/>
      <c r="E516" s="3"/>
      <c r="F516" s="3"/>
      <c r="G516" s="3"/>
      <c r="H516" s="78"/>
      <c r="I516" s="78"/>
      <c r="J516" s="3"/>
      <c r="K516" s="3"/>
      <c r="L516" s="3"/>
      <c r="M516" s="3"/>
      <c r="N516" s="3"/>
      <c r="O516" s="3"/>
      <c r="P516" s="3"/>
      <c r="Q516" s="3"/>
      <c r="R516" s="3"/>
      <c r="S516" s="3"/>
      <c r="T516" s="3"/>
      <c r="U516" s="3"/>
      <c r="V516" s="3"/>
      <c r="W516" s="3"/>
      <c r="X516" s="3"/>
      <c r="Y516" s="3"/>
      <c r="Z516" s="3"/>
      <c r="AA516" s="3"/>
    </row>
    <row r="517" spans="1:27" ht="12.75" customHeight="1" x14ac:dyDescent="0.25">
      <c r="A517" s="3"/>
      <c r="B517" s="3"/>
      <c r="C517" s="3"/>
      <c r="D517" s="3"/>
      <c r="E517" s="3"/>
      <c r="F517" s="3"/>
      <c r="G517" s="3"/>
      <c r="H517" s="78"/>
      <c r="I517" s="78"/>
      <c r="J517" s="3"/>
      <c r="K517" s="3"/>
      <c r="L517" s="3"/>
      <c r="M517" s="3"/>
      <c r="N517" s="3"/>
      <c r="O517" s="3"/>
      <c r="P517" s="3"/>
      <c r="Q517" s="3"/>
      <c r="R517" s="3"/>
      <c r="S517" s="3"/>
      <c r="T517" s="3"/>
      <c r="U517" s="3"/>
      <c r="V517" s="3"/>
      <c r="W517" s="3"/>
      <c r="X517" s="3"/>
      <c r="Y517" s="3"/>
      <c r="Z517" s="3"/>
      <c r="AA517" s="3"/>
    </row>
    <row r="518" spans="1:27" ht="12.75" customHeight="1" x14ac:dyDescent="0.25">
      <c r="A518" s="3"/>
      <c r="B518" s="3"/>
      <c r="C518" s="3"/>
      <c r="D518" s="3"/>
      <c r="E518" s="3"/>
      <c r="F518" s="3"/>
      <c r="G518" s="3"/>
      <c r="H518" s="78"/>
      <c r="I518" s="78"/>
      <c r="J518" s="3"/>
      <c r="K518" s="3"/>
      <c r="L518" s="3"/>
      <c r="M518" s="3"/>
      <c r="N518" s="3"/>
      <c r="O518" s="3"/>
      <c r="P518" s="3"/>
      <c r="Q518" s="3"/>
      <c r="R518" s="3"/>
      <c r="S518" s="3"/>
      <c r="T518" s="3"/>
      <c r="U518" s="3"/>
      <c r="V518" s="3"/>
      <c r="W518" s="3"/>
      <c r="X518" s="3"/>
      <c r="Y518" s="3"/>
      <c r="Z518" s="3"/>
      <c r="AA518" s="3"/>
    </row>
    <row r="519" spans="1:27" ht="12.75" customHeight="1" x14ac:dyDescent="0.25">
      <c r="A519" s="3"/>
      <c r="B519" s="3"/>
      <c r="C519" s="3"/>
      <c r="D519" s="3"/>
      <c r="E519" s="3"/>
      <c r="F519" s="3"/>
      <c r="G519" s="3"/>
      <c r="H519" s="78"/>
      <c r="I519" s="78"/>
      <c r="J519" s="3"/>
      <c r="K519" s="3"/>
      <c r="L519" s="3"/>
      <c r="M519" s="3"/>
      <c r="N519" s="3"/>
      <c r="O519" s="3"/>
      <c r="P519" s="3"/>
      <c r="Q519" s="3"/>
      <c r="R519" s="3"/>
      <c r="S519" s="3"/>
      <c r="T519" s="3"/>
      <c r="U519" s="3"/>
      <c r="V519" s="3"/>
      <c r="W519" s="3"/>
      <c r="X519" s="3"/>
      <c r="Y519" s="3"/>
      <c r="Z519" s="3"/>
      <c r="AA519" s="3"/>
    </row>
    <row r="520" spans="1:27" ht="12.75" customHeight="1" x14ac:dyDescent="0.25">
      <c r="A520" s="3"/>
      <c r="B520" s="3"/>
      <c r="C520" s="3"/>
      <c r="D520" s="3"/>
      <c r="E520" s="3"/>
      <c r="F520" s="3"/>
      <c r="G520" s="3"/>
      <c r="H520" s="78"/>
      <c r="I520" s="78"/>
      <c r="J520" s="3"/>
      <c r="K520" s="3"/>
      <c r="L520" s="3"/>
      <c r="M520" s="3"/>
      <c r="N520" s="3"/>
      <c r="O520" s="3"/>
      <c r="P520" s="3"/>
      <c r="Q520" s="3"/>
      <c r="R520" s="3"/>
      <c r="S520" s="3"/>
      <c r="T520" s="3"/>
      <c r="U520" s="3"/>
      <c r="V520" s="3"/>
      <c r="W520" s="3"/>
      <c r="X520" s="3"/>
      <c r="Y520" s="3"/>
      <c r="Z520" s="3"/>
      <c r="AA520" s="3"/>
    </row>
    <row r="521" spans="1:27" ht="12.75" customHeight="1" x14ac:dyDescent="0.25">
      <c r="A521" s="3"/>
      <c r="B521" s="3"/>
      <c r="C521" s="3"/>
      <c r="D521" s="3"/>
      <c r="E521" s="3"/>
      <c r="F521" s="3"/>
      <c r="G521" s="3"/>
      <c r="H521" s="78"/>
      <c r="I521" s="78"/>
      <c r="J521" s="3"/>
      <c r="K521" s="3"/>
      <c r="L521" s="3"/>
      <c r="M521" s="3"/>
      <c r="N521" s="3"/>
      <c r="O521" s="3"/>
      <c r="P521" s="3"/>
      <c r="Q521" s="3"/>
      <c r="R521" s="3"/>
      <c r="S521" s="3"/>
      <c r="T521" s="3"/>
      <c r="U521" s="3"/>
      <c r="V521" s="3"/>
      <c r="W521" s="3"/>
      <c r="X521" s="3"/>
      <c r="Y521" s="3"/>
      <c r="Z521" s="3"/>
      <c r="AA521" s="3"/>
    </row>
    <row r="522" spans="1:27" ht="12.75" customHeight="1" x14ac:dyDescent="0.25">
      <c r="A522" s="3"/>
      <c r="B522" s="3"/>
      <c r="C522" s="3"/>
      <c r="D522" s="3"/>
      <c r="E522" s="3"/>
      <c r="F522" s="3"/>
      <c r="G522" s="3"/>
      <c r="H522" s="78"/>
      <c r="I522" s="78"/>
      <c r="J522" s="3"/>
      <c r="K522" s="3"/>
      <c r="L522" s="3"/>
      <c r="M522" s="3"/>
      <c r="N522" s="3"/>
      <c r="O522" s="3"/>
      <c r="P522" s="3"/>
      <c r="Q522" s="3"/>
      <c r="R522" s="3"/>
      <c r="S522" s="3"/>
      <c r="T522" s="3"/>
      <c r="U522" s="3"/>
      <c r="V522" s="3"/>
      <c r="W522" s="3"/>
      <c r="X522" s="3"/>
      <c r="Y522" s="3"/>
      <c r="Z522" s="3"/>
      <c r="AA522" s="3"/>
    </row>
    <row r="523" spans="1:27" ht="12.75" customHeight="1" x14ac:dyDescent="0.25">
      <c r="A523" s="3"/>
      <c r="B523" s="3"/>
      <c r="C523" s="3"/>
      <c r="D523" s="3"/>
      <c r="E523" s="3"/>
      <c r="F523" s="3"/>
      <c r="G523" s="3"/>
      <c r="H523" s="78"/>
      <c r="I523" s="78"/>
      <c r="J523" s="3"/>
      <c r="K523" s="3"/>
      <c r="L523" s="3"/>
      <c r="M523" s="3"/>
      <c r="N523" s="3"/>
      <c r="O523" s="3"/>
      <c r="P523" s="3"/>
      <c r="Q523" s="3"/>
      <c r="R523" s="3"/>
      <c r="S523" s="3"/>
      <c r="T523" s="3"/>
      <c r="U523" s="3"/>
      <c r="V523" s="3"/>
      <c r="W523" s="3"/>
      <c r="X523" s="3"/>
      <c r="Y523" s="3"/>
      <c r="Z523" s="3"/>
      <c r="AA523" s="3"/>
    </row>
    <row r="524" spans="1:27" ht="12.75" customHeight="1" x14ac:dyDescent="0.25">
      <c r="A524" s="3"/>
      <c r="B524" s="3"/>
      <c r="C524" s="3"/>
      <c r="D524" s="3"/>
      <c r="E524" s="3"/>
      <c r="F524" s="3"/>
      <c r="G524" s="3"/>
      <c r="H524" s="78"/>
      <c r="I524" s="78"/>
      <c r="J524" s="3"/>
      <c r="K524" s="3"/>
      <c r="L524" s="3"/>
      <c r="M524" s="3"/>
      <c r="N524" s="3"/>
      <c r="O524" s="3"/>
      <c r="P524" s="3"/>
      <c r="Q524" s="3"/>
      <c r="R524" s="3"/>
      <c r="S524" s="3"/>
      <c r="T524" s="3"/>
      <c r="U524" s="3"/>
      <c r="V524" s="3"/>
      <c r="W524" s="3"/>
      <c r="X524" s="3"/>
      <c r="Y524" s="3"/>
      <c r="Z524" s="3"/>
      <c r="AA524" s="3"/>
    </row>
    <row r="525" spans="1:27" ht="12.75" customHeight="1" x14ac:dyDescent="0.25">
      <c r="A525" s="3"/>
      <c r="B525" s="3"/>
      <c r="C525" s="3"/>
      <c r="D525" s="3"/>
      <c r="E525" s="3"/>
      <c r="F525" s="3"/>
      <c r="G525" s="3"/>
      <c r="H525" s="78"/>
      <c r="I525" s="78"/>
      <c r="J525" s="3"/>
      <c r="K525" s="3"/>
      <c r="L525" s="3"/>
      <c r="M525" s="3"/>
      <c r="N525" s="3"/>
      <c r="O525" s="3"/>
      <c r="P525" s="3"/>
      <c r="Q525" s="3"/>
      <c r="R525" s="3"/>
      <c r="S525" s="3"/>
      <c r="T525" s="3"/>
      <c r="U525" s="3"/>
      <c r="V525" s="3"/>
      <c r="W525" s="3"/>
      <c r="X525" s="3"/>
      <c r="Y525" s="3"/>
      <c r="Z525" s="3"/>
      <c r="AA525" s="3"/>
    </row>
    <row r="526" spans="1:27" ht="12.75" customHeight="1" x14ac:dyDescent="0.25">
      <c r="A526" s="3"/>
      <c r="B526" s="3"/>
      <c r="C526" s="3"/>
      <c r="D526" s="3"/>
      <c r="E526" s="3"/>
      <c r="F526" s="3"/>
      <c r="G526" s="3"/>
      <c r="H526" s="78"/>
      <c r="I526" s="78"/>
      <c r="J526" s="3"/>
      <c r="K526" s="3"/>
      <c r="L526" s="3"/>
      <c r="M526" s="3"/>
      <c r="N526" s="3"/>
      <c r="O526" s="3"/>
      <c r="P526" s="3"/>
      <c r="Q526" s="3"/>
      <c r="R526" s="3"/>
      <c r="S526" s="3"/>
      <c r="T526" s="3"/>
      <c r="U526" s="3"/>
      <c r="V526" s="3"/>
      <c r="W526" s="3"/>
      <c r="X526" s="3"/>
      <c r="Y526" s="3"/>
      <c r="Z526" s="3"/>
      <c r="AA526" s="3"/>
    </row>
    <row r="527" spans="1:27" ht="12.75" customHeight="1" x14ac:dyDescent="0.25">
      <c r="A527" s="3"/>
      <c r="B527" s="3"/>
      <c r="C527" s="3"/>
      <c r="D527" s="3"/>
      <c r="E527" s="3"/>
      <c r="F527" s="3"/>
      <c r="G527" s="3"/>
      <c r="H527" s="78"/>
      <c r="I527" s="78"/>
      <c r="J527" s="3"/>
      <c r="K527" s="3"/>
      <c r="L527" s="3"/>
      <c r="M527" s="3"/>
      <c r="N527" s="3"/>
      <c r="O527" s="3"/>
      <c r="P527" s="3"/>
      <c r="Q527" s="3"/>
      <c r="R527" s="3"/>
      <c r="S527" s="3"/>
      <c r="T527" s="3"/>
      <c r="U527" s="3"/>
      <c r="V527" s="3"/>
      <c r="W527" s="3"/>
      <c r="X527" s="3"/>
      <c r="Y527" s="3"/>
      <c r="Z527" s="3"/>
      <c r="AA527" s="3"/>
    </row>
    <row r="528" spans="1:27" ht="12.75" customHeight="1" x14ac:dyDescent="0.25">
      <c r="A528" s="3"/>
      <c r="B528" s="3"/>
      <c r="C528" s="3"/>
      <c r="D528" s="3"/>
      <c r="E528" s="3"/>
      <c r="F528" s="3"/>
      <c r="G528" s="3"/>
      <c r="H528" s="78"/>
      <c r="I528" s="78"/>
      <c r="J528" s="3"/>
      <c r="K528" s="3"/>
      <c r="L528" s="3"/>
      <c r="M528" s="3"/>
      <c r="N528" s="3"/>
      <c r="O528" s="3"/>
      <c r="P528" s="3"/>
      <c r="Q528" s="3"/>
      <c r="R528" s="3"/>
      <c r="S528" s="3"/>
      <c r="T528" s="3"/>
      <c r="U528" s="3"/>
      <c r="V528" s="3"/>
      <c r="W528" s="3"/>
      <c r="X528" s="3"/>
      <c r="Y528" s="3"/>
      <c r="Z528" s="3"/>
      <c r="AA528" s="3"/>
    </row>
    <row r="529" spans="1:27" ht="12.75" customHeight="1" x14ac:dyDescent="0.25">
      <c r="A529" s="3"/>
      <c r="B529" s="3"/>
      <c r="C529" s="3"/>
      <c r="D529" s="3"/>
      <c r="E529" s="3"/>
      <c r="F529" s="3"/>
      <c r="G529" s="3"/>
      <c r="H529" s="78"/>
      <c r="I529" s="78"/>
      <c r="J529" s="3"/>
      <c r="K529" s="3"/>
      <c r="L529" s="3"/>
      <c r="M529" s="3"/>
      <c r="N529" s="3"/>
      <c r="O529" s="3"/>
      <c r="P529" s="3"/>
      <c r="Q529" s="3"/>
      <c r="R529" s="3"/>
      <c r="S529" s="3"/>
      <c r="T529" s="3"/>
      <c r="U529" s="3"/>
      <c r="V529" s="3"/>
      <c r="W529" s="3"/>
      <c r="X529" s="3"/>
      <c r="Y529" s="3"/>
      <c r="Z529" s="3"/>
      <c r="AA529" s="3"/>
    </row>
    <row r="530" spans="1:27" ht="12.75" customHeight="1" x14ac:dyDescent="0.25">
      <c r="A530" s="3"/>
      <c r="B530" s="3"/>
      <c r="C530" s="3"/>
      <c r="D530" s="3"/>
      <c r="E530" s="3"/>
      <c r="F530" s="3"/>
      <c r="G530" s="3"/>
      <c r="H530" s="78"/>
      <c r="I530" s="78"/>
      <c r="J530" s="3"/>
      <c r="K530" s="3"/>
      <c r="L530" s="3"/>
      <c r="M530" s="3"/>
      <c r="N530" s="3"/>
      <c r="O530" s="3"/>
      <c r="P530" s="3"/>
      <c r="Q530" s="3"/>
      <c r="R530" s="3"/>
      <c r="S530" s="3"/>
      <c r="T530" s="3"/>
      <c r="U530" s="3"/>
      <c r="V530" s="3"/>
      <c r="W530" s="3"/>
      <c r="X530" s="3"/>
      <c r="Y530" s="3"/>
      <c r="Z530" s="3"/>
      <c r="AA530" s="3"/>
    </row>
    <row r="531" spans="1:27" ht="12.75" customHeight="1" x14ac:dyDescent="0.25">
      <c r="A531" s="3"/>
      <c r="B531" s="3"/>
      <c r="C531" s="3"/>
      <c r="D531" s="3"/>
      <c r="E531" s="3"/>
      <c r="F531" s="3"/>
      <c r="G531" s="3"/>
      <c r="H531" s="78"/>
      <c r="I531" s="78"/>
      <c r="J531" s="3"/>
      <c r="K531" s="3"/>
      <c r="L531" s="3"/>
      <c r="M531" s="3"/>
      <c r="N531" s="3"/>
      <c r="O531" s="3"/>
      <c r="P531" s="3"/>
      <c r="Q531" s="3"/>
      <c r="R531" s="3"/>
      <c r="S531" s="3"/>
      <c r="T531" s="3"/>
      <c r="U531" s="3"/>
      <c r="V531" s="3"/>
      <c r="W531" s="3"/>
      <c r="X531" s="3"/>
      <c r="Y531" s="3"/>
      <c r="Z531" s="3"/>
      <c r="AA531" s="3"/>
    </row>
    <row r="532" spans="1:27" ht="12.75" customHeight="1" x14ac:dyDescent="0.25">
      <c r="A532" s="3"/>
      <c r="B532" s="3"/>
      <c r="C532" s="3"/>
      <c r="D532" s="3"/>
      <c r="E532" s="3"/>
      <c r="F532" s="3"/>
      <c r="G532" s="3"/>
      <c r="H532" s="78"/>
      <c r="I532" s="78"/>
      <c r="J532" s="3"/>
      <c r="K532" s="3"/>
      <c r="L532" s="3"/>
      <c r="M532" s="3"/>
      <c r="N532" s="3"/>
      <c r="O532" s="3"/>
      <c r="P532" s="3"/>
      <c r="Q532" s="3"/>
      <c r="R532" s="3"/>
      <c r="S532" s="3"/>
      <c r="T532" s="3"/>
      <c r="U532" s="3"/>
      <c r="V532" s="3"/>
      <c r="W532" s="3"/>
      <c r="X532" s="3"/>
      <c r="Y532" s="3"/>
      <c r="Z532" s="3"/>
      <c r="AA532" s="3"/>
    </row>
    <row r="533" spans="1:27" ht="12.75" customHeight="1" x14ac:dyDescent="0.25">
      <c r="A533" s="3"/>
      <c r="B533" s="3"/>
      <c r="C533" s="3"/>
      <c r="D533" s="3"/>
      <c r="E533" s="3"/>
      <c r="F533" s="3"/>
      <c r="G533" s="3"/>
      <c r="H533" s="78"/>
      <c r="I533" s="78"/>
      <c r="J533" s="3"/>
      <c r="K533" s="3"/>
      <c r="L533" s="3"/>
      <c r="M533" s="3"/>
      <c r="N533" s="3"/>
      <c r="O533" s="3"/>
      <c r="P533" s="3"/>
      <c r="Q533" s="3"/>
      <c r="R533" s="3"/>
      <c r="S533" s="3"/>
      <c r="T533" s="3"/>
      <c r="U533" s="3"/>
      <c r="V533" s="3"/>
      <c r="W533" s="3"/>
      <c r="X533" s="3"/>
      <c r="Y533" s="3"/>
      <c r="Z533" s="3"/>
      <c r="AA533" s="3"/>
    </row>
    <row r="534" spans="1:27" ht="12.75" customHeight="1" x14ac:dyDescent="0.25">
      <c r="A534" s="3"/>
      <c r="B534" s="3"/>
      <c r="C534" s="3"/>
      <c r="D534" s="3"/>
      <c r="E534" s="3"/>
      <c r="F534" s="3"/>
      <c r="G534" s="3"/>
      <c r="H534" s="78"/>
      <c r="I534" s="78"/>
      <c r="J534" s="3"/>
      <c r="K534" s="3"/>
      <c r="L534" s="3"/>
      <c r="M534" s="3"/>
      <c r="N534" s="3"/>
      <c r="O534" s="3"/>
      <c r="P534" s="3"/>
      <c r="Q534" s="3"/>
      <c r="R534" s="3"/>
      <c r="S534" s="3"/>
      <c r="T534" s="3"/>
      <c r="U534" s="3"/>
      <c r="V534" s="3"/>
      <c r="W534" s="3"/>
      <c r="X534" s="3"/>
      <c r="Y534" s="3"/>
      <c r="Z534" s="3"/>
      <c r="AA534" s="3"/>
    </row>
    <row r="535" spans="1:27" ht="12.75" customHeight="1" x14ac:dyDescent="0.25">
      <c r="A535" s="3"/>
      <c r="B535" s="3"/>
      <c r="C535" s="3"/>
      <c r="D535" s="3"/>
      <c r="E535" s="3"/>
      <c r="F535" s="3"/>
      <c r="G535" s="3"/>
      <c r="H535" s="78"/>
      <c r="I535" s="78"/>
      <c r="J535" s="3"/>
      <c r="K535" s="3"/>
      <c r="L535" s="3"/>
      <c r="M535" s="3"/>
      <c r="N535" s="3"/>
      <c r="O535" s="3"/>
      <c r="P535" s="3"/>
      <c r="Q535" s="3"/>
      <c r="R535" s="3"/>
      <c r="S535" s="3"/>
      <c r="T535" s="3"/>
      <c r="U535" s="3"/>
      <c r="V535" s="3"/>
      <c r="W535" s="3"/>
      <c r="X535" s="3"/>
      <c r="Y535" s="3"/>
      <c r="Z535" s="3"/>
      <c r="AA535" s="3"/>
    </row>
    <row r="536" spans="1:27" ht="12.75" customHeight="1" x14ac:dyDescent="0.25">
      <c r="A536" s="3"/>
      <c r="B536" s="3"/>
      <c r="C536" s="3"/>
      <c r="D536" s="3"/>
      <c r="E536" s="3"/>
      <c r="F536" s="3"/>
      <c r="G536" s="3"/>
      <c r="H536" s="78"/>
      <c r="I536" s="78"/>
      <c r="J536" s="3"/>
      <c r="K536" s="3"/>
      <c r="L536" s="3"/>
      <c r="M536" s="3"/>
      <c r="N536" s="3"/>
      <c r="O536" s="3"/>
      <c r="P536" s="3"/>
      <c r="Q536" s="3"/>
      <c r="R536" s="3"/>
      <c r="S536" s="3"/>
      <c r="T536" s="3"/>
      <c r="U536" s="3"/>
      <c r="V536" s="3"/>
      <c r="W536" s="3"/>
      <c r="X536" s="3"/>
      <c r="Y536" s="3"/>
      <c r="Z536" s="3"/>
      <c r="AA536" s="3"/>
    </row>
    <row r="537" spans="1:27" ht="12.75" customHeight="1" x14ac:dyDescent="0.25">
      <c r="A537" s="3"/>
      <c r="B537" s="3"/>
      <c r="C537" s="3"/>
      <c r="D537" s="3"/>
      <c r="E537" s="3"/>
      <c r="F537" s="3"/>
      <c r="G537" s="3"/>
      <c r="H537" s="78"/>
      <c r="I537" s="78"/>
      <c r="J537" s="3"/>
      <c r="K537" s="3"/>
      <c r="L537" s="3"/>
      <c r="M537" s="3"/>
      <c r="N537" s="3"/>
      <c r="O537" s="3"/>
      <c r="P537" s="3"/>
      <c r="Q537" s="3"/>
      <c r="R537" s="3"/>
      <c r="S537" s="3"/>
      <c r="T537" s="3"/>
      <c r="U537" s="3"/>
      <c r="V537" s="3"/>
      <c r="W537" s="3"/>
      <c r="X537" s="3"/>
      <c r="Y537" s="3"/>
      <c r="Z537" s="3"/>
      <c r="AA537" s="3"/>
    </row>
    <row r="538" spans="1:27" ht="12.75" customHeight="1" x14ac:dyDescent="0.25">
      <c r="A538" s="3"/>
      <c r="B538" s="3"/>
      <c r="C538" s="3"/>
      <c r="D538" s="3"/>
      <c r="E538" s="3"/>
      <c r="F538" s="3"/>
      <c r="G538" s="3"/>
      <c r="H538" s="78"/>
      <c r="I538" s="78"/>
      <c r="J538" s="3"/>
      <c r="K538" s="3"/>
      <c r="L538" s="3"/>
      <c r="M538" s="3"/>
      <c r="N538" s="3"/>
      <c r="O538" s="3"/>
      <c r="P538" s="3"/>
      <c r="Q538" s="3"/>
      <c r="R538" s="3"/>
      <c r="S538" s="3"/>
      <c r="T538" s="3"/>
      <c r="U538" s="3"/>
      <c r="V538" s="3"/>
      <c r="W538" s="3"/>
      <c r="X538" s="3"/>
      <c r="Y538" s="3"/>
      <c r="Z538" s="3"/>
      <c r="AA538" s="3"/>
    </row>
    <row r="539" spans="1:27" ht="12.75" customHeight="1" x14ac:dyDescent="0.25">
      <c r="A539" s="3"/>
      <c r="B539" s="3"/>
      <c r="C539" s="3"/>
      <c r="D539" s="3"/>
      <c r="E539" s="3"/>
      <c r="F539" s="3"/>
      <c r="G539" s="3"/>
      <c r="H539" s="78"/>
      <c r="I539" s="78"/>
      <c r="J539" s="3"/>
      <c r="K539" s="3"/>
      <c r="L539" s="3"/>
      <c r="M539" s="3"/>
      <c r="N539" s="3"/>
      <c r="O539" s="3"/>
      <c r="P539" s="3"/>
      <c r="Q539" s="3"/>
      <c r="R539" s="3"/>
      <c r="S539" s="3"/>
      <c r="T539" s="3"/>
      <c r="U539" s="3"/>
      <c r="V539" s="3"/>
      <c r="W539" s="3"/>
      <c r="X539" s="3"/>
      <c r="Y539" s="3"/>
      <c r="Z539" s="3"/>
      <c r="AA539" s="3"/>
    </row>
    <row r="540" spans="1:27" ht="12.75" customHeight="1" x14ac:dyDescent="0.25">
      <c r="A540" s="3"/>
      <c r="B540" s="3"/>
      <c r="C540" s="3"/>
      <c r="D540" s="3"/>
      <c r="E540" s="3"/>
      <c r="F540" s="3"/>
      <c r="G540" s="3"/>
      <c r="H540" s="78"/>
      <c r="I540" s="78"/>
      <c r="J540" s="3"/>
      <c r="K540" s="3"/>
      <c r="L540" s="3"/>
      <c r="M540" s="3"/>
      <c r="N540" s="3"/>
      <c r="O540" s="3"/>
      <c r="P540" s="3"/>
      <c r="Q540" s="3"/>
      <c r="R540" s="3"/>
      <c r="S540" s="3"/>
      <c r="T540" s="3"/>
      <c r="U540" s="3"/>
      <c r="V540" s="3"/>
      <c r="W540" s="3"/>
      <c r="X540" s="3"/>
      <c r="Y540" s="3"/>
      <c r="Z540" s="3"/>
      <c r="AA540" s="3"/>
    </row>
    <row r="541" spans="1:27" ht="12.75" customHeight="1" x14ac:dyDescent="0.25">
      <c r="A541" s="3"/>
      <c r="B541" s="3"/>
      <c r="C541" s="3"/>
      <c r="D541" s="3"/>
      <c r="E541" s="3"/>
      <c r="F541" s="3"/>
      <c r="G541" s="3"/>
      <c r="H541" s="78"/>
      <c r="I541" s="78"/>
      <c r="J541" s="3"/>
      <c r="K541" s="3"/>
      <c r="L541" s="3"/>
      <c r="M541" s="3"/>
      <c r="N541" s="3"/>
      <c r="O541" s="3"/>
      <c r="P541" s="3"/>
      <c r="Q541" s="3"/>
      <c r="R541" s="3"/>
      <c r="S541" s="3"/>
      <c r="T541" s="3"/>
      <c r="U541" s="3"/>
      <c r="V541" s="3"/>
      <c r="W541" s="3"/>
      <c r="X541" s="3"/>
      <c r="Y541" s="3"/>
      <c r="Z541" s="3"/>
      <c r="AA541" s="3"/>
    </row>
    <row r="542" spans="1:27" ht="12.75" customHeight="1" x14ac:dyDescent="0.25">
      <c r="A542" s="3"/>
      <c r="B542" s="3"/>
      <c r="C542" s="3"/>
      <c r="D542" s="3"/>
      <c r="E542" s="3"/>
      <c r="F542" s="3"/>
      <c r="G542" s="3"/>
      <c r="H542" s="78"/>
      <c r="I542" s="78"/>
      <c r="J542" s="3"/>
      <c r="K542" s="3"/>
      <c r="L542" s="3"/>
      <c r="M542" s="3"/>
      <c r="N542" s="3"/>
      <c r="O542" s="3"/>
      <c r="P542" s="3"/>
      <c r="Q542" s="3"/>
      <c r="R542" s="3"/>
      <c r="S542" s="3"/>
      <c r="T542" s="3"/>
      <c r="U542" s="3"/>
      <c r="V542" s="3"/>
      <c r="W542" s="3"/>
      <c r="X542" s="3"/>
      <c r="Y542" s="3"/>
      <c r="Z542" s="3"/>
      <c r="AA542" s="3"/>
    </row>
    <row r="543" spans="1:27" ht="12.75" customHeight="1" x14ac:dyDescent="0.25">
      <c r="A543" s="3"/>
      <c r="B543" s="3"/>
      <c r="C543" s="3"/>
      <c r="D543" s="3"/>
      <c r="E543" s="3"/>
      <c r="F543" s="3"/>
      <c r="G543" s="3"/>
      <c r="H543" s="78"/>
      <c r="I543" s="78"/>
      <c r="J543" s="3"/>
      <c r="K543" s="3"/>
      <c r="L543" s="3"/>
      <c r="M543" s="3"/>
      <c r="N543" s="3"/>
      <c r="O543" s="3"/>
      <c r="P543" s="3"/>
      <c r="Q543" s="3"/>
      <c r="R543" s="3"/>
      <c r="S543" s="3"/>
      <c r="T543" s="3"/>
      <c r="U543" s="3"/>
      <c r="V543" s="3"/>
      <c r="W543" s="3"/>
      <c r="X543" s="3"/>
      <c r="Y543" s="3"/>
      <c r="Z543" s="3"/>
      <c r="AA543" s="3"/>
    </row>
    <row r="544" spans="1:27" ht="12.75" customHeight="1" x14ac:dyDescent="0.25">
      <c r="A544" s="3"/>
      <c r="B544" s="3"/>
      <c r="C544" s="3"/>
      <c r="D544" s="3"/>
      <c r="E544" s="3"/>
      <c r="F544" s="3"/>
      <c r="G544" s="3"/>
      <c r="H544" s="78"/>
      <c r="I544" s="78"/>
      <c r="J544" s="3"/>
      <c r="K544" s="3"/>
      <c r="L544" s="3"/>
      <c r="M544" s="3"/>
      <c r="N544" s="3"/>
      <c r="O544" s="3"/>
      <c r="P544" s="3"/>
      <c r="Q544" s="3"/>
      <c r="R544" s="3"/>
      <c r="S544" s="3"/>
      <c r="T544" s="3"/>
      <c r="U544" s="3"/>
      <c r="V544" s="3"/>
      <c r="W544" s="3"/>
      <c r="X544" s="3"/>
      <c r="Y544" s="3"/>
      <c r="Z544" s="3"/>
      <c r="AA544" s="3"/>
    </row>
    <row r="545" spans="1:27" ht="12.75" customHeight="1" x14ac:dyDescent="0.25">
      <c r="A545" s="3"/>
      <c r="B545" s="3"/>
      <c r="C545" s="3"/>
      <c r="D545" s="3"/>
      <c r="E545" s="3"/>
      <c r="F545" s="3"/>
      <c r="G545" s="3"/>
      <c r="H545" s="78"/>
      <c r="I545" s="78"/>
      <c r="J545" s="3"/>
      <c r="K545" s="3"/>
      <c r="L545" s="3"/>
      <c r="M545" s="3"/>
      <c r="N545" s="3"/>
      <c r="O545" s="3"/>
      <c r="P545" s="3"/>
      <c r="Q545" s="3"/>
      <c r="R545" s="3"/>
      <c r="S545" s="3"/>
      <c r="T545" s="3"/>
      <c r="U545" s="3"/>
      <c r="V545" s="3"/>
      <c r="W545" s="3"/>
      <c r="X545" s="3"/>
      <c r="Y545" s="3"/>
      <c r="Z545" s="3"/>
      <c r="AA545" s="3"/>
    </row>
    <row r="546" spans="1:27" ht="12.75" customHeight="1" x14ac:dyDescent="0.25">
      <c r="A546" s="3"/>
      <c r="B546" s="3"/>
      <c r="C546" s="3"/>
      <c r="D546" s="3"/>
      <c r="E546" s="3"/>
      <c r="F546" s="3"/>
      <c r="G546" s="3"/>
      <c r="H546" s="78"/>
      <c r="I546" s="78"/>
      <c r="J546" s="3"/>
      <c r="K546" s="3"/>
      <c r="L546" s="3"/>
      <c r="M546" s="3"/>
      <c r="N546" s="3"/>
      <c r="O546" s="3"/>
      <c r="P546" s="3"/>
      <c r="Q546" s="3"/>
      <c r="R546" s="3"/>
      <c r="S546" s="3"/>
      <c r="T546" s="3"/>
      <c r="U546" s="3"/>
      <c r="V546" s="3"/>
      <c r="W546" s="3"/>
      <c r="X546" s="3"/>
      <c r="Y546" s="3"/>
      <c r="Z546" s="3"/>
      <c r="AA546" s="3"/>
    </row>
    <row r="547" spans="1:27" ht="12.75" customHeight="1" x14ac:dyDescent="0.25">
      <c r="A547" s="3"/>
      <c r="B547" s="3"/>
      <c r="C547" s="3"/>
      <c r="D547" s="3"/>
      <c r="E547" s="3"/>
      <c r="F547" s="3"/>
      <c r="G547" s="3"/>
      <c r="H547" s="78"/>
      <c r="I547" s="78"/>
      <c r="J547" s="3"/>
      <c r="K547" s="3"/>
      <c r="L547" s="3"/>
      <c r="M547" s="3"/>
      <c r="N547" s="3"/>
      <c r="O547" s="3"/>
      <c r="P547" s="3"/>
      <c r="Q547" s="3"/>
      <c r="R547" s="3"/>
      <c r="S547" s="3"/>
      <c r="T547" s="3"/>
      <c r="U547" s="3"/>
      <c r="V547" s="3"/>
      <c r="W547" s="3"/>
      <c r="X547" s="3"/>
      <c r="Y547" s="3"/>
      <c r="Z547" s="3"/>
      <c r="AA547" s="3"/>
    </row>
    <row r="548" spans="1:27" ht="12.75" customHeight="1" x14ac:dyDescent="0.25">
      <c r="A548" s="3"/>
      <c r="B548" s="3"/>
      <c r="C548" s="3"/>
      <c r="D548" s="3"/>
      <c r="E548" s="3"/>
      <c r="F548" s="3"/>
      <c r="G548" s="3"/>
      <c r="H548" s="78"/>
      <c r="I548" s="78"/>
      <c r="J548" s="3"/>
      <c r="K548" s="3"/>
      <c r="L548" s="3"/>
      <c r="M548" s="3"/>
      <c r="N548" s="3"/>
      <c r="O548" s="3"/>
      <c r="P548" s="3"/>
      <c r="Q548" s="3"/>
      <c r="R548" s="3"/>
      <c r="S548" s="3"/>
      <c r="T548" s="3"/>
      <c r="U548" s="3"/>
      <c r="V548" s="3"/>
      <c r="W548" s="3"/>
      <c r="X548" s="3"/>
      <c r="Y548" s="3"/>
      <c r="Z548" s="3"/>
      <c r="AA548" s="3"/>
    </row>
    <row r="549" spans="1:27" ht="12.75" customHeight="1" x14ac:dyDescent="0.25">
      <c r="A549" s="3"/>
      <c r="B549" s="3"/>
      <c r="C549" s="3"/>
      <c r="D549" s="3"/>
      <c r="E549" s="3"/>
      <c r="F549" s="3"/>
      <c r="G549" s="3"/>
      <c r="H549" s="78"/>
      <c r="I549" s="78"/>
      <c r="J549" s="3"/>
      <c r="K549" s="3"/>
      <c r="L549" s="3"/>
      <c r="M549" s="3"/>
      <c r="N549" s="3"/>
      <c r="O549" s="3"/>
      <c r="P549" s="3"/>
      <c r="Q549" s="3"/>
      <c r="R549" s="3"/>
      <c r="S549" s="3"/>
      <c r="T549" s="3"/>
      <c r="U549" s="3"/>
      <c r="V549" s="3"/>
      <c r="W549" s="3"/>
      <c r="X549" s="3"/>
      <c r="Y549" s="3"/>
      <c r="Z549" s="3"/>
      <c r="AA549" s="3"/>
    </row>
    <row r="550" spans="1:27" ht="12.75" customHeight="1" x14ac:dyDescent="0.25">
      <c r="A550" s="3"/>
      <c r="B550" s="3"/>
      <c r="C550" s="3"/>
      <c r="D550" s="3"/>
      <c r="E550" s="3"/>
      <c r="F550" s="3"/>
      <c r="G550" s="3"/>
      <c r="H550" s="78"/>
      <c r="I550" s="78"/>
      <c r="J550" s="3"/>
      <c r="K550" s="3"/>
      <c r="L550" s="3"/>
      <c r="M550" s="3"/>
      <c r="N550" s="3"/>
      <c r="O550" s="3"/>
      <c r="P550" s="3"/>
      <c r="Q550" s="3"/>
      <c r="R550" s="3"/>
      <c r="S550" s="3"/>
      <c r="T550" s="3"/>
      <c r="U550" s="3"/>
      <c r="V550" s="3"/>
      <c r="W550" s="3"/>
      <c r="X550" s="3"/>
      <c r="Y550" s="3"/>
      <c r="Z550" s="3"/>
      <c r="AA550" s="3"/>
    </row>
    <row r="551" spans="1:27" ht="12.75" customHeight="1" x14ac:dyDescent="0.25">
      <c r="A551" s="3"/>
      <c r="B551" s="3"/>
      <c r="C551" s="3"/>
      <c r="D551" s="3"/>
      <c r="E551" s="3"/>
      <c r="F551" s="3"/>
      <c r="G551" s="3"/>
      <c r="H551" s="78"/>
      <c r="I551" s="78"/>
      <c r="J551" s="3"/>
      <c r="K551" s="3"/>
      <c r="L551" s="3"/>
      <c r="M551" s="3"/>
      <c r="N551" s="3"/>
      <c r="O551" s="3"/>
      <c r="P551" s="3"/>
      <c r="Q551" s="3"/>
      <c r="R551" s="3"/>
      <c r="S551" s="3"/>
      <c r="T551" s="3"/>
      <c r="U551" s="3"/>
      <c r="V551" s="3"/>
      <c r="W551" s="3"/>
      <c r="X551" s="3"/>
      <c r="Y551" s="3"/>
      <c r="Z551" s="3"/>
      <c r="AA551" s="3"/>
    </row>
    <row r="552" spans="1:27" ht="12.75" customHeight="1" x14ac:dyDescent="0.25">
      <c r="A552" s="3"/>
      <c r="B552" s="3"/>
      <c r="C552" s="3"/>
      <c r="D552" s="3"/>
      <c r="E552" s="3"/>
      <c r="F552" s="3"/>
      <c r="G552" s="3"/>
      <c r="H552" s="78"/>
      <c r="I552" s="78"/>
      <c r="J552" s="3"/>
      <c r="K552" s="3"/>
      <c r="L552" s="3"/>
      <c r="M552" s="3"/>
      <c r="N552" s="3"/>
      <c r="O552" s="3"/>
      <c r="P552" s="3"/>
      <c r="Q552" s="3"/>
      <c r="R552" s="3"/>
      <c r="S552" s="3"/>
      <c r="T552" s="3"/>
      <c r="U552" s="3"/>
      <c r="V552" s="3"/>
      <c r="W552" s="3"/>
      <c r="X552" s="3"/>
      <c r="Y552" s="3"/>
      <c r="Z552" s="3"/>
      <c r="AA552" s="3"/>
    </row>
    <row r="553" spans="1:27" ht="12.75" customHeight="1" x14ac:dyDescent="0.25">
      <c r="A553" s="3"/>
      <c r="B553" s="3"/>
      <c r="C553" s="3"/>
      <c r="D553" s="3"/>
      <c r="E553" s="3"/>
      <c r="F553" s="3"/>
      <c r="G553" s="3"/>
      <c r="H553" s="78"/>
      <c r="I553" s="78"/>
      <c r="J553" s="3"/>
      <c r="K553" s="3"/>
      <c r="L553" s="3"/>
      <c r="M553" s="3"/>
      <c r="N553" s="3"/>
      <c r="O553" s="3"/>
      <c r="P553" s="3"/>
      <c r="Q553" s="3"/>
      <c r="R553" s="3"/>
      <c r="S553" s="3"/>
      <c r="T553" s="3"/>
      <c r="U553" s="3"/>
      <c r="V553" s="3"/>
      <c r="W553" s="3"/>
      <c r="X553" s="3"/>
      <c r="Y553" s="3"/>
      <c r="Z553" s="3"/>
      <c r="AA553" s="3"/>
    </row>
    <row r="554" spans="1:27" ht="12.75" customHeight="1" x14ac:dyDescent="0.25">
      <c r="A554" s="3"/>
      <c r="B554" s="3"/>
      <c r="C554" s="3"/>
      <c r="D554" s="3"/>
      <c r="E554" s="3"/>
      <c r="F554" s="3"/>
      <c r="G554" s="3"/>
      <c r="H554" s="78"/>
      <c r="I554" s="78"/>
      <c r="J554" s="3"/>
      <c r="K554" s="3"/>
      <c r="L554" s="3"/>
      <c r="M554" s="3"/>
      <c r="N554" s="3"/>
      <c r="O554" s="3"/>
      <c r="P554" s="3"/>
      <c r="Q554" s="3"/>
      <c r="R554" s="3"/>
      <c r="S554" s="3"/>
      <c r="T554" s="3"/>
      <c r="U554" s="3"/>
      <c r="V554" s="3"/>
      <c r="W554" s="3"/>
      <c r="X554" s="3"/>
      <c r="Y554" s="3"/>
      <c r="Z554" s="3"/>
      <c r="AA554" s="3"/>
    </row>
    <row r="555" spans="1:27" ht="12.75" customHeight="1" x14ac:dyDescent="0.25">
      <c r="A555" s="3"/>
      <c r="B555" s="3"/>
      <c r="C555" s="3"/>
      <c r="D555" s="3"/>
      <c r="E555" s="3"/>
      <c r="F555" s="3"/>
      <c r="G555" s="3"/>
      <c r="H555" s="78"/>
      <c r="I555" s="78"/>
      <c r="J555" s="3"/>
      <c r="K555" s="3"/>
      <c r="L555" s="3"/>
      <c r="M555" s="3"/>
      <c r="N555" s="3"/>
      <c r="O555" s="3"/>
      <c r="P555" s="3"/>
      <c r="Q555" s="3"/>
      <c r="R555" s="3"/>
      <c r="S555" s="3"/>
      <c r="T555" s="3"/>
      <c r="U555" s="3"/>
      <c r="V555" s="3"/>
      <c r="W555" s="3"/>
      <c r="X555" s="3"/>
      <c r="Y555" s="3"/>
      <c r="Z555" s="3"/>
      <c r="AA555" s="3"/>
    </row>
    <row r="556" spans="1:27" ht="12.75" customHeight="1" x14ac:dyDescent="0.25">
      <c r="A556" s="3"/>
      <c r="B556" s="3"/>
      <c r="C556" s="3"/>
      <c r="D556" s="3"/>
      <c r="E556" s="3"/>
      <c r="F556" s="3"/>
      <c r="G556" s="3"/>
      <c r="H556" s="78"/>
      <c r="I556" s="78"/>
      <c r="J556" s="3"/>
      <c r="K556" s="3"/>
      <c r="L556" s="3"/>
      <c r="M556" s="3"/>
      <c r="N556" s="3"/>
      <c r="O556" s="3"/>
      <c r="P556" s="3"/>
      <c r="Q556" s="3"/>
      <c r="R556" s="3"/>
      <c r="S556" s="3"/>
      <c r="T556" s="3"/>
      <c r="U556" s="3"/>
      <c r="V556" s="3"/>
      <c r="W556" s="3"/>
      <c r="X556" s="3"/>
      <c r="Y556" s="3"/>
      <c r="Z556" s="3"/>
      <c r="AA556" s="3"/>
    </row>
    <row r="557" spans="1:27" ht="12.75" customHeight="1" x14ac:dyDescent="0.25">
      <c r="A557" s="3"/>
      <c r="B557" s="3"/>
      <c r="C557" s="3"/>
      <c r="D557" s="3"/>
      <c r="E557" s="3"/>
      <c r="F557" s="3"/>
      <c r="G557" s="3"/>
      <c r="H557" s="78"/>
      <c r="I557" s="78"/>
      <c r="J557" s="3"/>
      <c r="K557" s="3"/>
      <c r="L557" s="3"/>
      <c r="M557" s="3"/>
      <c r="N557" s="3"/>
      <c r="O557" s="3"/>
      <c r="P557" s="3"/>
      <c r="Q557" s="3"/>
      <c r="R557" s="3"/>
      <c r="S557" s="3"/>
      <c r="T557" s="3"/>
      <c r="U557" s="3"/>
      <c r="V557" s="3"/>
      <c r="W557" s="3"/>
      <c r="X557" s="3"/>
      <c r="Y557" s="3"/>
      <c r="Z557" s="3"/>
      <c r="AA557" s="3"/>
    </row>
    <row r="558" spans="1:27" ht="12.75" customHeight="1" x14ac:dyDescent="0.25">
      <c r="A558" s="3"/>
      <c r="B558" s="3"/>
      <c r="C558" s="3"/>
      <c r="D558" s="3"/>
      <c r="E558" s="3"/>
      <c r="F558" s="3"/>
      <c r="G558" s="3"/>
      <c r="H558" s="78"/>
      <c r="I558" s="78"/>
      <c r="J558" s="3"/>
      <c r="K558" s="3"/>
      <c r="L558" s="3"/>
      <c r="M558" s="3"/>
      <c r="N558" s="3"/>
      <c r="O558" s="3"/>
      <c r="P558" s="3"/>
      <c r="Q558" s="3"/>
      <c r="R558" s="3"/>
      <c r="S558" s="3"/>
      <c r="T558" s="3"/>
      <c r="U558" s="3"/>
      <c r="V558" s="3"/>
      <c r="W558" s="3"/>
      <c r="X558" s="3"/>
      <c r="Y558" s="3"/>
      <c r="Z558" s="3"/>
      <c r="AA558" s="3"/>
    </row>
    <row r="559" spans="1:27" ht="12.75" customHeight="1" x14ac:dyDescent="0.25">
      <c r="A559" s="3"/>
      <c r="B559" s="3"/>
      <c r="C559" s="3"/>
      <c r="D559" s="3"/>
      <c r="E559" s="3"/>
      <c r="F559" s="3"/>
      <c r="G559" s="3"/>
      <c r="H559" s="78"/>
      <c r="I559" s="78"/>
      <c r="J559" s="3"/>
      <c r="K559" s="3"/>
      <c r="L559" s="3"/>
      <c r="M559" s="3"/>
      <c r="N559" s="3"/>
      <c r="O559" s="3"/>
      <c r="P559" s="3"/>
      <c r="Q559" s="3"/>
      <c r="R559" s="3"/>
      <c r="S559" s="3"/>
      <c r="T559" s="3"/>
      <c r="U559" s="3"/>
      <c r="V559" s="3"/>
      <c r="W559" s="3"/>
      <c r="X559" s="3"/>
      <c r="Y559" s="3"/>
      <c r="Z559" s="3"/>
      <c r="AA559" s="3"/>
    </row>
    <row r="560" spans="1:27" ht="12.75" customHeight="1" x14ac:dyDescent="0.25">
      <c r="A560" s="3"/>
      <c r="B560" s="3"/>
      <c r="C560" s="3"/>
      <c r="D560" s="3"/>
      <c r="E560" s="3"/>
      <c r="F560" s="3"/>
      <c r="G560" s="3"/>
      <c r="H560" s="78"/>
      <c r="I560" s="78"/>
      <c r="J560" s="3"/>
      <c r="K560" s="3"/>
      <c r="L560" s="3"/>
      <c r="M560" s="3"/>
      <c r="N560" s="3"/>
      <c r="O560" s="3"/>
      <c r="P560" s="3"/>
      <c r="Q560" s="3"/>
      <c r="R560" s="3"/>
      <c r="S560" s="3"/>
      <c r="T560" s="3"/>
      <c r="U560" s="3"/>
      <c r="V560" s="3"/>
      <c r="W560" s="3"/>
      <c r="X560" s="3"/>
      <c r="Y560" s="3"/>
      <c r="Z560" s="3"/>
      <c r="AA560" s="3"/>
    </row>
    <row r="561" spans="1:27" ht="12.75" customHeight="1" x14ac:dyDescent="0.25">
      <c r="A561" s="3"/>
      <c r="B561" s="3"/>
      <c r="C561" s="3"/>
      <c r="D561" s="3"/>
      <c r="E561" s="3"/>
      <c r="F561" s="3"/>
      <c r="G561" s="3"/>
      <c r="H561" s="78"/>
      <c r="I561" s="78"/>
      <c r="J561" s="3"/>
      <c r="K561" s="3"/>
      <c r="L561" s="3"/>
      <c r="M561" s="3"/>
      <c r="N561" s="3"/>
      <c r="O561" s="3"/>
      <c r="P561" s="3"/>
      <c r="Q561" s="3"/>
      <c r="R561" s="3"/>
      <c r="S561" s="3"/>
      <c r="T561" s="3"/>
      <c r="U561" s="3"/>
      <c r="V561" s="3"/>
      <c r="W561" s="3"/>
      <c r="X561" s="3"/>
      <c r="Y561" s="3"/>
      <c r="Z561" s="3"/>
      <c r="AA561" s="3"/>
    </row>
    <row r="562" spans="1:27" ht="12.75" customHeight="1" x14ac:dyDescent="0.25">
      <c r="A562" s="3"/>
      <c r="B562" s="3"/>
      <c r="C562" s="3"/>
      <c r="D562" s="3"/>
      <c r="E562" s="3"/>
      <c r="F562" s="3"/>
      <c r="G562" s="3"/>
      <c r="H562" s="78"/>
      <c r="I562" s="78"/>
      <c r="J562" s="3"/>
      <c r="K562" s="3"/>
      <c r="L562" s="3"/>
      <c r="M562" s="3"/>
      <c r="N562" s="3"/>
      <c r="O562" s="3"/>
      <c r="P562" s="3"/>
      <c r="Q562" s="3"/>
      <c r="R562" s="3"/>
      <c r="S562" s="3"/>
      <c r="T562" s="3"/>
      <c r="U562" s="3"/>
      <c r="V562" s="3"/>
      <c r="W562" s="3"/>
      <c r="X562" s="3"/>
      <c r="Y562" s="3"/>
      <c r="Z562" s="3"/>
      <c r="AA562" s="3"/>
    </row>
    <row r="563" spans="1:27" ht="12.75" customHeight="1" x14ac:dyDescent="0.25">
      <c r="A563" s="3"/>
      <c r="B563" s="3"/>
      <c r="C563" s="3"/>
      <c r="D563" s="3"/>
      <c r="E563" s="3"/>
      <c r="F563" s="3"/>
      <c r="G563" s="3"/>
      <c r="H563" s="78"/>
      <c r="I563" s="78"/>
      <c r="J563" s="3"/>
      <c r="K563" s="3"/>
      <c r="L563" s="3"/>
      <c r="M563" s="3"/>
      <c r="N563" s="3"/>
      <c r="O563" s="3"/>
      <c r="P563" s="3"/>
      <c r="Q563" s="3"/>
      <c r="R563" s="3"/>
      <c r="S563" s="3"/>
      <c r="T563" s="3"/>
      <c r="U563" s="3"/>
      <c r="V563" s="3"/>
      <c r="W563" s="3"/>
      <c r="X563" s="3"/>
      <c r="Y563" s="3"/>
      <c r="Z563" s="3"/>
      <c r="AA563" s="3"/>
    </row>
    <row r="564" spans="1:27" ht="12.75" customHeight="1" x14ac:dyDescent="0.25">
      <c r="A564" s="3"/>
      <c r="B564" s="3"/>
      <c r="C564" s="3"/>
      <c r="D564" s="3"/>
      <c r="E564" s="3"/>
      <c r="F564" s="3"/>
      <c r="G564" s="3"/>
      <c r="H564" s="78"/>
      <c r="I564" s="78"/>
      <c r="J564" s="3"/>
      <c r="K564" s="3"/>
      <c r="L564" s="3"/>
      <c r="M564" s="3"/>
      <c r="N564" s="3"/>
      <c r="O564" s="3"/>
      <c r="P564" s="3"/>
      <c r="Q564" s="3"/>
      <c r="R564" s="3"/>
      <c r="S564" s="3"/>
      <c r="T564" s="3"/>
      <c r="U564" s="3"/>
      <c r="V564" s="3"/>
      <c r="W564" s="3"/>
      <c r="X564" s="3"/>
      <c r="Y564" s="3"/>
      <c r="Z564" s="3"/>
      <c r="AA564" s="3"/>
    </row>
    <row r="565" spans="1:27" ht="12.75" customHeight="1" x14ac:dyDescent="0.25">
      <c r="A565" s="3"/>
      <c r="B565" s="3"/>
      <c r="C565" s="3"/>
      <c r="D565" s="3"/>
      <c r="E565" s="3"/>
      <c r="F565" s="3"/>
      <c r="G565" s="3"/>
      <c r="H565" s="78"/>
      <c r="I565" s="78"/>
      <c r="J565" s="3"/>
      <c r="K565" s="3"/>
      <c r="L565" s="3"/>
      <c r="M565" s="3"/>
      <c r="N565" s="3"/>
      <c r="O565" s="3"/>
      <c r="P565" s="3"/>
      <c r="Q565" s="3"/>
      <c r="R565" s="3"/>
      <c r="S565" s="3"/>
      <c r="T565" s="3"/>
      <c r="U565" s="3"/>
      <c r="V565" s="3"/>
      <c r="W565" s="3"/>
      <c r="X565" s="3"/>
      <c r="Y565" s="3"/>
      <c r="Z565" s="3"/>
      <c r="AA565" s="3"/>
    </row>
    <row r="566" spans="1:27" ht="12.75" customHeight="1" x14ac:dyDescent="0.25">
      <c r="A566" s="3"/>
      <c r="B566" s="3"/>
      <c r="C566" s="3"/>
      <c r="D566" s="3"/>
      <c r="E566" s="3"/>
      <c r="F566" s="3"/>
      <c r="G566" s="3"/>
      <c r="H566" s="78"/>
      <c r="I566" s="78"/>
      <c r="J566" s="3"/>
      <c r="K566" s="3"/>
      <c r="L566" s="3"/>
      <c r="M566" s="3"/>
      <c r="N566" s="3"/>
      <c r="O566" s="3"/>
      <c r="P566" s="3"/>
      <c r="Q566" s="3"/>
      <c r="R566" s="3"/>
      <c r="S566" s="3"/>
      <c r="T566" s="3"/>
      <c r="U566" s="3"/>
      <c r="V566" s="3"/>
      <c r="W566" s="3"/>
      <c r="X566" s="3"/>
      <c r="Y566" s="3"/>
      <c r="Z566" s="3"/>
      <c r="AA566" s="3"/>
    </row>
    <row r="567" spans="1:27" ht="12.75" customHeight="1" x14ac:dyDescent="0.25">
      <c r="A567" s="3"/>
      <c r="B567" s="3"/>
      <c r="C567" s="3"/>
      <c r="D567" s="3"/>
      <c r="E567" s="3"/>
      <c r="F567" s="3"/>
      <c r="G567" s="3"/>
      <c r="H567" s="78"/>
      <c r="I567" s="78"/>
      <c r="J567" s="3"/>
      <c r="K567" s="3"/>
      <c r="L567" s="3"/>
      <c r="M567" s="3"/>
      <c r="N567" s="3"/>
      <c r="O567" s="3"/>
      <c r="P567" s="3"/>
      <c r="Q567" s="3"/>
      <c r="R567" s="3"/>
      <c r="S567" s="3"/>
      <c r="T567" s="3"/>
      <c r="U567" s="3"/>
      <c r="V567" s="3"/>
      <c r="W567" s="3"/>
      <c r="X567" s="3"/>
      <c r="Y567" s="3"/>
      <c r="Z567" s="3"/>
      <c r="AA567" s="3"/>
    </row>
    <row r="568" spans="1:27" ht="12.75" customHeight="1" x14ac:dyDescent="0.25">
      <c r="A568" s="3"/>
      <c r="B568" s="3"/>
      <c r="C568" s="3"/>
      <c r="D568" s="3"/>
      <c r="E568" s="3"/>
      <c r="F568" s="3"/>
      <c r="G568" s="3"/>
      <c r="H568" s="78"/>
      <c r="I568" s="78"/>
      <c r="J568" s="3"/>
      <c r="K568" s="3"/>
      <c r="L568" s="3"/>
      <c r="M568" s="3"/>
      <c r="N568" s="3"/>
      <c r="O568" s="3"/>
      <c r="P568" s="3"/>
      <c r="Q568" s="3"/>
      <c r="R568" s="3"/>
      <c r="S568" s="3"/>
      <c r="T568" s="3"/>
      <c r="U568" s="3"/>
      <c r="V568" s="3"/>
      <c r="W568" s="3"/>
      <c r="X568" s="3"/>
      <c r="Y568" s="3"/>
      <c r="Z568" s="3"/>
      <c r="AA568" s="3"/>
    </row>
    <row r="569" spans="1:27" ht="12.75" customHeight="1" x14ac:dyDescent="0.25">
      <c r="A569" s="3"/>
      <c r="B569" s="3"/>
      <c r="C569" s="3"/>
      <c r="D569" s="3"/>
      <c r="E569" s="3"/>
      <c r="F569" s="3"/>
      <c r="G569" s="3"/>
      <c r="H569" s="78"/>
      <c r="I569" s="78"/>
      <c r="J569" s="3"/>
      <c r="K569" s="3"/>
      <c r="L569" s="3"/>
      <c r="M569" s="3"/>
      <c r="N569" s="3"/>
      <c r="O569" s="3"/>
      <c r="P569" s="3"/>
      <c r="Q569" s="3"/>
      <c r="R569" s="3"/>
      <c r="S569" s="3"/>
      <c r="T569" s="3"/>
      <c r="U569" s="3"/>
      <c r="V569" s="3"/>
      <c r="W569" s="3"/>
      <c r="X569" s="3"/>
      <c r="Y569" s="3"/>
      <c r="Z569" s="3"/>
      <c r="AA569" s="3"/>
    </row>
    <row r="570" spans="1:27" ht="12.75" customHeight="1" x14ac:dyDescent="0.25">
      <c r="A570" s="3"/>
      <c r="B570" s="3"/>
      <c r="C570" s="3"/>
      <c r="D570" s="3"/>
      <c r="E570" s="3"/>
      <c r="F570" s="3"/>
      <c r="G570" s="3"/>
      <c r="H570" s="78"/>
      <c r="I570" s="78"/>
      <c r="J570" s="3"/>
      <c r="K570" s="3"/>
      <c r="L570" s="3"/>
      <c r="M570" s="3"/>
      <c r="N570" s="3"/>
      <c r="O570" s="3"/>
      <c r="P570" s="3"/>
      <c r="Q570" s="3"/>
      <c r="R570" s="3"/>
      <c r="S570" s="3"/>
      <c r="T570" s="3"/>
      <c r="U570" s="3"/>
      <c r="V570" s="3"/>
      <c r="W570" s="3"/>
      <c r="X570" s="3"/>
      <c r="Y570" s="3"/>
      <c r="Z570" s="3"/>
      <c r="AA570" s="3"/>
    </row>
    <row r="571" spans="1:27" ht="12.75" customHeight="1" x14ac:dyDescent="0.25">
      <c r="A571" s="3"/>
      <c r="B571" s="3"/>
      <c r="C571" s="3"/>
      <c r="D571" s="3"/>
      <c r="E571" s="3"/>
      <c r="F571" s="3"/>
      <c r="G571" s="3"/>
      <c r="H571" s="78"/>
      <c r="I571" s="78"/>
      <c r="J571" s="3"/>
      <c r="K571" s="3"/>
      <c r="L571" s="3"/>
      <c r="M571" s="3"/>
      <c r="N571" s="3"/>
      <c r="O571" s="3"/>
      <c r="P571" s="3"/>
      <c r="Q571" s="3"/>
      <c r="R571" s="3"/>
      <c r="S571" s="3"/>
      <c r="T571" s="3"/>
      <c r="U571" s="3"/>
      <c r="V571" s="3"/>
      <c r="W571" s="3"/>
      <c r="X571" s="3"/>
      <c r="Y571" s="3"/>
      <c r="Z571" s="3"/>
      <c r="AA571" s="3"/>
    </row>
    <row r="572" spans="1:27" ht="12.75" customHeight="1" x14ac:dyDescent="0.25">
      <c r="A572" s="3"/>
      <c r="B572" s="3"/>
      <c r="C572" s="3"/>
      <c r="D572" s="3"/>
      <c r="E572" s="3"/>
      <c r="F572" s="3"/>
      <c r="G572" s="3"/>
      <c r="H572" s="78"/>
      <c r="I572" s="78"/>
      <c r="J572" s="3"/>
      <c r="K572" s="3"/>
      <c r="L572" s="3"/>
      <c r="M572" s="3"/>
      <c r="N572" s="3"/>
      <c r="O572" s="3"/>
      <c r="P572" s="3"/>
      <c r="Q572" s="3"/>
      <c r="R572" s="3"/>
      <c r="S572" s="3"/>
      <c r="T572" s="3"/>
      <c r="U572" s="3"/>
      <c r="V572" s="3"/>
      <c r="W572" s="3"/>
      <c r="X572" s="3"/>
      <c r="Y572" s="3"/>
      <c r="Z572" s="3"/>
      <c r="AA572" s="3"/>
    </row>
    <row r="573" spans="1:27" ht="12.75" customHeight="1" x14ac:dyDescent="0.25">
      <c r="A573" s="3"/>
      <c r="B573" s="3"/>
      <c r="C573" s="3"/>
      <c r="D573" s="3"/>
      <c r="E573" s="3"/>
      <c r="F573" s="3"/>
      <c r="G573" s="3"/>
      <c r="H573" s="78"/>
      <c r="I573" s="78"/>
      <c r="J573" s="3"/>
      <c r="K573" s="3"/>
      <c r="L573" s="3"/>
      <c r="M573" s="3"/>
      <c r="N573" s="3"/>
      <c r="O573" s="3"/>
      <c r="P573" s="3"/>
      <c r="Q573" s="3"/>
      <c r="R573" s="3"/>
      <c r="S573" s="3"/>
      <c r="T573" s="3"/>
      <c r="U573" s="3"/>
      <c r="V573" s="3"/>
      <c r="W573" s="3"/>
      <c r="X573" s="3"/>
      <c r="Y573" s="3"/>
      <c r="Z573" s="3"/>
      <c r="AA573" s="3"/>
    </row>
    <row r="574" spans="1:27" ht="12.75" customHeight="1" x14ac:dyDescent="0.25">
      <c r="A574" s="3"/>
      <c r="B574" s="3"/>
      <c r="C574" s="3"/>
      <c r="D574" s="3"/>
      <c r="E574" s="3"/>
      <c r="F574" s="3"/>
      <c r="G574" s="3"/>
      <c r="H574" s="78"/>
      <c r="I574" s="78"/>
      <c r="J574" s="3"/>
      <c r="K574" s="3"/>
      <c r="L574" s="3"/>
      <c r="M574" s="3"/>
      <c r="N574" s="3"/>
      <c r="O574" s="3"/>
      <c r="P574" s="3"/>
      <c r="Q574" s="3"/>
      <c r="R574" s="3"/>
      <c r="S574" s="3"/>
      <c r="T574" s="3"/>
      <c r="U574" s="3"/>
      <c r="V574" s="3"/>
      <c r="W574" s="3"/>
      <c r="X574" s="3"/>
      <c r="Y574" s="3"/>
      <c r="Z574" s="3"/>
      <c r="AA574" s="3"/>
    </row>
    <row r="575" spans="1:27" ht="12.75" customHeight="1" x14ac:dyDescent="0.25">
      <c r="A575" s="3"/>
      <c r="B575" s="3"/>
      <c r="C575" s="3"/>
      <c r="D575" s="3"/>
      <c r="E575" s="3"/>
      <c r="F575" s="3"/>
      <c r="G575" s="3"/>
      <c r="H575" s="78"/>
      <c r="I575" s="78"/>
      <c r="J575" s="3"/>
      <c r="K575" s="3"/>
      <c r="L575" s="3"/>
      <c r="M575" s="3"/>
      <c r="N575" s="3"/>
      <c r="O575" s="3"/>
      <c r="P575" s="3"/>
      <c r="Q575" s="3"/>
      <c r="R575" s="3"/>
      <c r="S575" s="3"/>
      <c r="T575" s="3"/>
      <c r="U575" s="3"/>
      <c r="V575" s="3"/>
      <c r="W575" s="3"/>
      <c r="X575" s="3"/>
      <c r="Y575" s="3"/>
      <c r="Z575" s="3"/>
      <c r="AA575" s="3"/>
    </row>
    <row r="576" spans="1:27" ht="12.75" customHeight="1" x14ac:dyDescent="0.25">
      <c r="A576" s="3"/>
      <c r="B576" s="3"/>
      <c r="C576" s="3"/>
      <c r="D576" s="3"/>
      <c r="E576" s="3"/>
      <c r="F576" s="3"/>
      <c r="G576" s="3"/>
      <c r="H576" s="78"/>
      <c r="I576" s="78"/>
      <c r="J576" s="3"/>
      <c r="K576" s="3"/>
      <c r="L576" s="3"/>
      <c r="M576" s="3"/>
      <c r="N576" s="3"/>
      <c r="O576" s="3"/>
      <c r="P576" s="3"/>
      <c r="Q576" s="3"/>
      <c r="R576" s="3"/>
      <c r="S576" s="3"/>
      <c r="T576" s="3"/>
      <c r="U576" s="3"/>
      <c r="V576" s="3"/>
      <c r="W576" s="3"/>
      <c r="X576" s="3"/>
      <c r="Y576" s="3"/>
      <c r="Z576" s="3"/>
      <c r="AA576" s="3"/>
    </row>
    <row r="577" spans="1:27" ht="12.75" customHeight="1" x14ac:dyDescent="0.25">
      <c r="A577" s="3"/>
      <c r="B577" s="3"/>
      <c r="C577" s="3"/>
      <c r="D577" s="3"/>
      <c r="E577" s="3"/>
      <c r="F577" s="3"/>
      <c r="G577" s="3"/>
      <c r="H577" s="78"/>
      <c r="I577" s="78"/>
      <c r="J577" s="3"/>
      <c r="K577" s="3"/>
      <c r="L577" s="3"/>
      <c r="M577" s="3"/>
      <c r="N577" s="3"/>
      <c r="O577" s="3"/>
      <c r="P577" s="3"/>
      <c r="Q577" s="3"/>
      <c r="R577" s="3"/>
      <c r="S577" s="3"/>
      <c r="T577" s="3"/>
      <c r="U577" s="3"/>
      <c r="V577" s="3"/>
      <c r="W577" s="3"/>
      <c r="X577" s="3"/>
      <c r="Y577" s="3"/>
      <c r="Z577" s="3"/>
      <c r="AA577" s="3"/>
    </row>
    <row r="578" spans="1:27" ht="12.75" customHeight="1" x14ac:dyDescent="0.25">
      <c r="A578" s="3"/>
      <c r="B578" s="3"/>
      <c r="C578" s="3"/>
      <c r="D578" s="3"/>
      <c r="E578" s="3"/>
      <c r="F578" s="3"/>
      <c r="G578" s="3"/>
      <c r="H578" s="78"/>
      <c r="I578" s="78"/>
      <c r="J578" s="3"/>
      <c r="K578" s="3"/>
      <c r="L578" s="3"/>
      <c r="M578" s="3"/>
      <c r="N578" s="3"/>
      <c r="O578" s="3"/>
      <c r="P578" s="3"/>
      <c r="Q578" s="3"/>
      <c r="R578" s="3"/>
      <c r="S578" s="3"/>
      <c r="T578" s="3"/>
      <c r="U578" s="3"/>
      <c r="V578" s="3"/>
      <c r="W578" s="3"/>
      <c r="X578" s="3"/>
      <c r="Y578" s="3"/>
      <c r="Z578" s="3"/>
      <c r="AA578" s="3"/>
    </row>
    <row r="579" spans="1:27" ht="12.75" customHeight="1" x14ac:dyDescent="0.25">
      <c r="A579" s="3"/>
      <c r="B579" s="3"/>
      <c r="C579" s="3"/>
      <c r="D579" s="3"/>
      <c r="E579" s="3"/>
      <c r="F579" s="3"/>
      <c r="G579" s="3"/>
      <c r="H579" s="78"/>
      <c r="I579" s="78"/>
      <c r="J579" s="3"/>
      <c r="K579" s="3"/>
      <c r="L579" s="3"/>
      <c r="M579" s="3"/>
      <c r="N579" s="3"/>
      <c r="O579" s="3"/>
      <c r="P579" s="3"/>
      <c r="Q579" s="3"/>
      <c r="R579" s="3"/>
      <c r="S579" s="3"/>
      <c r="T579" s="3"/>
      <c r="U579" s="3"/>
      <c r="V579" s="3"/>
      <c r="W579" s="3"/>
      <c r="X579" s="3"/>
      <c r="Y579" s="3"/>
      <c r="Z579" s="3"/>
      <c r="AA579" s="3"/>
    </row>
    <row r="580" spans="1:27" ht="12.75" customHeight="1" x14ac:dyDescent="0.25">
      <c r="A580" s="3"/>
      <c r="B580" s="3"/>
      <c r="C580" s="3"/>
      <c r="D580" s="3"/>
      <c r="E580" s="3"/>
      <c r="F580" s="3"/>
      <c r="G580" s="3"/>
      <c r="H580" s="78"/>
      <c r="I580" s="78"/>
      <c r="J580" s="3"/>
      <c r="K580" s="3"/>
      <c r="L580" s="3"/>
      <c r="M580" s="3"/>
      <c r="N580" s="3"/>
      <c r="O580" s="3"/>
      <c r="P580" s="3"/>
      <c r="Q580" s="3"/>
      <c r="R580" s="3"/>
      <c r="S580" s="3"/>
      <c r="T580" s="3"/>
      <c r="U580" s="3"/>
      <c r="V580" s="3"/>
      <c r="W580" s="3"/>
      <c r="X580" s="3"/>
      <c r="Y580" s="3"/>
      <c r="Z580" s="3"/>
      <c r="AA580" s="3"/>
    </row>
    <row r="581" spans="1:27" ht="12.75" customHeight="1" x14ac:dyDescent="0.25">
      <c r="A581" s="3"/>
      <c r="B581" s="3"/>
      <c r="C581" s="3"/>
      <c r="D581" s="3"/>
      <c r="E581" s="3"/>
      <c r="F581" s="3"/>
      <c r="G581" s="3"/>
      <c r="H581" s="78"/>
      <c r="I581" s="78"/>
      <c r="J581" s="3"/>
      <c r="K581" s="3"/>
      <c r="L581" s="3"/>
      <c r="M581" s="3"/>
      <c r="N581" s="3"/>
      <c r="O581" s="3"/>
      <c r="P581" s="3"/>
      <c r="Q581" s="3"/>
      <c r="R581" s="3"/>
      <c r="S581" s="3"/>
      <c r="T581" s="3"/>
      <c r="U581" s="3"/>
      <c r="V581" s="3"/>
      <c r="W581" s="3"/>
      <c r="X581" s="3"/>
      <c r="Y581" s="3"/>
      <c r="Z581" s="3"/>
      <c r="AA581" s="3"/>
    </row>
    <row r="582" spans="1:27" ht="12.75" customHeight="1" x14ac:dyDescent="0.25">
      <c r="A582" s="3"/>
      <c r="B582" s="3"/>
      <c r="C582" s="3"/>
      <c r="D582" s="3"/>
      <c r="E582" s="3"/>
      <c r="F582" s="3"/>
      <c r="G582" s="3"/>
      <c r="H582" s="78"/>
      <c r="I582" s="78"/>
      <c r="J582" s="3"/>
      <c r="K582" s="3"/>
      <c r="L582" s="3"/>
      <c r="M582" s="3"/>
      <c r="N582" s="3"/>
      <c r="O582" s="3"/>
      <c r="P582" s="3"/>
      <c r="Q582" s="3"/>
      <c r="R582" s="3"/>
      <c r="S582" s="3"/>
      <c r="T582" s="3"/>
      <c r="U582" s="3"/>
      <c r="V582" s="3"/>
      <c r="W582" s="3"/>
      <c r="X582" s="3"/>
      <c r="Y582" s="3"/>
      <c r="Z582" s="3"/>
      <c r="AA582" s="3"/>
    </row>
    <row r="583" spans="1:27" ht="12.75" customHeight="1" x14ac:dyDescent="0.25">
      <c r="A583" s="3"/>
      <c r="B583" s="3"/>
      <c r="C583" s="3"/>
      <c r="D583" s="3"/>
      <c r="E583" s="3"/>
      <c r="F583" s="3"/>
      <c r="G583" s="3"/>
      <c r="H583" s="78"/>
      <c r="I583" s="78"/>
      <c r="J583" s="3"/>
      <c r="K583" s="3"/>
      <c r="L583" s="3"/>
      <c r="M583" s="3"/>
      <c r="N583" s="3"/>
      <c r="O583" s="3"/>
      <c r="P583" s="3"/>
      <c r="Q583" s="3"/>
      <c r="R583" s="3"/>
      <c r="S583" s="3"/>
      <c r="T583" s="3"/>
      <c r="U583" s="3"/>
      <c r="V583" s="3"/>
      <c r="W583" s="3"/>
      <c r="X583" s="3"/>
      <c r="Y583" s="3"/>
      <c r="Z583" s="3"/>
      <c r="AA583" s="3"/>
    </row>
    <row r="584" spans="1:27" ht="12.75" customHeight="1" x14ac:dyDescent="0.25">
      <c r="A584" s="3"/>
      <c r="B584" s="3"/>
      <c r="C584" s="3"/>
      <c r="D584" s="3"/>
      <c r="E584" s="3"/>
      <c r="F584" s="3"/>
      <c r="G584" s="3"/>
      <c r="H584" s="78"/>
      <c r="I584" s="78"/>
      <c r="J584" s="3"/>
      <c r="K584" s="3"/>
      <c r="L584" s="3"/>
      <c r="M584" s="3"/>
      <c r="N584" s="3"/>
      <c r="O584" s="3"/>
      <c r="P584" s="3"/>
      <c r="Q584" s="3"/>
      <c r="R584" s="3"/>
      <c r="S584" s="3"/>
      <c r="T584" s="3"/>
      <c r="U584" s="3"/>
      <c r="V584" s="3"/>
      <c r="W584" s="3"/>
      <c r="X584" s="3"/>
      <c r="Y584" s="3"/>
      <c r="Z584" s="3"/>
      <c r="AA584" s="3"/>
    </row>
    <row r="585" spans="1:27" ht="12.75" customHeight="1" x14ac:dyDescent="0.25">
      <c r="A585" s="3"/>
      <c r="B585" s="3"/>
      <c r="C585" s="3"/>
      <c r="D585" s="3"/>
      <c r="E585" s="3"/>
      <c r="F585" s="3"/>
      <c r="G585" s="3"/>
      <c r="H585" s="78"/>
      <c r="I585" s="78"/>
      <c r="J585" s="3"/>
      <c r="K585" s="3"/>
      <c r="L585" s="3"/>
      <c r="M585" s="3"/>
      <c r="N585" s="3"/>
      <c r="O585" s="3"/>
      <c r="P585" s="3"/>
      <c r="Q585" s="3"/>
      <c r="R585" s="3"/>
      <c r="S585" s="3"/>
      <c r="T585" s="3"/>
      <c r="U585" s="3"/>
      <c r="V585" s="3"/>
      <c r="W585" s="3"/>
      <c r="X585" s="3"/>
      <c r="Y585" s="3"/>
      <c r="Z585" s="3"/>
      <c r="AA585" s="3"/>
    </row>
    <row r="586" spans="1:27" ht="12.75" customHeight="1" x14ac:dyDescent="0.25">
      <c r="A586" s="3"/>
      <c r="B586" s="3"/>
      <c r="C586" s="3"/>
      <c r="D586" s="3"/>
      <c r="E586" s="3"/>
      <c r="F586" s="3"/>
      <c r="G586" s="3"/>
      <c r="H586" s="78"/>
      <c r="I586" s="78"/>
      <c r="J586" s="3"/>
      <c r="K586" s="3"/>
      <c r="L586" s="3"/>
      <c r="M586" s="3"/>
      <c r="N586" s="3"/>
      <c r="O586" s="3"/>
      <c r="P586" s="3"/>
      <c r="Q586" s="3"/>
      <c r="R586" s="3"/>
      <c r="S586" s="3"/>
      <c r="T586" s="3"/>
      <c r="U586" s="3"/>
      <c r="V586" s="3"/>
      <c r="W586" s="3"/>
      <c r="X586" s="3"/>
      <c r="Y586" s="3"/>
      <c r="Z586" s="3"/>
      <c r="AA586" s="3"/>
    </row>
    <row r="587" spans="1:27" ht="12.75" customHeight="1" x14ac:dyDescent="0.25">
      <c r="A587" s="3"/>
      <c r="B587" s="3"/>
      <c r="C587" s="3"/>
      <c r="D587" s="3"/>
      <c r="E587" s="3"/>
      <c r="F587" s="3"/>
      <c r="G587" s="3"/>
      <c r="H587" s="78"/>
      <c r="I587" s="78"/>
      <c r="J587" s="3"/>
      <c r="K587" s="3"/>
      <c r="L587" s="3"/>
      <c r="M587" s="3"/>
      <c r="N587" s="3"/>
      <c r="O587" s="3"/>
      <c r="P587" s="3"/>
      <c r="Q587" s="3"/>
      <c r="R587" s="3"/>
      <c r="S587" s="3"/>
      <c r="T587" s="3"/>
      <c r="U587" s="3"/>
      <c r="V587" s="3"/>
      <c r="W587" s="3"/>
      <c r="X587" s="3"/>
      <c r="Y587" s="3"/>
      <c r="Z587" s="3"/>
      <c r="AA587" s="3"/>
    </row>
    <row r="588" spans="1:27" ht="12.75" customHeight="1" x14ac:dyDescent="0.25">
      <c r="A588" s="3"/>
      <c r="B588" s="3"/>
      <c r="C588" s="3"/>
      <c r="D588" s="3"/>
      <c r="E588" s="3"/>
      <c r="F588" s="3"/>
      <c r="G588" s="3"/>
      <c r="H588" s="78"/>
      <c r="I588" s="78"/>
      <c r="J588" s="3"/>
      <c r="K588" s="3"/>
      <c r="L588" s="3"/>
      <c r="M588" s="3"/>
      <c r="N588" s="3"/>
      <c r="O588" s="3"/>
      <c r="P588" s="3"/>
      <c r="Q588" s="3"/>
      <c r="R588" s="3"/>
      <c r="S588" s="3"/>
      <c r="T588" s="3"/>
      <c r="U588" s="3"/>
      <c r="V588" s="3"/>
      <c r="W588" s="3"/>
      <c r="X588" s="3"/>
      <c r="Y588" s="3"/>
      <c r="Z588" s="3"/>
      <c r="AA588" s="3"/>
    </row>
    <row r="589" spans="1:27" ht="12.75" customHeight="1" x14ac:dyDescent="0.25">
      <c r="A589" s="3"/>
      <c r="B589" s="3"/>
      <c r="C589" s="3"/>
      <c r="D589" s="3"/>
      <c r="E589" s="3"/>
      <c r="F589" s="3"/>
      <c r="G589" s="3"/>
      <c r="H589" s="78"/>
      <c r="I589" s="78"/>
      <c r="J589" s="3"/>
      <c r="K589" s="3"/>
      <c r="L589" s="3"/>
      <c r="M589" s="3"/>
      <c r="N589" s="3"/>
      <c r="O589" s="3"/>
      <c r="P589" s="3"/>
      <c r="Q589" s="3"/>
      <c r="R589" s="3"/>
      <c r="S589" s="3"/>
      <c r="T589" s="3"/>
      <c r="U589" s="3"/>
      <c r="V589" s="3"/>
      <c r="W589" s="3"/>
      <c r="X589" s="3"/>
      <c r="Y589" s="3"/>
      <c r="Z589" s="3"/>
      <c r="AA589" s="3"/>
    </row>
    <row r="590" spans="1:27" ht="12.75" customHeight="1" x14ac:dyDescent="0.25">
      <c r="A590" s="3"/>
      <c r="B590" s="3"/>
      <c r="C590" s="3"/>
      <c r="D590" s="3"/>
      <c r="E590" s="3"/>
      <c r="F590" s="3"/>
      <c r="G590" s="3"/>
      <c r="H590" s="78"/>
      <c r="I590" s="78"/>
      <c r="J590" s="3"/>
      <c r="K590" s="3"/>
      <c r="L590" s="3"/>
      <c r="M590" s="3"/>
      <c r="N590" s="3"/>
      <c r="O590" s="3"/>
      <c r="P590" s="3"/>
      <c r="Q590" s="3"/>
      <c r="R590" s="3"/>
      <c r="S590" s="3"/>
      <c r="T590" s="3"/>
      <c r="U590" s="3"/>
      <c r="V590" s="3"/>
      <c r="W590" s="3"/>
      <c r="X590" s="3"/>
      <c r="Y590" s="3"/>
      <c r="Z590" s="3"/>
      <c r="AA590" s="3"/>
    </row>
    <row r="591" spans="1:27" ht="12.75" customHeight="1" x14ac:dyDescent="0.25">
      <c r="A591" s="3"/>
      <c r="B591" s="3"/>
      <c r="C591" s="3"/>
      <c r="D591" s="3"/>
      <c r="E591" s="3"/>
      <c r="F591" s="3"/>
      <c r="G591" s="3"/>
      <c r="H591" s="78"/>
      <c r="I591" s="78"/>
      <c r="J591" s="3"/>
      <c r="K591" s="3"/>
      <c r="L591" s="3"/>
      <c r="M591" s="3"/>
      <c r="N591" s="3"/>
      <c r="O591" s="3"/>
      <c r="P591" s="3"/>
      <c r="Q591" s="3"/>
      <c r="R591" s="3"/>
      <c r="S591" s="3"/>
      <c r="T591" s="3"/>
      <c r="U591" s="3"/>
      <c r="V591" s="3"/>
      <c r="W591" s="3"/>
      <c r="X591" s="3"/>
      <c r="Y591" s="3"/>
      <c r="Z591" s="3"/>
      <c r="AA591" s="3"/>
    </row>
    <row r="592" spans="1:27" ht="12.75" customHeight="1" x14ac:dyDescent="0.25">
      <c r="A592" s="3"/>
      <c r="B592" s="3"/>
      <c r="C592" s="3"/>
      <c r="D592" s="3"/>
      <c r="E592" s="3"/>
      <c r="F592" s="3"/>
      <c r="G592" s="3"/>
      <c r="H592" s="78"/>
      <c r="I592" s="78"/>
      <c r="J592" s="3"/>
      <c r="K592" s="3"/>
      <c r="L592" s="3"/>
      <c r="M592" s="3"/>
      <c r="N592" s="3"/>
      <c r="O592" s="3"/>
      <c r="P592" s="3"/>
      <c r="Q592" s="3"/>
      <c r="R592" s="3"/>
      <c r="S592" s="3"/>
      <c r="T592" s="3"/>
      <c r="U592" s="3"/>
      <c r="V592" s="3"/>
      <c r="W592" s="3"/>
      <c r="X592" s="3"/>
      <c r="Y592" s="3"/>
      <c r="Z592" s="3"/>
      <c r="AA592" s="3"/>
    </row>
    <row r="593" spans="1:27" ht="12.75" customHeight="1" x14ac:dyDescent="0.25">
      <c r="A593" s="3"/>
      <c r="B593" s="3"/>
      <c r="C593" s="3"/>
      <c r="D593" s="3"/>
      <c r="E593" s="3"/>
      <c r="F593" s="3"/>
      <c r="G593" s="3"/>
      <c r="H593" s="78"/>
      <c r="I593" s="78"/>
      <c r="J593" s="3"/>
      <c r="K593" s="3"/>
      <c r="L593" s="3"/>
      <c r="M593" s="3"/>
      <c r="N593" s="3"/>
      <c r="O593" s="3"/>
      <c r="P593" s="3"/>
      <c r="Q593" s="3"/>
      <c r="R593" s="3"/>
      <c r="S593" s="3"/>
      <c r="T593" s="3"/>
      <c r="U593" s="3"/>
      <c r="V593" s="3"/>
      <c r="W593" s="3"/>
      <c r="X593" s="3"/>
      <c r="Y593" s="3"/>
      <c r="Z593" s="3"/>
      <c r="AA593" s="3"/>
    </row>
    <row r="594" spans="1:27" ht="12.75" customHeight="1" x14ac:dyDescent="0.25">
      <c r="A594" s="3"/>
      <c r="B594" s="3"/>
      <c r="C594" s="3"/>
      <c r="D594" s="3"/>
      <c r="E594" s="3"/>
      <c r="F594" s="3"/>
      <c r="G594" s="3"/>
      <c r="H594" s="78"/>
      <c r="I594" s="78"/>
      <c r="J594" s="3"/>
      <c r="K594" s="3"/>
      <c r="L594" s="3"/>
      <c r="M594" s="3"/>
      <c r="N594" s="3"/>
      <c r="O594" s="3"/>
      <c r="P594" s="3"/>
      <c r="Q594" s="3"/>
      <c r="R594" s="3"/>
      <c r="S594" s="3"/>
      <c r="T594" s="3"/>
      <c r="U594" s="3"/>
      <c r="V594" s="3"/>
      <c r="W594" s="3"/>
      <c r="X594" s="3"/>
      <c r="Y594" s="3"/>
      <c r="Z594" s="3"/>
      <c r="AA594" s="3"/>
    </row>
    <row r="595" spans="1:27" ht="12.75" customHeight="1" x14ac:dyDescent="0.25">
      <c r="A595" s="3"/>
      <c r="B595" s="3"/>
      <c r="C595" s="3"/>
      <c r="D595" s="3"/>
      <c r="E595" s="3"/>
      <c r="F595" s="3"/>
      <c r="G595" s="3"/>
      <c r="H595" s="78"/>
      <c r="I595" s="78"/>
      <c r="J595" s="3"/>
      <c r="K595" s="3"/>
      <c r="L595" s="3"/>
      <c r="M595" s="3"/>
      <c r="N595" s="3"/>
      <c r="O595" s="3"/>
      <c r="P595" s="3"/>
      <c r="Q595" s="3"/>
      <c r="R595" s="3"/>
      <c r="S595" s="3"/>
      <c r="T595" s="3"/>
      <c r="U595" s="3"/>
      <c r="V595" s="3"/>
      <c r="W595" s="3"/>
      <c r="X595" s="3"/>
      <c r="Y595" s="3"/>
      <c r="Z595" s="3"/>
      <c r="AA595" s="3"/>
    </row>
    <row r="596" spans="1:27" ht="12.75" customHeight="1" x14ac:dyDescent="0.25">
      <c r="A596" s="3"/>
      <c r="B596" s="3"/>
      <c r="C596" s="3"/>
      <c r="D596" s="3"/>
      <c r="E596" s="3"/>
      <c r="F596" s="3"/>
      <c r="G596" s="3"/>
      <c r="H596" s="78"/>
      <c r="I596" s="78"/>
      <c r="J596" s="3"/>
      <c r="K596" s="3"/>
      <c r="L596" s="3"/>
      <c r="M596" s="3"/>
      <c r="N596" s="3"/>
      <c r="O596" s="3"/>
      <c r="P596" s="3"/>
      <c r="Q596" s="3"/>
      <c r="R596" s="3"/>
      <c r="S596" s="3"/>
      <c r="T596" s="3"/>
      <c r="U596" s="3"/>
      <c r="V596" s="3"/>
      <c r="W596" s="3"/>
      <c r="X596" s="3"/>
      <c r="Y596" s="3"/>
      <c r="Z596" s="3"/>
      <c r="AA596" s="3"/>
    </row>
    <row r="597" spans="1:27" ht="12.75" customHeight="1" x14ac:dyDescent="0.25">
      <c r="A597" s="3"/>
      <c r="B597" s="3"/>
      <c r="C597" s="3"/>
      <c r="D597" s="3"/>
      <c r="E597" s="3"/>
      <c r="F597" s="3"/>
      <c r="G597" s="3"/>
      <c r="H597" s="78"/>
      <c r="I597" s="78"/>
      <c r="J597" s="3"/>
      <c r="K597" s="3"/>
      <c r="L597" s="3"/>
      <c r="M597" s="3"/>
      <c r="N597" s="3"/>
      <c r="O597" s="3"/>
      <c r="P597" s="3"/>
      <c r="Q597" s="3"/>
      <c r="R597" s="3"/>
      <c r="S597" s="3"/>
      <c r="T597" s="3"/>
      <c r="U597" s="3"/>
      <c r="V597" s="3"/>
      <c r="W597" s="3"/>
      <c r="X597" s="3"/>
      <c r="Y597" s="3"/>
      <c r="Z597" s="3"/>
      <c r="AA597" s="3"/>
    </row>
    <row r="598" spans="1:27" ht="12.75" customHeight="1" x14ac:dyDescent="0.25">
      <c r="A598" s="3"/>
      <c r="B598" s="3"/>
      <c r="C598" s="3"/>
      <c r="D598" s="3"/>
      <c r="E598" s="3"/>
      <c r="F598" s="3"/>
      <c r="G598" s="3"/>
      <c r="H598" s="78"/>
      <c r="I598" s="78"/>
      <c r="J598" s="3"/>
      <c r="K598" s="3"/>
      <c r="L598" s="3"/>
      <c r="M598" s="3"/>
      <c r="N598" s="3"/>
      <c r="O598" s="3"/>
      <c r="P598" s="3"/>
      <c r="Q598" s="3"/>
      <c r="R598" s="3"/>
      <c r="S598" s="3"/>
      <c r="T598" s="3"/>
      <c r="U598" s="3"/>
      <c r="V598" s="3"/>
      <c r="W598" s="3"/>
      <c r="X598" s="3"/>
      <c r="Y598" s="3"/>
      <c r="Z598" s="3"/>
      <c r="AA598" s="3"/>
    </row>
    <row r="599" spans="1:27" ht="12.75" customHeight="1" x14ac:dyDescent="0.25">
      <c r="A599" s="3"/>
      <c r="B599" s="3"/>
      <c r="C599" s="3"/>
      <c r="D599" s="3"/>
      <c r="E599" s="3"/>
      <c r="F599" s="3"/>
      <c r="G599" s="3"/>
      <c r="H599" s="78"/>
      <c r="I599" s="78"/>
      <c r="J599" s="3"/>
      <c r="K599" s="3"/>
      <c r="L599" s="3"/>
      <c r="M599" s="3"/>
      <c r="N599" s="3"/>
      <c r="O599" s="3"/>
      <c r="P599" s="3"/>
      <c r="Q599" s="3"/>
      <c r="R599" s="3"/>
      <c r="S599" s="3"/>
      <c r="T599" s="3"/>
      <c r="U599" s="3"/>
      <c r="V599" s="3"/>
      <c r="W599" s="3"/>
      <c r="X599" s="3"/>
      <c r="Y599" s="3"/>
      <c r="Z599" s="3"/>
      <c r="AA599" s="3"/>
    </row>
    <row r="600" spans="1:27" ht="12.75" customHeight="1" x14ac:dyDescent="0.25">
      <c r="A600" s="3"/>
      <c r="B600" s="3"/>
      <c r="C600" s="3"/>
      <c r="D600" s="3"/>
      <c r="E600" s="3"/>
      <c r="F600" s="3"/>
      <c r="G600" s="3"/>
      <c r="H600" s="78"/>
      <c r="I600" s="78"/>
      <c r="J600" s="3"/>
      <c r="K600" s="3"/>
      <c r="L600" s="3"/>
      <c r="M600" s="3"/>
      <c r="N600" s="3"/>
      <c r="O600" s="3"/>
      <c r="P600" s="3"/>
      <c r="Q600" s="3"/>
      <c r="R600" s="3"/>
      <c r="S600" s="3"/>
      <c r="T600" s="3"/>
      <c r="U600" s="3"/>
      <c r="V600" s="3"/>
      <c r="W600" s="3"/>
      <c r="X600" s="3"/>
      <c r="Y600" s="3"/>
      <c r="Z600" s="3"/>
      <c r="AA600" s="3"/>
    </row>
    <row r="601" spans="1:27" ht="12.75" customHeight="1" x14ac:dyDescent="0.25">
      <c r="A601" s="3"/>
      <c r="B601" s="3"/>
      <c r="C601" s="3"/>
      <c r="D601" s="3"/>
      <c r="E601" s="3"/>
      <c r="F601" s="3"/>
      <c r="G601" s="3"/>
      <c r="H601" s="78"/>
      <c r="I601" s="78"/>
      <c r="J601" s="3"/>
      <c r="K601" s="3"/>
      <c r="L601" s="3"/>
      <c r="M601" s="3"/>
      <c r="N601" s="3"/>
      <c r="O601" s="3"/>
      <c r="P601" s="3"/>
      <c r="Q601" s="3"/>
      <c r="R601" s="3"/>
      <c r="S601" s="3"/>
      <c r="T601" s="3"/>
      <c r="U601" s="3"/>
      <c r="V601" s="3"/>
      <c r="W601" s="3"/>
      <c r="X601" s="3"/>
      <c r="Y601" s="3"/>
      <c r="Z601" s="3"/>
      <c r="AA601" s="3"/>
    </row>
    <row r="602" spans="1:27" ht="12.75" customHeight="1" x14ac:dyDescent="0.25">
      <c r="A602" s="3"/>
      <c r="B602" s="3"/>
      <c r="C602" s="3"/>
      <c r="D602" s="3"/>
      <c r="E602" s="3"/>
      <c r="F602" s="3"/>
      <c r="G602" s="3"/>
      <c r="H602" s="78"/>
      <c r="I602" s="78"/>
      <c r="J602" s="3"/>
      <c r="K602" s="3"/>
      <c r="L602" s="3"/>
      <c r="M602" s="3"/>
      <c r="N602" s="3"/>
      <c r="O602" s="3"/>
      <c r="P602" s="3"/>
      <c r="Q602" s="3"/>
      <c r="R602" s="3"/>
      <c r="S602" s="3"/>
      <c r="T602" s="3"/>
      <c r="U602" s="3"/>
      <c r="V602" s="3"/>
      <c r="W602" s="3"/>
      <c r="X602" s="3"/>
      <c r="Y602" s="3"/>
      <c r="Z602" s="3"/>
      <c r="AA602" s="3"/>
    </row>
    <row r="603" spans="1:27" ht="12.75" customHeight="1" x14ac:dyDescent="0.25">
      <c r="A603" s="3"/>
      <c r="B603" s="3"/>
      <c r="C603" s="3"/>
      <c r="D603" s="3"/>
      <c r="E603" s="3"/>
      <c r="F603" s="3"/>
      <c r="G603" s="3"/>
      <c r="H603" s="78"/>
      <c r="I603" s="78"/>
      <c r="J603" s="3"/>
      <c r="K603" s="3"/>
      <c r="L603" s="3"/>
      <c r="M603" s="3"/>
      <c r="N603" s="3"/>
      <c r="O603" s="3"/>
      <c r="P603" s="3"/>
      <c r="Q603" s="3"/>
      <c r="R603" s="3"/>
      <c r="S603" s="3"/>
      <c r="T603" s="3"/>
      <c r="U603" s="3"/>
      <c r="V603" s="3"/>
      <c r="W603" s="3"/>
      <c r="X603" s="3"/>
      <c r="Y603" s="3"/>
      <c r="Z603" s="3"/>
      <c r="AA603" s="3"/>
    </row>
    <row r="604" spans="1:27" ht="12.75" customHeight="1" x14ac:dyDescent="0.25">
      <c r="A604" s="3"/>
      <c r="B604" s="3"/>
      <c r="C604" s="3"/>
      <c r="D604" s="3"/>
      <c r="E604" s="3"/>
      <c r="F604" s="3"/>
      <c r="G604" s="3"/>
      <c r="H604" s="78"/>
      <c r="I604" s="78"/>
      <c r="J604" s="3"/>
      <c r="K604" s="3"/>
      <c r="L604" s="3"/>
      <c r="M604" s="3"/>
      <c r="N604" s="3"/>
      <c r="O604" s="3"/>
      <c r="P604" s="3"/>
      <c r="Q604" s="3"/>
      <c r="R604" s="3"/>
      <c r="S604" s="3"/>
      <c r="T604" s="3"/>
      <c r="U604" s="3"/>
      <c r="V604" s="3"/>
      <c r="W604" s="3"/>
      <c r="X604" s="3"/>
      <c r="Y604" s="3"/>
      <c r="Z604" s="3"/>
      <c r="AA604" s="3"/>
    </row>
    <row r="605" spans="1:27" ht="12.75" customHeight="1" x14ac:dyDescent="0.25">
      <c r="A605" s="3"/>
      <c r="B605" s="3"/>
      <c r="C605" s="3"/>
      <c r="D605" s="3"/>
      <c r="E605" s="3"/>
      <c r="F605" s="3"/>
      <c r="G605" s="3"/>
      <c r="H605" s="78"/>
      <c r="I605" s="78"/>
      <c r="J605" s="3"/>
      <c r="K605" s="3"/>
      <c r="L605" s="3"/>
      <c r="M605" s="3"/>
      <c r="N605" s="3"/>
      <c r="O605" s="3"/>
      <c r="P605" s="3"/>
      <c r="Q605" s="3"/>
      <c r="R605" s="3"/>
      <c r="S605" s="3"/>
      <c r="T605" s="3"/>
      <c r="U605" s="3"/>
      <c r="V605" s="3"/>
      <c r="W605" s="3"/>
      <c r="X605" s="3"/>
      <c r="Y605" s="3"/>
      <c r="Z605" s="3"/>
      <c r="AA605" s="3"/>
    </row>
    <row r="606" spans="1:27" ht="12.75" customHeight="1" x14ac:dyDescent="0.25">
      <c r="A606" s="3"/>
      <c r="B606" s="3"/>
      <c r="C606" s="3"/>
      <c r="D606" s="3"/>
      <c r="E606" s="3"/>
      <c r="F606" s="3"/>
      <c r="G606" s="3"/>
      <c r="H606" s="78"/>
      <c r="I606" s="78"/>
      <c r="J606" s="3"/>
      <c r="K606" s="3"/>
      <c r="L606" s="3"/>
      <c r="M606" s="3"/>
      <c r="N606" s="3"/>
      <c r="O606" s="3"/>
      <c r="P606" s="3"/>
      <c r="Q606" s="3"/>
      <c r="R606" s="3"/>
      <c r="S606" s="3"/>
      <c r="T606" s="3"/>
      <c r="U606" s="3"/>
      <c r="V606" s="3"/>
      <c r="W606" s="3"/>
      <c r="X606" s="3"/>
      <c r="Y606" s="3"/>
      <c r="Z606" s="3"/>
      <c r="AA606" s="3"/>
    </row>
    <row r="607" spans="1:27" ht="12.75" customHeight="1" x14ac:dyDescent="0.25">
      <c r="A607" s="3"/>
      <c r="B607" s="3"/>
      <c r="C607" s="3"/>
      <c r="D607" s="3"/>
      <c r="E607" s="3"/>
      <c r="F607" s="3"/>
      <c r="G607" s="3"/>
      <c r="H607" s="78"/>
      <c r="I607" s="78"/>
      <c r="J607" s="3"/>
      <c r="K607" s="3"/>
      <c r="L607" s="3"/>
      <c r="M607" s="3"/>
      <c r="N607" s="3"/>
      <c r="O607" s="3"/>
      <c r="P607" s="3"/>
      <c r="Q607" s="3"/>
      <c r="R607" s="3"/>
      <c r="S607" s="3"/>
      <c r="T607" s="3"/>
      <c r="U607" s="3"/>
      <c r="V607" s="3"/>
      <c r="W607" s="3"/>
      <c r="X607" s="3"/>
      <c r="Y607" s="3"/>
      <c r="Z607" s="3"/>
      <c r="AA607" s="3"/>
    </row>
    <row r="608" spans="1:27" ht="12.75" customHeight="1" x14ac:dyDescent="0.25">
      <c r="A608" s="3"/>
      <c r="B608" s="3"/>
      <c r="C608" s="3"/>
      <c r="D608" s="3"/>
      <c r="E608" s="3"/>
      <c r="F608" s="3"/>
      <c r="G608" s="3"/>
      <c r="H608" s="78"/>
      <c r="I608" s="78"/>
      <c r="J608" s="3"/>
      <c r="K608" s="3"/>
      <c r="L608" s="3"/>
      <c r="M608" s="3"/>
      <c r="N608" s="3"/>
      <c r="O608" s="3"/>
      <c r="P608" s="3"/>
      <c r="Q608" s="3"/>
      <c r="R608" s="3"/>
      <c r="S608" s="3"/>
      <c r="T608" s="3"/>
      <c r="U608" s="3"/>
      <c r="V608" s="3"/>
      <c r="W608" s="3"/>
      <c r="X608" s="3"/>
      <c r="Y608" s="3"/>
      <c r="Z608" s="3"/>
      <c r="AA608" s="3"/>
    </row>
    <row r="609" spans="1:27" ht="12.75" customHeight="1" x14ac:dyDescent="0.25">
      <c r="A609" s="3"/>
      <c r="B609" s="3"/>
      <c r="C609" s="3"/>
      <c r="D609" s="3"/>
      <c r="E609" s="3"/>
      <c r="F609" s="3"/>
      <c r="G609" s="3"/>
      <c r="H609" s="78"/>
      <c r="I609" s="78"/>
      <c r="J609" s="3"/>
      <c r="K609" s="3"/>
      <c r="L609" s="3"/>
      <c r="M609" s="3"/>
      <c r="N609" s="3"/>
      <c r="O609" s="3"/>
      <c r="P609" s="3"/>
      <c r="Q609" s="3"/>
      <c r="R609" s="3"/>
      <c r="S609" s="3"/>
      <c r="T609" s="3"/>
      <c r="U609" s="3"/>
      <c r="V609" s="3"/>
      <c r="W609" s="3"/>
      <c r="X609" s="3"/>
      <c r="Y609" s="3"/>
      <c r="Z609" s="3"/>
      <c r="AA609" s="3"/>
    </row>
    <row r="610" spans="1:27" ht="12.75" customHeight="1" x14ac:dyDescent="0.25">
      <c r="A610" s="3"/>
      <c r="B610" s="3"/>
      <c r="C610" s="3"/>
      <c r="D610" s="3"/>
      <c r="E610" s="3"/>
      <c r="F610" s="3"/>
      <c r="G610" s="3"/>
      <c r="H610" s="78"/>
      <c r="I610" s="78"/>
      <c r="J610" s="3"/>
      <c r="K610" s="3"/>
      <c r="L610" s="3"/>
      <c r="M610" s="3"/>
      <c r="N610" s="3"/>
      <c r="O610" s="3"/>
      <c r="P610" s="3"/>
      <c r="Q610" s="3"/>
      <c r="R610" s="3"/>
      <c r="S610" s="3"/>
      <c r="T610" s="3"/>
      <c r="U610" s="3"/>
      <c r="V610" s="3"/>
      <c r="W610" s="3"/>
      <c r="X610" s="3"/>
      <c r="Y610" s="3"/>
      <c r="Z610" s="3"/>
      <c r="AA610" s="3"/>
    </row>
    <row r="611" spans="1:27" ht="12.75" customHeight="1" x14ac:dyDescent="0.25">
      <c r="A611" s="3"/>
      <c r="B611" s="3"/>
      <c r="C611" s="3"/>
      <c r="D611" s="3"/>
      <c r="E611" s="3"/>
      <c r="F611" s="3"/>
      <c r="G611" s="3"/>
      <c r="H611" s="78"/>
      <c r="I611" s="78"/>
      <c r="J611" s="3"/>
      <c r="K611" s="3"/>
      <c r="L611" s="3"/>
      <c r="M611" s="3"/>
      <c r="N611" s="3"/>
      <c r="O611" s="3"/>
      <c r="P611" s="3"/>
      <c r="Q611" s="3"/>
      <c r="R611" s="3"/>
      <c r="S611" s="3"/>
      <c r="T611" s="3"/>
      <c r="U611" s="3"/>
      <c r="V611" s="3"/>
      <c r="W611" s="3"/>
      <c r="X611" s="3"/>
      <c r="Y611" s="3"/>
      <c r="Z611" s="3"/>
      <c r="AA611" s="3"/>
    </row>
    <row r="612" spans="1:27" ht="12.75" customHeight="1" x14ac:dyDescent="0.25">
      <c r="A612" s="3"/>
      <c r="B612" s="3"/>
      <c r="C612" s="3"/>
      <c r="D612" s="3"/>
      <c r="E612" s="3"/>
      <c r="F612" s="3"/>
      <c r="G612" s="3"/>
      <c r="H612" s="78"/>
      <c r="I612" s="78"/>
      <c r="J612" s="3"/>
      <c r="K612" s="3"/>
      <c r="L612" s="3"/>
      <c r="M612" s="3"/>
      <c r="N612" s="3"/>
      <c r="O612" s="3"/>
      <c r="P612" s="3"/>
      <c r="Q612" s="3"/>
      <c r="R612" s="3"/>
      <c r="S612" s="3"/>
      <c r="T612" s="3"/>
      <c r="U612" s="3"/>
      <c r="V612" s="3"/>
      <c r="W612" s="3"/>
      <c r="X612" s="3"/>
      <c r="Y612" s="3"/>
      <c r="Z612" s="3"/>
      <c r="AA612" s="3"/>
    </row>
    <row r="613" spans="1:27" ht="12.75" customHeight="1" x14ac:dyDescent="0.25">
      <c r="A613" s="3"/>
      <c r="B613" s="3"/>
      <c r="C613" s="3"/>
      <c r="D613" s="3"/>
      <c r="E613" s="3"/>
      <c r="F613" s="3"/>
      <c r="G613" s="3"/>
      <c r="H613" s="78"/>
      <c r="I613" s="78"/>
      <c r="J613" s="3"/>
      <c r="K613" s="3"/>
      <c r="L613" s="3"/>
      <c r="M613" s="3"/>
      <c r="N613" s="3"/>
      <c r="O613" s="3"/>
      <c r="P613" s="3"/>
      <c r="Q613" s="3"/>
      <c r="R613" s="3"/>
      <c r="S613" s="3"/>
      <c r="T613" s="3"/>
      <c r="U613" s="3"/>
      <c r="V613" s="3"/>
      <c r="W613" s="3"/>
      <c r="X613" s="3"/>
      <c r="Y613" s="3"/>
      <c r="Z613" s="3"/>
      <c r="AA613" s="3"/>
    </row>
    <row r="614" spans="1:27" ht="12.75" customHeight="1" x14ac:dyDescent="0.25">
      <c r="A614" s="3"/>
      <c r="B614" s="3"/>
      <c r="C614" s="3"/>
      <c r="D614" s="3"/>
      <c r="E614" s="3"/>
      <c r="F614" s="3"/>
      <c r="G614" s="3"/>
      <c r="H614" s="78"/>
      <c r="I614" s="78"/>
      <c r="J614" s="3"/>
      <c r="K614" s="3"/>
      <c r="L614" s="3"/>
      <c r="M614" s="3"/>
      <c r="N614" s="3"/>
      <c r="O614" s="3"/>
      <c r="P614" s="3"/>
      <c r="Q614" s="3"/>
      <c r="R614" s="3"/>
      <c r="S614" s="3"/>
      <c r="T614" s="3"/>
      <c r="U614" s="3"/>
      <c r="V614" s="3"/>
      <c r="W614" s="3"/>
      <c r="X614" s="3"/>
      <c r="Y614" s="3"/>
      <c r="Z614" s="3"/>
      <c r="AA614" s="3"/>
    </row>
    <row r="615" spans="1:27" ht="12.75" customHeight="1" x14ac:dyDescent="0.25">
      <c r="A615" s="3"/>
      <c r="B615" s="3"/>
      <c r="C615" s="3"/>
      <c r="D615" s="3"/>
      <c r="E615" s="3"/>
      <c r="F615" s="3"/>
      <c r="G615" s="3"/>
      <c r="H615" s="78"/>
      <c r="I615" s="78"/>
      <c r="J615" s="3"/>
      <c r="K615" s="3"/>
      <c r="L615" s="3"/>
      <c r="M615" s="3"/>
      <c r="N615" s="3"/>
      <c r="O615" s="3"/>
      <c r="P615" s="3"/>
      <c r="Q615" s="3"/>
      <c r="R615" s="3"/>
      <c r="S615" s="3"/>
      <c r="T615" s="3"/>
      <c r="U615" s="3"/>
      <c r="V615" s="3"/>
      <c r="W615" s="3"/>
      <c r="X615" s="3"/>
      <c r="Y615" s="3"/>
      <c r="Z615" s="3"/>
      <c r="AA615" s="3"/>
    </row>
    <row r="616" spans="1:27" ht="12.75" customHeight="1" x14ac:dyDescent="0.25">
      <c r="A616" s="3"/>
      <c r="B616" s="3"/>
      <c r="C616" s="3"/>
      <c r="D616" s="3"/>
      <c r="E616" s="3"/>
      <c r="F616" s="3"/>
      <c r="G616" s="3"/>
      <c r="H616" s="78"/>
      <c r="I616" s="78"/>
      <c r="J616" s="3"/>
      <c r="K616" s="3"/>
      <c r="L616" s="3"/>
      <c r="M616" s="3"/>
      <c r="N616" s="3"/>
      <c r="O616" s="3"/>
      <c r="P616" s="3"/>
      <c r="Q616" s="3"/>
      <c r="R616" s="3"/>
      <c r="S616" s="3"/>
      <c r="T616" s="3"/>
      <c r="U616" s="3"/>
      <c r="V616" s="3"/>
      <c r="W616" s="3"/>
      <c r="X616" s="3"/>
      <c r="Y616" s="3"/>
      <c r="Z616" s="3"/>
      <c r="AA616" s="3"/>
    </row>
    <row r="617" spans="1:27" ht="12.75" customHeight="1" x14ac:dyDescent="0.25">
      <c r="A617" s="3"/>
      <c r="B617" s="3"/>
      <c r="C617" s="3"/>
      <c r="D617" s="3"/>
      <c r="E617" s="3"/>
      <c r="F617" s="3"/>
      <c r="G617" s="3"/>
      <c r="H617" s="78"/>
      <c r="I617" s="78"/>
      <c r="J617" s="3"/>
      <c r="K617" s="3"/>
      <c r="L617" s="3"/>
      <c r="M617" s="3"/>
      <c r="N617" s="3"/>
      <c r="O617" s="3"/>
      <c r="P617" s="3"/>
      <c r="Q617" s="3"/>
      <c r="R617" s="3"/>
      <c r="S617" s="3"/>
      <c r="T617" s="3"/>
      <c r="U617" s="3"/>
      <c r="V617" s="3"/>
      <c r="W617" s="3"/>
      <c r="X617" s="3"/>
      <c r="Y617" s="3"/>
      <c r="Z617" s="3"/>
      <c r="AA617" s="3"/>
    </row>
    <row r="618" spans="1:27" ht="12.75" customHeight="1" x14ac:dyDescent="0.25">
      <c r="A618" s="3"/>
      <c r="B618" s="3"/>
      <c r="C618" s="3"/>
      <c r="D618" s="3"/>
      <c r="E618" s="3"/>
      <c r="F618" s="3"/>
      <c r="G618" s="3"/>
      <c r="H618" s="78"/>
      <c r="I618" s="78"/>
      <c r="J618" s="3"/>
      <c r="K618" s="3"/>
      <c r="L618" s="3"/>
      <c r="M618" s="3"/>
      <c r="N618" s="3"/>
      <c r="O618" s="3"/>
      <c r="P618" s="3"/>
      <c r="Q618" s="3"/>
      <c r="R618" s="3"/>
      <c r="S618" s="3"/>
      <c r="T618" s="3"/>
      <c r="U618" s="3"/>
      <c r="V618" s="3"/>
      <c r="W618" s="3"/>
      <c r="X618" s="3"/>
      <c r="Y618" s="3"/>
      <c r="Z618" s="3"/>
      <c r="AA618" s="3"/>
    </row>
    <row r="619" spans="1:27" ht="12.75" customHeight="1" x14ac:dyDescent="0.25">
      <c r="A619" s="3"/>
      <c r="B619" s="3"/>
      <c r="C619" s="3"/>
      <c r="D619" s="3"/>
      <c r="E619" s="3"/>
      <c r="F619" s="3"/>
      <c r="G619" s="3"/>
      <c r="H619" s="78"/>
      <c r="I619" s="78"/>
      <c r="J619" s="3"/>
      <c r="K619" s="3"/>
      <c r="L619" s="3"/>
      <c r="M619" s="3"/>
      <c r="N619" s="3"/>
      <c r="O619" s="3"/>
      <c r="P619" s="3"/>
      <c r="Q619" s="3"/>
      <c r="R619" s="3"/>
      <c r="S619" s="3"/>
      <c r="T619" s="3"/>
      <c r="U619" s="3"/>
      <c r="V619" s="3"/>
      <c r="W619" s="3"/>
      <c r="X619" s="3"/>
      <c r="Y619" s="3"/>
      <c r="Z619" s="3"/>
      <c r="AA619" s="3"/>
    </row>
    <row r="620" spans="1:27" ht="12.75" customHeight="1" x14ac:dyDescent="0.25">
      <c r="A620" s="3"/>
      <c r="B620" s="3"/>
      <c r="C620" s="3"/>
      <c r="D620" s="3"/>
      <c r="E620" s="3"/>
      <c r="F620" s="3"/>
      <c r="G620" s="3"/>
      <c r="H620" s="78"/>
      <c r="I620" s="78"/>
      <c r="J620" s="3"/>
      <c r="K620" s="3"/>
      <c r="L620" s="3"/>
      <c r="M620" s="3"/>
      <c r="N620" s="3"/>
      <c r="O620" s="3"/>
      <c r="P620" s="3"/>
      <c r="Q620" s="3"/>
      <c r="R620" s="3"/>
      <c r="S620" s="3"/>
      <c r="T620" s="3"/>
      <c r="U620" s="3"/>
      <c r="V620" s="3"/>
      <c r="W620" s="3"/>
      <c r="X620" s="3"/>
      <c r="Y620" s="3"/>
      <c r="Z620" s="3"/>
      <c r="AA620" s="3"/>
    </row>
    <row r="621" spans="1:27" ht="12.75" customHeight="1" x14ac:dyDescent="0.25">
      <c r="A621" s="3"/>
      <c r="B621" s="3"/>
      <c r="C621" s="3"/>
      <c r="D621" s="3"/>
      <c r="E621" s="3"/>
      <c r="F621" s="3"/>
      <c r="G621" s="3"/>
      <c r="H621" s="78"/>
      <c r="I621" s="78"/>
      <c r="J621" s="3"/>
      <c r="K621" s="3"/>
      <c r="L621" s="3"/>
      <c r="M621" s="3"/>
      <c r="N621" s="3"/>
      <c r="O621" s="3"/>
      <c r="P621" s="3"/>
      <c r="Q621" s="3"/>
      <c r="R621" s="3"/>
      <c r="S621" s="3"/>
      <c r="T621" s="3"/>
      <c r="U621" s="3"/>
      <c r="V621" s="3"/>
      <c r="W621" s="3"/>
      <c r="X621" s="3"/>
      <c r="Y621" s="3"/>
      <c r="Z621" s="3"/>
      <c r="AA621" s="3"/>
    </row>
    <row r="622" spans="1:27" ht="12.75" customHeight="1" x14ac:dyDescent="0.25">
      <c r="A622" s="3"/>
      <c r="B622" s="3"/>
      <c r="C622" s="3"/>
      <c r="D622" s="3"/>
      <c r="E622" s="3"/>
      <c r="F622" s="3"/>
      <c r="G622" s="3"/>
      <c r="H622" s="78"/>
      <c r="I622" s="78"/>
      <c r="J622" s="3"/>
      <c r="K622" s="3"/>
      <c r="L622" s="3"/>
      <c r="M622" s="3"/>
      <c r="N622" s="3"/>
      <c r="O622" s="3"/>
      <c r="P622" s="3"/>
      <c r="Q622" s="3"/>
      <c r="R622" s="3"/>
      <c r="S622" s="3"/>
      <c r="T622" s="3"/>
      <c r="U622" s="3"/>
      <c r="V622" s="3"/>
      <c r="W622" s="3"/>
      <c r="X622" s="3"/>
      <c r="Y622" s="3"/>
      <c r="Z622" s="3"/>
      <c r="AA622" s="3"/>
    </row>
    <row r="623" spans="1:27" ht="12.75" customHeight="1" x14ac:dyDescent="0.25">
      <c r="A623" s="3"/>
      <c r="B623" s="3"/>
      <c r="C623" s="3"/>
      <c r="D623" s="3"/>
      <c r="E623" s="3"/>
      <c r="F623" s="3"/>
      <c r="G623" s="3"/>
      <c r="H623" s="78"/>
      <c r="I623" s="78"/>
      <c r="J623" s="3"/>
      <c r="K623" s="3"/>
      <c r="L623" s="3"/>
      <c r="M623" s="3"/>
      <c r="N623" s="3"/>
      <c r="O623" s="3"/>
      <c r="P623" s="3"/>
      <c r="Q623" s="3"/>
      <c r="R623" s="3"/>
      <c r="S623" s="3"/>
      <c r="T623" s="3"/>
      <c r="U623" s="3"/>
      <c r="V623" s="3"/>
      <c r="W623" s="3"/>
      <c r="X623" s="3"/>
      <c r="Y623" s="3"/>
      <c r="Z623" s="3"/>
      <c r="AA623" s="3"/>
    </row>
    <row r="624" spans="1:27" ht="12.75" customHeight="1" x14ac:dyDescent="0.25">
      <c r="A624" s="3"/>
      <c r="B624" s="3"/>
      <c r="C624" s="3"/>
      <c r="D624" s="3"/>
      <c r="E624" s="3"/>
      <c r="F624" s="3"/>
      <c r="G624" s="3"/>
      <c r="H624" s="78"/>
      <c r="I624" s="78"/>
      <c r="J624" s="3"/>
      <c r="K624" s="3"/>
      <c r="L624" s="3"/>
      <c r="M624" s="3"/>
      <c r="N624" s="3"/>
      <c r="O624" s="3"/>
      <c r="P624" s="3"/>
      <c r="Q624" s="3"/>
      <c r="R624" s="3"/>
      <c r="S624" s="3"/>
      <c r="T624" s="3"/>
      <c r="U624" s="3"/>
      <c r="V624" s="3"/>
      <c r="W624" s="3"/>
      <c r="X624" s="3"/>
      <c r="Y624" s="3"/>
      <c r="Z624" s="3"/>
      <c r="AA624" s="3"/>
    </row>
    <row r="625" spans="1:27" ht="12.75" customHeight="1" x14ac:dyDescent="0.25">
      <c r="A625" s="3"/>
      <c r="B625" s="3"/>
      <c r="C625" s="3"/>
      <c r="D625" s="3"/>
      <c r="E625" s="3"/>
      <c r="F625" s="3"/>
      <c r="G625" s="3"/>
      <c r="H625" s="78"/>
      <c r="I625" s="78"/>
      <c r="J625" s="3"/>
      <c r="K625" s="3"/>
      <c r="L625" s="3"/>
      <c r="M625" s="3"/>
      <c r="N625" s="3"/>
      <c r="O625" s="3"/>
      <c r="P625" s="3"/>
      <c r="Q625" s="3"/>
      <c r="R625" s="3"/>
      <c r="S625" s="3"/>
      <c r="T625" s="3"/>
      <c r="U625" s="3"/>
      <c r="V625" s="3"/>
      <c r="W625" s="3"/>
      <c r="X625" s="3"/>
      <c r="Y625" s="3"/>
      <c r="Z625" s="3"/>
      <c r="AA625" s="3"/>
    </row>
    <row r="626" spans="1:27" ht="12.75" customHeight="1" x14ac:dyDescent="0.25">
      <c r="A626" s="3"/>
      <c r="B626" s="3"/>
      <c r="C626" s="3"/>
      <c r="D626" s="3"/>
      <c r="E626" s="3"/>
      <c r="F626" s="3"/>
      <c r="G626" s="3"/>
      <c r="H626" s="78"/>
      <c r="I626" s="78"/>
      <c r="J626" s="3"/>
      <c r="K626" s="3"/>
      <c r="L626" s="3"/>
      <c r="M626" s="3"/>
      <c r="N626" s="3"/>
      <c r="O626" s="3"/>
      <c r="P626" s="3"/>
      <c r="Q626" s="3"/>
      <c r="R626" s="3"/>
      <c r="S626" s="3"/>
      <c r="T626" s="3"/>
      <c r="U626" s="3"/>
      <c r="V626" s="3"/>
      <c r="W626" s="3"/>
      <c r="X626" s="3"/>
      <c r="Y626" s="3"/>
      <c r="Z626" s="3"/>
      <c r="AA626" s="3"/>
    </row>
    <row r="627" spans="1:27" ht="12.75" customHeight="1" x14ac:dyDescent="0.25">
      <c r="A627" s="3"/>
      <c r="B627" s="3"/>
      <c r="C627" s="3"/>
      <c r="D627" s="3"/>
      <c r="E627" s="3"/>
      <c r="F627" s="3"/>
      <c r="G627" s="3"/>
      <c r="H627" s="78"/>
      <c r="I627" s="78"/>
      <c r="J627" s="3"/>
      <c r="K627" s="3"/>
      <c r="L627" s="3"/>
      <c r="M627" s="3"/>
      <c r="N627" s="3"/>
      <c r="O627" s="3"/>
      <c r="P627" s="3"/>
      <c r="Q627" s="3"/>
      <c r="R627" s="3"/>
      <c r="S627" s="3"/>
      <c r="T627" s="3"/>
      <c r="U627" s="3"/>
      <c r="V627" s="3"/>
      <c r="W627" s="3"/>
      <c r="X627" s="3"/>
      <c r="Y627" s="3"/>
      <c r="Z627" s="3"/>
      <c r="AA627" s="3"/>
    </row>
    <row r="628" spans="1:27" ht="12.75" customHeight="1" x14ac:dyDescent="0.25">
      <c r="A628" s="3"/>
      <c r="B628" s="3"/>
      <c r="C628" s="3"/>
      <c r="D628" s="3"/>
      <c r="E628" s="3"/>
      <c r="F628" s="3"/>
      <c r="G628" s="3"/>
      <c r="H628" s="78"/>
      <c r="I628" s="78"/>
      <c r="J628" s="3"/>
      <c r="K628" s="3"/>
      <c r="L628" s="3"/>
      <c r="M628" s="3"/>
      <c r="N628" s="3"/>
      <c r="O628" s="3"/>
      <c r="P628" s="3"/>
      <c r="Q628" s="3"/>
      <c r="R628" s="3"/>
      <c r="S628" s="3"/>
      <c r="T628" s="3"/>
      <c r="U628" s="3"/>
      <c r="V628" s="3"/>
      <c r="W628" s="3"/>
      <c r="X628" s="3"/>
      <c r="Y628" s="3"/>
      <c r="Z628" s="3"/>
      <c r="AA628" s="3"/>
    </row>
    <row r="629" spans="1:27" ht="12.75" customHeight="1" x14ac:dyDescent="0.25">
      <c r="A629" s="3"/>
      <c r="B629" s="3"/>
      <c r="C629" s="3"/>
      <c r="D629" s="3"/>
      <c r="E629" s="3"/>
      <c r="F629" s="3"/>
      <c r="G629" s="3"/>
      <c r="H629" s="78"/>
      <c r="I629" s="78"/>
      <c r="J629" s="3"/>
      <c r="K629" s="3"/>
      <c r="L629" s="3"/>
      <c r="M629" s="3"/>
      <c r="N629" s="3"/>
      <c r="O629" s="3"/>
      <c r="P629" s="3"/>
      <c r="Q629" s="3"/>
      <c r="R629" s="3"/>
      <c r="S629" s="3"/>
      <c r="T629" s="3"/>
      <c r="U629" s="3"/>
      <c r="V629" s="3"/>
      <c r="W629" s="3"/>
      <c r="X629" s="3"/>
      <c r="Y629" s="3"/>
      <c r="Z629" s="3"/>
      <c r="AA629" s="3"/>
    </row>
    <row r="630" spans="1:27" ht="12.75" customHeight="1" x14ac:dyDescent="0.25">
      <c r="A630" s="3"/>
      <c r="B630" s="3"/>
      <c r="C630" s="3"/>
      <c r="D630" s="3"/>
      <c r="E630" s="3"/>
      <c r="F630" s="3"/>
      <c r="G630" s="3"/>
      <c r="H630" s="78"/>
      <c r="I630" s="78"/>
      <c r="J630" s="3"/>
      <c r="K630" s="3"/>
      <c r="L630" s="3"/>
      <c r="M630" s="3"/>
      <c r="N630" s="3"/>
      <c r="O630" s="3"/>
      <c r="P630" s="3"/>
      <c r="Q630" s="3"/>
      <c r="R630" s="3"/>
      <c r="S630" s="3"/>
      <c r="T630" s="3"/>
      <c r="U630" s="3"/>
      <c r="V630" s="3"/>
      <c r="W630" s="3"/>
      <c r="X630" s="3"/>
      <c r="Y630" s="3"/>
      <c r="Z630" s="3"/>
      <c r="AA630" s="3"/>
    </row>
    <row r="631" spans="1:27" ht="12.75" customHeight="1" x14ac:dyDescent="0.25">
      <c r="A631" s="3"/>
      <c r="B631" s="3"/>
      <c r="C631" s="3"/>
      <c r="D631" s="3"/>
      <c r="E631" s="3"/>
      <c r="F631" s="3"/>
      <c r="G631" s="3"/>
      <c r="H631" s="78"/>
      <c r="I631" s="78"/>
      <c r="J631" s="3"/>
      <c r="K631" s="3"/>
      <c r="L631" s="3"/>
      <c r="M631" s="3"/>
      <c r="N631" s="3"/>
      <c r="O631" s="3"/>
      <c r="P631" s="3"/>
      <c r="Q631" s="3"/>
      <c r="R631" s="3"/>
      <c r="S631" s="3"/>
      <c r="T631" s="3"/>
      <c r="U631" s="3"/>
      <c r="V631" s="3"/>
      <c r="W631" s="3"/>
      <c r="X631" s="3"/>
      <c r="Y631" s="3"/>
      <c r="Z631" s="3"/>
      <c r="AA631" s="3"/>
    </row>
    <row r="632" spans="1:27" ht="12.75" customHeight="1" x14ac:dyDescent="0.25">
      <c r="A632" s="3"/>
      <c r="B632" s="3"/>
      <c r="C632" s="3"/>
      <c r="D632" s="3"/>
      <c r="E632" s="3"/>
      <c r="F632" s="3"/>
      <c r="G632" s="3"/>
      <c r="H632" s="78"/>
      <c r="I632" s="78"/>
      <c r="J632" s="3"/>
      <c r="K632" s="3"/>
      <c r="L632" s="3"/>
      <c r="M632" s="3"/>
      <c r="N632" s="3"/>
      <c r="O632" s="3"/>
      <c r="P632" s="3"/>
      <c r="Q632" s="3"/>
      <c r="R632" s="3"/>
      <c r="S632" s="3"/>
      <c r="T632" s="3"/>
      <c r="U632" s="3"/>
      <c r="V632" s="3"/>
      <c r="W632" s="3"/>
      <c r="X632" s="3"/>
      <c r="Y632" s="3"/>
      <c r="Z632" s="3"/>
      <c r="AA632" s="3"/>
    </row>
    <row r="633" spans="1:27" ht="12.75" customHeight="1" x14ac:dyDescent="0.25">
      <c r="A633" s="3"/>
      <c r="B633" s="3"/>
      <c r="C633" s="3"/>
      <c r="D633" s="3"/>
      <c r="E633" s="3"/>
      <c r="F633" s="3"/>
      <c r="G633" s="3"/>
      <c r="H633" s="78"/>
      <c r="I633" s="78"/>
      <c r="J633" s="3"/>
      <c r="K633" s="3"/>
      <c r="L633" s="3"/>
      <c r="M633" s="3"/>
      <c r="N633" s="3"/>
      <c r="O633" s="3"/>
      <c r="P633" s="3"/>
      <c r="Q633" s="3"/>
      <c r="R633" s="3"/>
      <c r="S633" s="3"/>
      <c r="T633" s="3"/>
      <c r="U633" s="3"/>
      <c r="V633" s="3"/>
      <c r="W633" s="3"/>
      <c r="X633" s="3"/>
      <c r="Y633" s="3"/>
      <c r="Z633" s="3"/>
      <c r="AA633" s="3"/>
    </row>
    <row r="634" spans="1:27" ht="12.75" customHeight="1" x14ac:dyDescent="0.25">
      <c r="A634" s="3"/>
      <c r="B634" s="3"/>
      <c r="C634" s="3"/>
      <c r="D634" s="3"/>
      <c r="E634" s="3"/>
      <c r="F634" s="3"/>
      <c r="G634" s="3"/>
      <c r="H634" s="78"/>
      <c r="I634" s="78"/>
      <c r="J634" s="3"/>
      <c r="K634" s="3"/>
      <c r="L634" s="3"/>
      <c r="M634" s="3"/>
      <c r="N634" s="3"/>
      <c r="O634" s="3"/>
      <c r="P634" s="3"/>
      <c r="Q634" s="3"/>
      <c r="R634" s="3"/>
      <c r="S634" s="3"/>
      <c r="T634" s="3"/>
      <c r="U634" s="3"/>
      <c r="V634" s="3"/>
      <c r="W634" s="3"/>
      <c r="X634" s="3"/>
      <c r="Y634" s="3"/>
      <c r="Z634" s="3"/>
      <c r="AA634" s="3"/>
    </row>
    <row r="635" spans="1:27" ht="12.75" customHeight="1" x14ac:dyDescent="0.25">
      <c r="A635" s="3"/>
      <c r="B635" s="3"/>
      <c r="C635" s="3"/>
      <c r="D635" s="3"/>
      <c r="E635" s="3"/>
      <c r="F635" s="3"/>
      <c r="G635" s="3"/>
      <c r="H635" s="78"/>
      <c r="I635" s="78"/>
      <c r="J635" s="3"/>
      <c r="K635" s="3"/>
      <c r="L635" s="3"/>
      <c r="M635" s="3"/>
      <c r="N635" s="3"/>
      <c r="O635" s="3"/>
      <c r="P635" s="3"/>
      <c r="Q635" s="3"/>
      <c r="R635" s="3"/>
      <c r="S635" s="3"/>
      <c r="T635" s="3"/>
      <c r="U635" s="3"/>
      <c r="V635" s="3"/>
      <c r="W635" s="3"/>
      <c r="X635" s="3"/>
      <c r="Y635" s="3"/>
      <c r="Z635" s="3"/>
      <c r="AA635" s="3"/>
    </row>
    <row r="636" spans="1:27" ht="12.75" customHeight="1" x14ac:dyDescent="0.25">
      <c r="A636" s="3"/>
      <c r="B636" s="3"/>
      <c r="C636" s="3"/>
      <c r="D636" s="3"/>
      <c r="E636" s="3"/>
      <c r="F636" s="3"/>
      <c r="G636" s="3"/>
      <c r="H636" s="78"/>
      <c r="I636" s="78"/>
      <c r="J636" s="3"/>
      <c r="K636" s="3"/>
      <c r="L636" s="3"/>
      <c r="M636" s="3"/>
      <c r="N636" s="3"/>
      <c r="O636" s="3"/>
      <c r="P636" s="3"/>
      <c r="Q636" s="3"/>
      <c r="R636" s="3"/>
      <c r="S636" s="3"/>
      <c r="T636" s="3"/>
      <c r="U636" s="3"/>
      <c r="V636" s="3"/>
      <c r="W636" s="3"/>
      <c r="X636" s="3"/>
      <c r="Y636" s="3"/>
      <c r="Z636" s="3"/>
      <c r="AA636" s="3"/>
    </row>
    <row r="637" spans="1:27" ht="12.75" customHeight="1" x14ac:dyDescent="0.25">
      <c r="A637" s="3"/>
      <c r="B637" s="3"/>
      <c r="C637" s="3"/>
      <c r="D637" s="3"/>
      <c r="E637" s="3"/>
      <c r="F637" s="3"/>
      <c r="G637" s="3"/>
      <c r="H637" s="78"/>
      <c r="I637" s="78"/>
      <c r="J637" s="3"/>
      <c r="K637" s="3"/>
      <c r="L637" s="3"/>
      <c r="M637" s="3"/>
      <c r="N637" s="3"/>
      <c r="O637" s="3"/>
      <c r="P637" s="3"/>
      <c r="Q637" s="3"/>
      <c r="R637" s="3"/>
      <c r="S637" s="3"/>
      <c r="T637" s="3"/>
      <c r="U637" s="3"/>
      <c r="V637" s="3"/>
      <c r="W637" s="3"/>
      <c r="X637" s="3"/>
      <c r="Y637" s="3"/>
      <c r="Z637" s="3"/>
      <c r="AA637" s="3"/>
    </row>
    <row r="638" spans="1:27" ht="12.75" customHeight="1" x14ac:dyDescent="0.25">
      <c r="A638" s="3"/>
      <c r="B638" s="3"/>
      <c r="C638" s="3"/>
      <c r="D638" s="3"/>
      <c r="E638" s="3"/>
      <c r="F638" s="3"/>
      <c r="G638" s="3"/>
      <c r="H638" s="78"/>
      <c r="I638" s="78"/>
      <c r="J638" s="3"/>
      <c r="K638" s="3"/>
      <c r="L638" s="3"/>
      <c r="M638" s="3"/>
      <c r="N638" s="3"/>
      <c r="O638" s="3"/>
      <c r="P638" s="3"/>
      <c r="Q638" s="3"/>
      <c r="R638" s="3"/>
      <c r="S638" s="3"/>
      <c r="T638" s="3"/>
      <c r="U638" s="3"/>
      <c r="V638" s="3"/>
      <c r="W638" s="3"/>
      <c r="X638" s="3"/>
      <c r="Y638" s="3"/>
      <c r="Z638" s="3"/>
      <c r="AA638" s="3"/>
    </row>
    <row r="639" spans="1:27" ht="12.75" customHeight="1" x14ac:dyDescent="0.25">
      <c r="A639" s="3"/>
      <c r="B639" s="3"/>
      <c r="C639" s="3"/>
      <c r="D639" s="3"/>
      <c r="E639" s="3"/>
      <c r="F639" s="3"/>
      <c r="G639" s="3"/>
      <c r="H639" s="78"/>
      <c r="I639" s="78"/>
      <c r="J639" s="3"/>
      <c r="K639" s="3"/>
      <c r="L639" s="3"/>
      <c r="M639" s="3"/>
      <c r="N639" s="3"/>
      <c r="O639" s="3"/>
      <c r="P639" s="3"/>
      <c r="Q639" s="3"/>
      <c r="R639" s="3"/>
      <c r="S639" s="3"/>
      <c r="T639" s="3"/>
      <c r="U639" s="3"/>
      <c r="V639" s="3"/>
      <c r="W639" s="3"/>
      <c r="X639" s="3"/>
      <c r="Y639" s="3"/>
      <c r="Z639" s="3"/>
      <c r="AA639" s="3"/>
    </row>
    <row r="640" spans="1:27" ht="12.75" customHeight="1" x14ac:dyDescent="0.25">
      <c r="A640" s="3"/>
      <c r="B640" s="3"/>
      <c r="C640" s="3"/>
      <c r="D640" s="3"/>
      <c r="E640" s="3"/>
      <c r="F640" s="3"/>
      <c r="G640" s="3"/>
      <c r="H640" s="78"/>
      <c r="I640" s="78"/>
      <c r="J640" s="3"/>
      <c r="K640" s="3"/>
      <c r="L640" s="3"/>
      <c r="M640" s="3"/>
      <c r="N640" s="3"/>
      <c r="O640" s="3"/>
      <c r="P640" s="3"/>
      <c r="Q640" s="3"/>
      <c r="R640" s="3"/>
      <c r="S640" s="3"/>
      <c r="T640" s="3"/>
      <c r="U640" s="3"/>
      <c r="V640" s="3"/>
      <c r="W640" s="3"/>
      <c r="X640" s="3"/>
      <c r="Y640" s="3"/>
      <c r="Z640" s="3"/>
      <c r="AA640" s="3"/>
    </row>
    <row r="641" spans="1:27" ht="12.75" customHeight="1" x14ac:dyDescent="0.25">
      <c r="A641" s="3"/>
      <c r="B641" s="3"/>
      <c r="C641" s="3"/>
      <c r="D641" s="3"/>
      <c r="E641" s="3"/>
      <c r="F641" s="3"/>
      <c r="G641" s="3"/>
      <c r="H641" s="78"/>
      <c r="I641" s="78"/>
      <c r="J641" s="3"/>
      <c r="K641" s="3"/>
      <c r="L641" s="3"/>
      <c r="M641" s="3"/>
      <c r="N641" s="3"/>
      <c r="O641" s="3"/>
      <c r="P641" s="3"/>
      <c r="Q641" s="3"/>
      <c r="R641" s="3"/>
      <c r="S641" s="3"/>
      <c r="T641" s="3"/>
      <c r="U641" s="3"/>
      <c r="V641" s="3"/>
      <c r="W641" s="3"/>
      <c r="X641" s="3"/>
      <c r="Y641" s="3"/>
      <c r="Z641" s="3"/>
      <c r="AA641" s="3"/>
    </row>
    <row r="642" spans="1:27" ht="12.75" customHeight="1" x14ac:dyDescent="0.25">
      <c r="A642" s="3"/>
      <c r="B642" s="3"/>
      <c r="C642" s="3"/>
      <c r="D642" s="3"/>
      <c r="E642" s="3"/>
      <c r="F642" s="3"/>
      <c r="G642" s="3"/>
      <c r="H642" s="78"/>
      <c r="I642" s="78"/>
      <c r="J642" s="3"/>
      <c r="K642" s="3"/>
      <c r="L642" s="3"/>
      <c r="M642" s="3"/>
      <c r="N642" s="3"/>
      <c r="O642" s="3"/>
      <c r="P642" s="3"/>
      <c r="Q642" s="3"/>
      <c r="R642" s="3"/>
      <c r="S642" s="3"/>
      <c r="T642" s="3"/>
      <c r="U642" s="3"/>
      <c r="V642" s="3"/>
      <c r="W642" s="3"/>
      <c r="X642" s="3"/>
      <c r="Y642" s="3"/>
      <c r="Z642" s="3"/>
      <c r="AA642" s="3"/>
    </row>
    <row r="643" spans="1:27" ht="12.75" customHeight="1" x14ac:dyDescent="0.25">
      <c r="A643" s="3"/>
      <c r="B643" s="3"/>
      <c r="C643" s="3"/>
      <c r="D643" s="3"/>
      <c r="E643" s="3"/>
      <c r="F643" s="3"/>
      <c r="G643" s="3"/>
      <c r="H643" s="78"/>
      <c r="I643" s="78"/>
      <c r="J643" s="3"/>
      <c r="K643" s="3"/>
      <c r="L643" s="3"/>
      <c r="M643" s="3"/>
      <c r="N643" s="3"/>
      <c r="O643" s="3"/>
      <c r="P643" s="3"/>
      <c r="Q643" s="3"/>
      <c r="R643" s="3"/>
      <c r="S643" s="3"/>
      <c r="T643" s="3"/>
      <c r="U643" s="3"/>
      <c r="V643" s="3"/>
      <c r="W643" s="3"/>
      <c r="X643" s="3"/>
      <c r="Y643" s="3"/>
      <c r="Z643" s="3"/>
      <c r="AA643" s="3"/>
    </row>
    <row r="644" spans="1:27" ht="12.75" customHeight="1" x14ac:dyDescent="0.25">
      <c r="A644" s="3"/>
      <c r="B644" s="3"/>
      <c r="C644" s="3"/>
      <c r="D644" s="3"/>
      <c r="E644" s="3"/>
      <c r="F644" s="3"/>
      <c r="G644" s="3"/>
      <c r="H644" s="78"/>
      <c r="I644" s="78"/>
      <c r="J644" s="3"/>
      <c r="K644" s="3"/>
      <c r="L644" s="3"/>
      <c r="M644" s="3"/>
      <c r="N644" s="3"/>
      <c r="O644" s="3"/>
      <c r="P644" s="3"/>
      <c r="Q644" s="3"/>
      <c r="R644" s="3"/>
      <c r="S644" s="3"/>
      <c r="T644" s="3"/>
      <c r="U644" s="3"/>
      <c r="V644" s="3"/>
      <c r="W644" s="3"/>
      <c r="X644" s="3"/>
      <c r="Y644" s="3"/>
      <c r="Z644" s="3"/>
      <c r="AA644" s="3"/>
    </row>
    <row r="645" spans="1:27" ht="12.75" customHeight="1" x14ac:dyDescent="0.25">
      <c r="A645" s="3"/>
      <c r="B645" s="3"/>
      <c r="C645" s="3"/>
      <c r="D645" s="3"/>
      <c r="E645" s="3"/>
      <c r="F645" s="3"/>
      <c r="G645" s="3"/>
      <c r="H645" s="78"/>
      <c r="I645" s="78"/>
      <c r="J645" s="3"/>
      <c r="K645" s="3"/>
      <c r="L645" s="3"/>
      <c r="M645" s="3"/>
      <c r="N645" s="3"/>
      <c r="O645" s="3"/>
      <c r="P645" s="3"/>
      <c r="Q645" s="3"/>
      <c r="R645" s="3"/>
      <c r="S645" s="3"/>
      <c r="T645" s="3"/>
      <c r="U645" s="3"/>
      <c r="V645" s="3"/>
      <c r="W645" s="3"/>
      <c r="X645" s="3"/>
      <c r="Y645" s="3"/>
      <c r="Z645" s="3"/>
      <c r="AA645" s="3"/>
    </row>
    <row r="646" spans="1:27" ht="12.75" customHeight="1" x14ac:dyDescent="0.25">
      <c r="A646" s="3"/>
      <c r="B646" s="3"/>
      <c r="C646" s="3"/>
      <c r="D646" s="3"/>
      <c r="E646" s="3"/>
      <c r="F646" s="3"/>
      <c r="G646" s="3"/>
      <c r="H646" s="78"/>
      <c r="I646" s="78"/>
      <c r="J646" s="3"/>
      <c r="K646" s="3"/>
      <c r="L646" s="3"/>
      <c r="M646" s="3"/>
      <c r="N646" s="3"/>
      <c r="O646" s="3"/>
      <c r="P646" s="3"/>
      <c r="Q646" s="3"/>
      <c r="R646" s="3"/>
      <c r="S646" s="3"/>
      <c r="T646" s="3"/>
      <c r="U646" s="3"/>
      <c r="V646" s="3"/>
      <c r="W646" s="3"/>
      <c r="X646" s="3"/>
      <c r="Y646" s="3"/>
      <c r="Z646" s="3"/>
      <c r="AA646" s="3"/>
    </row>
    <row r="647" spans="1:27" ht="12.75" customHeight="1" x14ac:dyDescent="0.25">
      <c r="A647" s="3"/>
      <c r="B647" s="3"/>
      <c r="C647" s="3"/>
      <c r="D647" s="3"/>
      <c r="E647" s="3"/>
      <c r="F647" s="3"/>
      <c r="G647" s="3"/>
      <c r="H647" s="78"/>
      <c r="I647" s="78"/>
      <c r="J647" s="3"/>
      <c r="K647" s="3"/>
      <c r="L647" s="3"/>
      <c r="M647" s="3"/>
      <c r="N647" s="3"/>
      <c r="O647" s="3"/>
      <c r="P647" s="3"/>
      <c r="Q647" s="3"/>
      <c r="R647" s="3"/>
      <c r="S647" s="3"/>
      <c r="T647" s="3"/>
      <c r="U647" s="3"/>
      <c r="V647" s="3"/>
      <c r="W647" s="3"/>
      <c r="X647" s="3"/>
      <c r="Y647" s="3"/>
      <c r="Z647" s="3"/>
      <c r="AA647" s="3"/>
    </row>
    <row r="648" spans="1:27" ht="12.75" customHeight="1" x14ac:dyDescent="0.25">
      <c r="A648" s="3"/>
      <c r="B648" s="3"/>
      <c r="C648" s="3"/>
      <c r="D648" s="3"/>
      <c r="E648" s="3"/>
      <c r="F648" s="3"/>
      <c r="G648" s="3"/>
      <c r="H648" s="78"/>
      <c r="I648" s="78"/>
      <c r="J648" s="3"/>
      <c r="K648" s="3"/>
      <c r="L648" s="3"/>
      <c r="M648" s="3"/>
      <c r="N648" s="3"/>
      <c r="O648" s="3"/>
      <c r="P648" s="3"/>
      <c r="Q648" s="3"/>
      <c r="R648" s="3"/>
      <c r="S648" s="3"/>
      <c r="T648" s="3"/>
      <c r="U648" s="3"/>
      <c r="V648" s="3"/>
      <c r="W648" s="3"/>
      <c r="X648" s="3"/>
      <c r="Y648" s="3"/>
      <c r="Z648" s="3"/>
      <c r="AA648" s="3"/>
    </row>
    <row r="649" spans="1:27" ht="12.75" customHeight="1" x14ac:dyDescent="0.25">
      <c r="A649" s="3"/>
      <c r="B649" s="3"/>
      <c r="C649" s="3"/>
      <c r="D649" s="3"/>
      <c r="E649" s="3"/>
      <c r="F649" s="3"/>
      <c r="G649" s="3"/>
      <c r="H649" s="78"/>
      <c r="I649" s="78"/>
      <c r="J649" s="3"/>
      <c r="K649" s="3"/>
      <c r="L649" s="3"/>
      <c r="M649" s="3"/>
      <c r="N649" s="3"/>
      <c r="O649" s="3"/>
      <c r="P649" s="3"/>
      <c r="Q649" s="3"/>
      <c r="R649" s="3"/>
      <c r="S649" s="3"/>
      <c r="T649" s="3"/>
      <c r="U649" s="3"/>
      <c r="V649" s="3"/>
      <c r="W649" s="3"/>
      <c r="X649" s="3"/>
      <c r="Y649" s="3"/>
      <c r="Z649" s="3"/>
      <c r="AA649" s="3"/>
    </row>
    <row r="650" spans="1:27" ht="12.75" customHeight="1" x14ac:dyDescent="0.25">
      <c r="A650" s="3"/>
      <c r="B650" s="3"/>
      <c r="C650" s="3"/>
      <c r="D650" s="3"/>
      <c r="E650" s="3"/>
      <c r="F650" s="3"/>
      <c r="G650" s="3"/>
      <c r="H650" s="78"/>
      <c r="I650" s="78"/>
      <c r="J650" s="3"/>
      <c r="K650" s="3"/>
      <c r="L650" s="3"/>
      <c r="M650" s="3"/>
      <c r="N650" s="3"/>
      <c r="O650" s="3"/>
      <c r="P650" s="3"/>
      <c r="Q650" s="3"/>
      <c r="R650" s="3"/>
      <c r="S650" s="3"/>
      <c r="T650" s="3"/>
      <c r="U650" s="3"/>
      <c r="V650" s="3"/>
      <c r="W650" s="3"/>
      <c r="X650" s="3"/>
      <c r="Y650" s="3"/>
      <c r="Z650" s="3"/>
      <c r="AA650" s="3"/>
    </row>
    <row r="651" spans="1:27" ht="12.75" customHeight="1" x14ac:dyDescent="0.25">
      <c r="A651" s="3"/>
      <c r="B651" s="3"/>
      <c r="C651" s="3"/>
      <c r="D651" s="3"/>
      <c r="E651" s="3"/>
      <c r="F651" s="3"/>
      <c r="G651" s="3"/>
      <c r="H651" s="78"/>
      <c r="I651" s="78"/>
      <c r="J651" s="3"/>
      <c r="K651" s="3"/>
      <c r="L651" s="3"/>
      <c r="M651" s="3"/>
      <c r="N651" s="3"/>
      <c r="O651" s="3"/>
      <c r="P651" s="3"/>
      <c r="Q651" s="3"/>
      <c r="R651" s="3"/>
      <c r="S651" s="3"/>
      <c r="T651" s="3"/>
      <c r="U651" s="3"/>
      <c r="V651" s="3"/>
      <c r="W651" s="3"/>
      <c r="X651" s="3"/>
      <c r="Y651" s="3"/>
      <c r="Z651" s="3"/>
      <c r="AA651" s="3"/>
    </row>
    <row r="652" spans="1:27" ht="12.75" customHeight="1" x14ac:dyDescent="0.25">
      <c r="A652" s="3"/>
      <c r="B652" s="3"/>
      <c r="C652" s="3"/>
      <c r="D652" s="3"/>
      <c r="E652" s="3"/>
      <c r="F652" s="3"/>
      <c r="G652" s="3"/>
      <c r="H652" s="78"/>
      <c r="I652" s="78"/>
      <c r="J652" s="3"/>
      <c r="K652" s="3"/>
      <c r="L652" s="3"/>
      <c r="M652" s="3"/>
      <c r="N652" s="3"/>
      <c r="O652" s="3"/>
      <c r="P652" s="3"/>
      <c r="Q652" s="3"/>
      <c r="R652" s="3"/>
      <c r="S652" s="3"/>
      <c r="T652" s="3"/>
      <c r="U652" s="3"/>
      <c r="V652" s="3"/>
      <c r="W652" s="3"/>
      <c r="X652" s="3"/>
      <c r="Y652" s="3"/>
      <c r="Z652" s="3"/>
      <c r="AA652" s="3"/>
    </row>
    <row r="653" spans="1:27" ht="12.75" customHeight="1" x14ac:dyDescent="0.25">
      <c r="A653" s="3"/>
      <c r="B653" s="3"/>
      <c r="C653" s="3"/>
      <c r="D653" s="3"/>
      <c r="E653" s="3"/>
      <c r="F653" s="3"/>
      <c r="G653" s="3"/>
      <c r="H653" s="78"/>
      <c r="I653" s="78"/>
      <c r="J653" s="3"/>
      <c r="K653" s="3"/>
      <c r="L653" s="3"/>
      <c r="M653" s="3"/>
      <c r="N653" s="3"/>
      <c r="O653" s="3"/>
      <c r="P653" s="3"/>
      <c r="Q653" s="3"/>
      <c r="R653" s="3"/>
      <c r="S653" s="3"/>
      <c r="T653" s="3"/>
      <c r="U653" s="3"/>
      <c r="V653" s="3"/>
      <c r="W653" s="3"/>
      <c r="X653" s="3"/>
      <c r="Y653" s="3"/>
      <c r="Z653" s="3"/>
      <c r="AA653" s="3"/>
    </row>
    <row r="654" spans="1:27" ht="12.75" customHeight="1" x14ac:dyDescent="0.25">
      <c r="A654" s="3"/>
      <c r="B654" s="3"/>
      <c r="C654" s="3"/>
      <c r="D654" s="3"/>
      <c r="E654" s="3"/>
      <c r="F654" s="3"/>
      <c r="G654" s="3"/>
      <c r="H654" s="78"/>
      <c r="I654" s="78"/>
      <c r="J654" s="3"/>
      <c r="K654" s="3"/>
      <c r="L654" s="3"/>
      <c r="M654" s="3"/>
      <c r="N654" s="3"/>
      <c r="O654" s="3"/>
      <c r="P654" s="3"/>
      <c r="Q654" s="3"/>
      <c r="R654" s="3"/>
      <c r="S654" s="3"/>
      <c r="T654" s="3"/>
      <c r="U654" s="3"/>
      <c r="V654" s="3"/>
      <c r="W654" s="3"/>
      <c r="X654" s="3"/>
      <c r="Y654" s="3"/>
      <c r="Z654" s="3"/>
      <c r="AA654" s="3"/>
    </row>
    <row r="655" spans="1:27" ht="12.75" customHeight="1" x14ac:dyDescent="0.25">
      <c r="A655" s="3"/>
      <c r="B655" s="3"/>
      <c r="C655" s="3"/>
      <c r="D655" s="3"/>
      <c r="E655" s="3"/>
      <c r="F655" s="3"/>
      <c r="G655" s="3"/>
      <c r="H655" s="78"/>
      <c r="I655" s="78"/>
      <c r="J655" s="3"/>
      <c r="K655" s="3"/>
      <c r="L655" s="3"/>
      <c r="M655" s="3"/>
      <c r="N655" s="3"/>
      <c r="O655" s="3"/>
      <c r="P655" s="3"/>
      <c r="Q655" s="3"/>
      <c r="R655" s="3"/>
      <c r="S655" s="3"/>
      <c r="T655" s="3"/>
      <c r="U655" s="3"/>
      <c r="V655" s="3"/>
      <c r="W655" s="3"/>
      <c r="X655" s="3"/>
      <c r="Y655" s="3"/>
      <c r="Z655" s="3"/>
      <c r="AA655" s="3"/>
    </row>
    <row r="656" spans="1:27" ht="12.75" customHeight="1" x14ac:dyDescent="0.25">
      <c r="A656" s="3"/>
      <c r="B656" s="3"/>
      <c r="C656" s="3"/>
      <c r="D656" s="3"/>
      <c r="E656" s="3"/>
      <c r="F656" s="3"/>
      <c r="G656" s="3"/>
      <c r="H656" s="78"/>
      <c r="I656" s="78"/>
      <c r="J656" s="3"/>
      <c r="K656" s="3"/>
      <c r="L656" s="3"/>
      <c r="M656" s="3"/>
      <c r="N656" s="3"/>
      <c r="O656" s="3"/>
      <c r="P656" s="3"/>
      <c r="Q656" s="3"/>
      <c r="R656" s="3"/>
      <c r="S656" s="3"/>
      <c r="T656" s="3"/>
      <c r="U656" s="3"/>
      <c r="V656" s="3"/>
      <c r="W656" s="3"/>
      <c r="X656" s="3"/>
      <c r="Y656" s="3"/>
      <c r="Z656" s="3"/>
      <c r="AA656" s="3"/>
    </row>
    <row r="657" spans="1:27" ht="12.75" customHeight="1" x14ac:dyDescent="0.25">
      <c r="A657" s="3"/>
      <c r="B657" s="3"/>
      <c r="C657" s="3"/>
      <c r="D657" s="3"/>
      <c r="E657" s="3"/>
      <c r="F657" s="3"/>
      <c r="G657" s="3"/>
      <c r="H657" s="78"/>
      <c r="I657" s="78"/>
      <c r="J657" s="3"/>
      <c r="K657" s="3"/>
      <c r="L657" s="3"/>
      <c r="M657" s="3"/>
      <c r="N657" s="3"/>
      <c r="O657" s="3"/>
      <c r="P657" s="3"/>
      <c r="Q657" s="3"/>
      <c r="R657" s="3"/>
      <c r="S657" s="3"/>
      <c r="T657" s="3"/>
      <c r="U657" s="3"/>
      <c r="V657" s="3"/>
      <c r="W657" s="3"/>
      <c r="X657" s="3"/>
      <c r="Y657" s="3"/>
      <c r="Z657" s="3"/>
      <c r="AA657" s="3"/>
    </row>
    <row r="658" spans="1:27" ht="12.75" customHeight="1" x14ac:dyDescent="0.25">
      <c r="A658" s="3"/>
      <c r="B658" s="3"/>
      <c r="C658" s="3"/>
      <c r="D658" s="3"/>
      <c r="E658" s="3"/>
      <c r="F658" s="3"/>
      <c r="G658" s="3"/>
      <c r="H658" s="78"/>
      <c r="I658" s="78"/>
      <c r="J658" s="3"/>
      <c r="K658" s="3"/>
      <c r="L658" s="3"/>
      <c r="M658" s="3"/>
      <c r="N658" s="3"/>
      <c r="O658" s="3"/>
      <c r="P658" s="3"/>
      <c r="Q658" s="3"/>
      <c r="R658" s="3"/>
      <c r="S658" s="3"/>
      <c r="T658" s="3"/>
      <c r="U658" s="3"/>
      <c r="V658" s="3"/>
      <c r="W658" s="3"/>
      <c r="X658" s="3"/>
      <c r="Y658" s="3"/>
      <c r="Z658" s="3"/>
      <c r="AA658" s="3"/>
    </row>
    <row r="659" spans="1:27" ht="12.75" customHeight="1" x14ac:dyDescent="0.25">
      <c r="A659" s="3"/>
      <c r="B659" s="3"/>
      <c r="C659" s="3"/>
      <c r="D659" s="3"/>
      <c r="E659" s="3"/>
      <c r="F659" s="3"/>
      <c r="G659" s="3"/>
      <c r="H659" s="78"/>
      <c r="I659" s="78"/>
      <c r="J659" s="3"/>
      <c r="K659" s="3"/>
      <c r="L659" s="3"/>
      <c r="M659" s="3"/>
      <c r="N659" s="3"/>
      <c r="O659" s="3"/>
      <c r="P659" s="3"/>
      <c r="Q659" s="3"/>
      <c r="R659" s="3"/>
      <c r="S659" s="3"/>
      <c r="T659" s="3"/>
      <c r="U659" s="3"/>
      <c r="V659" s="3"/>
      <c r="W659" s="3"/>
      <c r="X659" s="3"/>
      <c r="Y659" s="3"/>
      <c r="Z659" s="3"/>
      <c r="AA659" s="3"/>
    </row>
    <row r="660" spans="1:27" ht="12.75" customHeight="1" x14ac:dyDescent="0.25">
      <c r="A660" s="3"/>
      <c r="B660" s="3"/>
      <c r="C660" s="3"/>
      <c r="D660" s="3"/>
      <c r="E660" s="3"/>
      <c r="F660" s="3"/>
      <c r="G660" s="3"/>
      <c r="H660" s="78"/>
      <c r="I660" s="78"/>
      <c r="J660" s="3"/>
      <c r="K660" s="3"/>
      <c r="L660" s="3"/>
      <c r="M660" s="3"/>
      <c r="N660" s="3"/>
      <c r="O660" s="3"/>
      <c r="P660" s="3"/>
      <c r="Q660" s="3"/>
      <c r="R660" s="3"/>
      <c r="S660" s="3"/>
      <c r="T660" s="3"/>
      <c r="U660" s="3"/>
      <c r="V660" s="3"/>
      <c r="W660" s="3"/>
      <c r="X660" s="3"/>
      <c r="Y660" s="3"/>
      <c r="Z660" s="3"/>
      <c r="AA660" s="3"/>
    </row>
    <row r="661" spans="1:27" ht="12.75" customHeight="1" x14ac:dyDescent="0.25">
      <c r="A661" s="3"/>
      <c r="B661" s="3"/>
      <c r="C661" s="3"/>
      <c r="D661" s="3"/>
      <c r="E661" s="3"/>
      <c r="F661" s="3"/>
      <c r="G661" s="3"/>
      <c r="H661" s="78"/>
      <c r="I661" s="78"/>
      <c r="J661" s="3"/>
      <c r="K661" s="3"/>
      <c r="L661" s="3"/>
      <c r="M661" s="3"/>
      <c r="N661" s="3"/>
      <c r="O661" s="3"/>
      <c r="P661" s="3"/>
      <c r="Q661" s="3"/>
      <c r="R661" s="3"/>
      <c r="S661" s="3"/>
      <c r="T661" s="3"/>
      <c r="U661" s="3"/>
      <c r="V661" s="3"/>
      <c r="W661" s="3"/>
      <c r="X661" s="3"/>
      <c r="Y661" s="3"/>
      <c r="Z661" s="3"/>
      <c r="AA661" s="3"/>
    </row>
    <row r="662" spans="1:27" ht="12.75" customHeight="1" x14ac:dyDescent="0.25">
      <c r="A662" s="3"/>
      <c r="B662" s="3"/>
      <c r="C662" s="3"/>
      <c r="D662" s="3"/>
      <c r="E662" s="3"/>
      <c r="F662" s="3"/>
      <c r="G662" s="3"/>
      <c r="H662" s="78"/>
      <c r="I662" s="78"/>
      <c r="J662" s="3"/>
      <c r="K662" s="3"/>
      <c r="L662" s="3"/>
      <c r="M662" s="3"/>
      <c r="N662" s="3"/>
      <c r="O662" s="3"/>
      <c r="P662" s="3"/>
      <c r="Q662" s="3"/>
      <c r="R662" s="3"/>
      <c r="S662" s="3"/>
      <c r="T662" s="3"/>
      <c r="U662" s="3"/>
      <c r="V662" s="3"/>
      <c r="W662" s="3"/>
      <c r="X662" s="3"/>
      <c r="Y662" s="3"/>
      <c r="Z662" s="3"/>
      <c r="AA662" s="3"/>
    </row>
    <row r="663" spans="1:27" ht="12.75" customHeight="1" x14ac:dyDescent="0.25">
      <c r="A663" s="3"/>
      <c r="B663" s="3"/>
      <c r="C663" s="3"/>
      <c r="D663" s="3"/>
      <c r="E663" s="3"/>
      <c r="F663" s="3"/>
      <c r="G663" s="3"/>
      <c r="H663" s="78"/>
      <c r="I663" s="78"/>
      <c r="J663" s="3"/>
      <c r="K663" s="3"/>
      <c r="L663" s="3"/>
      <c r="M663" s="3"/>
      <c r="N663" s="3"/>
      <c r="O663" s="3"/>
      <c r="P663" s="3"/>
      <c r="Q663" s="3"/>
      <c r="R663" s="3"/>
      <c r="S663" s="3"/>
      <c r="T663" s="3"/>
      <c r="U663" s="3"/>
      <c r="V663" s="3"/>
      <c r="W663" s="3"/>
      <c r="X663" s="3"/>
      <c r="Y663" s="3"/>
      <c r="Z663" s="3"/>
      <c r="AA663" s="3"/>
    </row>
    <row r="664" spans="1:27" ht="12.75" customHeight="1" x14ac:dyDescent="0.25">
      <c r="A664" s="3"/>
      <c r="B664" s="3"/>
      <c r="C664" s="3"/>
      <c r="D664" s="3"/>
      <c r="E664" s="3"/>
      <c r="F664" s="3"/>
      <c r="G664" s="3"/>
      <c r="H664" s="78"/>
      <c r="I664" s="78"/>
      <c r="J664" s="3"/>
      <c r="K664" s="3"/>
      <c r="L664" s="3"/>
      <c r="M664" s="3"/>
      <c r="N664" s="3"/>
      <c r="O664" s="3"/>
      <c r="P664" s="3"/>
      <c r="Q664" s="3"/>
      <c r="R664" s="3"/>
      <c r="S664" s="3"/>
      <c r="T664" s="3"/>
      <c r="U664" s="3"/>
      <c r="V664" s="3"/>
      <c r="W664" s="3"/>
      <c r="X664" s="3"/>
      <c r="Y664" s="3"/>
      <c r="Z664" s="3"/>
      <c r="AA664" s="3"/>
    </row>
    <row r="665" spans="1:27" ht="12.75" customHeight="1" x14ac:dyDescent="0.25">
      <c r="A665" s="3"/>
      <c r="B665" s="3"/>
      <c r="C665" s="3"/>
      <c r="D665" s="3"/>
      <c r="E665" s="3"/>
      <c r="F665" s="3"/>
      <c r="G665" s="3"/>
      <c r="H665" s="78"/>
      <c r="I665" s="78"/>
      <c r="J665" s="3"/>
      <c r="K665" s="3"/>
      <c r="L665" s="3"/>
      <c r="M665" s="3"/>
      <c r="N665" s="3"/>
      <c r="O665" s="3"/>
      <c r="P665" s="3"/>
      <c r="Q665" s="3"/>
      <c r="R665" s="3"/>
      <c r="S665" s="3"/>
      <c r="T665" s="3"/>
      <c r="U665" s="3"/>
      <c r="V665" s="3"/>
      <c r="W665" s="3"/>
      <c r="X665" s="3"/>
      <c r="Y665" s="3"/>
      <c r="Z665" s="3"/>
      <c r="AA665" s="3"/>
    </row>
    <row r="666" spans="1:27" ht="12.75" customHeight="1" x14ac:dyDescent="0.25">
      <c r="A666" s="3"/>
      <c r="B666" s="3"/>
      <c r="C666" s="3"/>
      <c r="D666" s="3"/>
      <c r="E666" s="3"/>
      <c r="F666" s="3"/>
      <c r="G666" s="3"/>
      <c r="H666" s="78"/>
      <c r="I666" s="78"/>
      <c r="J666" s="3"/>
      <c r="K666" s="3"/>
      <c r="L666" s="3"/>
      <c r="M666" s="3"/>
      <c r="N666" s="3"/>
      <c r="O666" s="3"/>
      <c r="P666" s="3"/>
      <c r="Q666" s="3"/>
      <c r="R666" s="3"/>
      <c r="S666" s="3"/>
      <c r="T666" s="3"/>
      <c r="U666" s="3"/>
      <c r="V666" s="3"/>
      <c r="W666" s="3"/>
      <c r="X666" s="3"/>
      <c r="Y666" s="3"/>
      <c r="Z666" s="3"/>
      <c r="AA666" s="3"/>
    </row>
    <row r="667" spans="1:27" ht="12.75" customHeight="1" x14ac:dyDescent="0.25">
      <c r="A667" s="3"/>
      <c r="B667" s="3"/>
      <c r="C667" s="3"/>
      <c r="D667" s="3"/>
      <c r="E667" s="3"/>
      <c r="F667" s="3"/>
      <c r="G667" s="3"/>
      <c r="H667" s="78"/>
      <c r="I667" s="78"/>
      <c r="J667" s="3"/>
      <c r="K667" s="3"/>
      <c r="L667" s="3"/>
      <c r="M667" s="3"/>
      <c r="N667" s="3"/>
      <c r="O667" s="3"/>
      <c r="P667" s="3"/>
      <c r="Q667" s="3"/>
      <c r="R667" s="3"/>
      <c r="S667" s="3"/>
      <c r="T667" s="3"/>
      <c r="U667" s="3"/>
      <c r="V667" s="3"/>
      <c r="W667" s="3"/>
      <c r="X667" s="3"/>
      <c r="Y667" s="3"/>
      <c r="Z667" s="3"/>
      <c r="AA667" s="3"/>
    </row>
    <row r="668" spans="1:27" ht="12.75" customHeight="1" x14ac:dyDescent="0.25">
      <c r="A668" s="3"/>
      <c r="B668" s="3"/>
      <c r="C668" s="3"/>
      <c r="D668" s="3"/>
      <c r="E668" s="3"/>
      <c r="F668" s="3"/>
      <c r="G668" s="3"/>
      <c r="H668" s="78"/>
      <c r="I668" s="78"/>
      <c r="J668" s="3"/>
      <c r="K668" s="3"/>
      <c r="L668" s="3"/>
      <c r="M668" s="3"/>
      <c r="N668" s="3"/>
      <c r="O668" s="3"/>
      <c r="P668" s="3"/>
      <c r="Q668" s="3"/>
      <c r="R668" s="3"/>
      <c r="S668" s="3"/>
      <c r="T668" s="3"/>
      <c r="U668" s="3"/>
      <c r="V668" s="3"/>
      <c r="W668" s="3"/>
      <c r="X668" s="3"/>
      <c r="Y668" s="3"/>
      <c r="Z668" s="3"/>
      <c r="AA668" s="3"/>
    </row>
    <row r="669" spans="1:27" ht="12.75" customHeight="1" x14ac:dyDescent="0.25">
      <c r="A669" s="3"/>
      <c r="B669" s="3"/>
      <c r="C669" s="3"/>
      <c r="D669" s="3"/>
      <c r="E669" s="3"/>
      <c r="F669" s="3"/>
      <c r="G669" s="3"/>
      <c r="H669" s="78"/>
      <c r="I669" s="78"/>
      <c r="J669" s="3"/>
      <c r="K669" s="3"/>
      <c r="L669" s="3"/>
      <c r="M669" s="3"/>
      <c r="N669" s="3"/>
      <c r="O669" s="3"/>
      <c r="P669" s="3"/>
      <c r="Q669" s="3"/>
      <c r="R669" s="3"/>
      <c r="S669" s="3"/>
      <c r="T669" s="3"/>
      <c r="U669" s="3"/>
      <c r="V669" s="3"/>
      <c r="W669" s="3"/>
      <c r="X669" s="3"/>
      <c r="Y669" s="3"/>
      <c r="Z669" s="3"/>
      <c r="AA669" s="3"/>
    </row>
    <row r="670" spans="1:27" ht="12.75" customHeight="1" x14ac:dyDescent="0.25">
      <c r="A670" s="3"/>
      <c r="B670" s="3"/>
      <c r="C670" s="3"/>
      <c r="D670" s="3"/>
      <c r="E670" s="3"/>
      <c r="F670" s="3"/>
      <c r="G670" s="3"/>
      <c r="H670" s="78"/>
      <c r="I670" s="78"/>
      <c r="J670" s="3"/>
      <c r="K670" s="3"/>
      <c r="L670" s="3"/>
      <c r="M670" s="3"/>
      <c r="N670" s="3"/>
      <c r="O670" s="3"/>
      <c r="P670" s="3"/>
      <c r="Q670" s="3"/>
      <c r="R670" s="3"/>
      <c r="S670" s="3"/>
      <c r="T670" s="3"/>
      <c r="U670" s="3"/>
      <c r="V670" s="3"/>
      <c r="W670" s="3"/>
      <c r="X670" s="3"/>
      <c r="Y670" s="3"/>
      <c r="Z670" s="3"/>
      <c r="AA670" s="3"/>
    </row>
    <row r="671" spans="1:27" ht="12.75" customHeight="1" x14ac:dyDescent="0.25">
      <c r="A671" s="3"/>
      <c r="B671" s="3"/>
      <c r="C671" s="3"/>
      <c r="D671" s="3"/>
      <c r="E671" s="3"/>
      <c r="F671" s="3"/>
      <c r="G671" s="3"/>
      <c r="H671" s="78"/>
      <c r="I671" s="78"/>
      <c r="J671" s="3"/>
      <c r="K671" s="3"/>
      <c r="L671" s="3"/>
      <c r="M671" s="3"/>
      <c r="N671" s="3"/>
      <c r="O671" s="3"/>
      <c r="P671" s="3"/>
      <c r="Q671" s="3"/>
      <c r="R671" s="3"/>
      <c r="S671" s="3"/>
      <c r="T671" s="3"/>
      <c r="U671" s="3"/>
      <c r="V671" s="3"/>
      <c r="W671" s="3"/>
      <c r="X671" s="3"/>
      <c r="Y671" s="3"/>
      <c r="Z671" s="3"/>
      <c r="AA671" s="3"/>
    </row>
    <row r="672" spans="1:27" ht="12.75" customHeight="1" x14ac:dyDescent="0.25">
      <c r="A672" s="3"/>
      <c r="B672" s="3"/>
      <c r="C672" s="3"/>
      <c r="D672" s="3"/>
      <c r="E672" s="3"/>
      <c r="F672" s="3"/>
      <c r="G672" s="3"/>
      <c r="H672" s="78"/>
      <c r="I672" s="78"/>
      <c r="J672" s="3"/>
      <c r="K672" s="3"/>
      <c r="L672" s="3"/>
      <c r="M672" s="3"/>
      <c r="N672" s="3"/>
      <c r="O672" s="3"/>
      <c r="P672" s="3"/>
      <c r="Q672" s="3"/>
      <c r="R672" s="3"/>
      <c r="S672" s="3"/>
      <c r="T672" s="3"/>
      <c r="U672" s="3"/>
      <c r="V672" s="3"/>
      <c r="W672" s="3"/>
      <c r="X672" s="3"/>
      <c r="Y672" s="3"/>
      <c r="Z672" s="3"/>
      <c r="AA672" s="3"/>
    </row>
    <row r="673" spans="1:27" ht="12.75" customHeight="1" x14ac:dyDescent="0.25">
      <c r="A673" s="3"/>
      <c r="B673" s="3"/>
      <c r="C673" s="3"/>
      <c r="D673" s="3"/>
      <c r="E673" s="3"/>
      <c r="F673" s="3"/>
      <c r="G673" s="3"/>
      <c r="H673" s="78"/>
      <c r="I673" s="78"/>
      <c r="J673" s="3"/>
      <c r="K673" s="3"/>
      <c r="L673" s="3"/>
      <c r="M673" s="3"/>
      <c r="N673" s="3"/>
      <c r="O673" s="3"/>
      <c r="P673" s="3"/>
      <c r="Q673" s="3"/>
      <c r="R673" s="3"/>
      <c r="S673" s="3"/>
      <c r="T673" s="3"/>
      <c r="U673" s="3"/>
      <c r="V673" s="3"/>
      <c r="W673" s="3"/>
      <c r="X673" s="3"/>
      <c r="Y673" s="3"/>
      <c r="Z673" s="3"/>
      <c r="AA673" s="3"/>
    </row>
    <row r="674" spans="1:27" ht="12.75" customHeight="1" x14ac:dyDescent="0.25">
      <c r="A674" s="3"/>
      <c r="B674" s="3"/>
      <c r="C674" s="3"/>
      <c r="D674" s="3"/>
      <c r="E674" s="3"/>
      <c r="F674" s="3"/>
      <c r="G674" s="3"/>
      <c r="H674" s="78"/>
      <c r="I674" s="78"/>
      <c r="J674" s="3"/>
      <c r="K674" s="3"/>
      <c r="L674" s="3"/>
      <c r="M674" s="3"/>
      <c r="N674" s="3"/>
      <c r="O674" s="3"/>
      <c r="P674" s="3"/>
      <c r="Q674" s="3"/>
      <c r="R674" s="3"/>
      <c r="S674" s="3"/>
      <c r="T674" s="3"/>
      <c r="U674" s="3"/>
      <c r="V674" s="3"/>
      <c r="W674" s="3"/>
      <c r="X674" s="3"/>
      <c r="Y674" s="3"/>
      <c r="Z674" s="3"/>
      <c r="AA674" s="3"/>
    </row>
    <row r="675" spans="1:27" ht="12.75" customHeight="1" x14ac:dyDescent="0.25">
      <c r="A675" s="3"/>
      <c r="B675" s="3"/>
      <c r="C675" s="3"/>
      <c r="D675" s="3"/>
      <c r="E675" s="3"/>
      <c r="F675" s="3"/>
      <c r="G675" s="3"/>
      <c r="H675" s="78"/>
      <c r="I675" s="78"/>
      <c r="J675" s="3"/>
      <c r="K675" s="3"/>
      <c r="L675" s="3"/>
      <c r="M675" s="3"/>
      <c r="N675" s="3"/>
      <c r="O675" s="3"/>
      <c r="P675" s="3"/>
      <c r="Q675" s="3"/>
      <c r="R675" s="3"/>
      <c r="S675" s="3"/>
      <c r="T675" s="3"/>
      <c r="U675" s="3"/>
      <c r="V675" s="3"/>
      <c r="W675" s="3"/>
      <c r="X675" s="3"/>
      <c r="Y675" s="3"/>
      <c r="Z675" s="3"/>
      <c r="AA675" s="3"/>
    </row>
    <row r="676" spans="1:27" ht="12.75" customHeight="1" x14ac:dyDescent="0.25">
      <c r="A676" s="3"/>
      <c r="B676" s="3"/>
      <c r="C676" s="3"/>
      <c r="D676" s="3"/>
      <c r="E676" s="3"/>
      <c r="F676" s="3"/>
      <c r="G676" s="3"/>
      <c r="H676" s="78"/>
      <c r="I676" s="78"/>
      <c r="J676" s="3"/>
      <c r="K676" s="3"/>
      <c r="L676" s="3"/>
      <c r="M676" s="3"/>
      <c r="N676" s="3"/>
      <c r="O676" s="3"/>
      <c r="P676" s="3"/>
      <c r="Q676" s="3"/>
      <c r="R676" s="3"/>
      <c r="S676" s="3"/>
      <c r="T676" s="3"/>
      <c r="U676" s="3"/>
      <c r="V676" s="3"/>
      <c r="W676" s="3"/>
      <c r="X676" s="3"/>
      <c r="Y676" s="3"/>
      <c r="Z676" s="3"/>
      <c r="AA676" s="3"/>
    </row>
    <row r="677" spans="1:27" ht="12.75" customHeight="1" x14ac:dyDescent="0.25">
      <c r="A677" s="3"/>
      <c r="B677" s="3"/>
      <c r="C677" s="3"/>
      <c r="D677" s="3"/>
      <c r="E677" s="3"/>
      <c r="F677" s="3"/>
      <c r="G677" s="3"/>
      <c r="H677" s="78"/>
      <c r="I677" s="78"/>
      <c r="J677" s="3"/>
      <c r="K677" s="3"/>
      <c r="L677" s="3"/>
      <c r="M677" s="3"/>
      <c r="N677" s="3"/>
      <c r="O677" s="3"/>
      <c r="P677" s="3"/>
      <c r="Q677" s="3"/>
      <c r="R677" s="3"/>
      <c r="S677" s="3"/>
      <c r="T677" s="3"/>
      <c r="U677" s="3"/>
      <c r="V677" s="3"/>
      <c r="W677" s="3"/>
      <c r="X677" s="3"/>
      <c r="Y677" s="3"/>
      <c r="Z677" s="3"/>
      <c r="AA677" s="3"/>
    </row>
    <row r="678" spans="1:27" ht="12.75" customHeight="1" x14ac:dyDescent="0.25">
      <c r="A678" s="3"/>
      <c r="B678" s="3"/>
      <c r="C678" s="3"/>
      <c r="D678" s="3"/>
      <c r="E678" s="3"/>
      <c r="F678" s="3"/>
      <c r="G678" s="3"/>
      <c r="H678" s="78"/>
      <c r="I678" s="78"/>
      <c r="J678" s="3"/>
      <c r="K678" s="3"/>
      <c r="L678" s="3"/>
      <c r="M678" s="3"/>
      <c r="N678" s="3"/>
      <c r="O678" s="3"/>
      <c r="P678" s="3"/>
      <c r="Q678" s="3"/>
      <c r="R678" s="3"/>
      <c r="S678" s="3"/>
      <c r="T678" s="3"/>
      <c r="U678" s="3"/>
      <c r="V678" s="3"/>
      <c r="W678" s="3"/>
      <c r="X678" s="3"/>
      <c r="Y678" s="3"/>
      <c r="Z678" s="3"/>
      <c r="AA678" s="3"/>
    </row>
    <row r="679" spans="1:27" ht="12.75" customHeight="1" x14ac:dyDescent="0.25">
      <c r="A679" s="3"/>
      <c r="B679" s="3"/>
      <c r="C679" s="3"/>
      <c r="D679" s="3"/>
      <c r="E679" s="3"/>
      <c r="F679" s="3"/>
      <c r="G679" s="3"/>
      <c r="H679" s="78"/>
      <c r="I679" s="78"/>
      <c r="J679" s="3"/>
      <c r="K679" s="3"/>
      <c r="L679" s="3"/>
      <c r="M679" s="3"/>
      <c r="N679" s="3"/>
      <c r="O679" s="3"/>
      <c r="P679" s="3"/>
      <c r="Q679" s="3"/>
      <c r="R679" s="3"/>
      <c r="S679" s="3"/>
      <c r="T679" s="3"/>
      <c r="U679" s="3"/>
      <c r="V679" s="3"/>
      <c r="W679" s="3"/>
      <c r="X679" s="3"/>
      <c r="Y679" s="3"/>
      <c r="Z679" s="3"/>
      <c r="AA679" s="3"/>
    </row>
    <row r="680" spans="1:27" ht="12.75" customHeight="1" x14ac:dyDescent="0.25">
      <c r="A680" s="3"/>
      <c r="B680" s="3"/>
      <c r="C680" s="3"/>
      <c r="D680" s="3"/>
      <c r="E680" s="3"/>
      <c r="F680" s="3"/>
      <c r="G680" s="3"/>
      <c r="H680" s="78"/>
      <c r="I680" s="78"/>
      <c r="J680" s="3"/>
      <c r="K680" s="3"/>
      <c r="L680" s="3"/>
      <c r="M680" s="3"/>
      <c r="N680" s="3"/>
      <c r="O680" s="3"/>
      <c r="P680" s="3"/>
      <c r="Q680" s="3"/>
      <c r="R680" s="3"/>
      <c r="S680" s="3"/>
      <c r="T680" s="3"/>
      <c r="U680" s="3"/>
      <c r="V680" s="3"/>
      <c r="W680" s="3"/>
      <c r="X680" s="3"/>
      <c r="Y680" s="3"/>
      <c r="Z680" s="3"/>
      <c r="AA680" s="3"/>
    </row>
    <row r="681" spans="1:27" ht="12.75" customHeight="1" x14ac:dyDescent="0.25">
      <c r="A681" s="3"/>
      <c r="B681" s="3"/>
      <c r="C681" s="3"/>
      <c r="D681" s="3"/>
      <c r="E681" s="3"/>
      <c r="F681" s="3"/>
      <c r="G681" s="3"/>
      <c r="H681" s="78"/>
      <c r="I681" s="78"/>
      <c r="J681" s="3"/>
      <c r="K681" s="3"/>
      <c r="L681" s="3"/>
      <c r="M681" s="3"/>
      <c r="N681" s="3"/>
      <c r="O681" s="3"/>
      <c r="P681" s="3"/>
      <c r="Q681" s="3"/>
      <c r="R681" s="3"/>
      <c r="S681" s="3"/>
      <c r="T681" s="3"/>
      <c r="U681" s="3"/>
      <c r="V681" s="3"/>
      <c r="W681" s="3"/>
      <c r="X681" s="3"/>
      <c r="Y681" s="3"/>
      <c r="Z681" s="3"/>
      <c r="AA681" s="3"/>
    </row>
    <row r="682" spans="1:27" ht="12.75" customHeight="1" x14ac:dyDescent="0.25">
      <c r="A682" s="3"/>
      <c r="B682" s="3"/>
      <c r="C682" s="3"/>
      <c r="D682" s="3"/>
      <c r="E682" s="3"/>
      <c r="F682" s="3"/>
      <c r="G682" s="3"/>
      <c r="H682" s="78"/>
      <c r="I682" s="78"/>
      <c r="J682" s="3"/>
      <c r="K682" s="3"/>
      <c r="L682" s="3"/>
      <c r="M682" s="3"/>
      <c r="N682" s="3"/>
      <c r="O682" s="3"/>
      <c r="P682" s="3"/>
      <c r="Q682" s="3"/>
      <c r="R682" s="3"/>
      <c r="S682" s="3"/>
      <c r="T682" s="3"/>
      <c r="U682" s="3"/>
      <c r="V682" s="3"/>
      <c r="W682" s="3"/>
      <c r="X682" s="3"/>
      <c r="Y682" s="3"/>
      <c r="Z682" s="3"/>
      <c r="AA682" s="3"/>
    </row>
    <row r="683" spans="1:27" ht="12.75" customHeight="1" x14ac:dyDescent="0.25">
      <c r="A683" s="3"/>
      <c r="B683" s="3"/>
      <c r="C683" s="3"/>
      <c r="D683" s="3"/>
      <c r="E683" s="3"/>
      <c r="F683" s="3"/>
      <c r="G683" s="3"/>
      <c r="H683" s="78"/>
      <c r="I683" s="78"/>
      <c r="J683" s="3"/>
      <c r="K683" s="3"/>
      <c r="L683" s="3"/>
      <c r="M683" s="3"/>
      <c r="N683" s="3"/>
      <c r="O683" s="3"/>
      <c r="P683" s="3"/>
      <c r="Q683" s="3"/>
      <c r="R683" s="3"/>
      <c r="S683" s="3"/>
      <c r="T683" s="3"/>
      <c r="U683" s="3"/>
      <c r="V683" s="3"/>
      <c r="W683" s="3"/>
      <c r="X683" s="3"/>
      <c r="Y683" s="3"/>
      <c r="Z683" s="3"/>
      <c r="AA683" s="3"/>
    </row>
    <row r="684" spans="1:27" ht="12.75" customHeight="1" x14ac:dyDescent="0.25">
      <c r="A684" s="3"/>
      <c r="B684" s="3"/>
      <c r="C684" s="3"/>
      <c r="D684" s="3"/>
      <c r="E684" s="3"/>
      <c r="F684" s="3"/>
      <c r="G684" s="3"/>
      <c r="H684" s="78"/>
      <c r="I684" s="78"/>
      <c r="J684" s="3"/>
      <c r="K684" s="3"/>
      <c r="L684" s="3"/>
      <c r="M684" s="3"/>
      <c r="N684" s="3"/>
      <c r="O684" s="3"/>
      <c r="P684" s="3"/>
      <c r="Q684" s="3"/>
      <c r="R684" s="3"/>
      <c r="S684" s="3"/>
      <c r="T684" s="3"/>
      <c r="U684" s="3"/>
      <c r="V684" s="3"/>
      <c r="W684" s="3"/>
      <c r="X684" s="3"/>
      <c r="Y684" s="3"/>
      <c r="Z684" s="3"/>
      <c r="AA684" s="3"/>
    </row>
    <row r="685" spans="1:27" ht="12.75" customHeight="1" x14ac:dyDescent="0.25">
      <c r="A685" s="3"/>
      <c r="B685" s="3"/>
      <c r="C685" s="3"/>
      <c r="D685" s="3"/>
      <c r="E685" s="3"/>
      <c r="F685" s="3"/>
      <c r="G685" s="3"/>
      <c r="H685" s="78"/>
      <c r="I685" s="78"/>
      <c r="J685" s="3"/>
      <c r="K685" s="3"/>
      <c r="L685" s="3"/>
      <c r="M685" s="3"/>
      <c r="N685" s="3"/>
      <c r="O685" s="3"/>
      <c r="P685" s="3"/>
      <c r="Q685" s="3"/>
      <c r="R685" s="3"/>
      <c r="S685" s="3"/>
      <c r="T685" s="3"/>
      <c r="U685" s="3"/>
      <c r="V685" s="3"/>
      <c r="W685" s="3"/>
      <c r="X685" s="3"/>
      <c r="Y685" s="3"/>
      <c r="Z685" s="3"/>
      <c r="AA685" s="3"/>
    </row>
    <row r="686" spans="1:27" ht="12.75" customHeight="1" x14ac:dyDescent="0.25">
      <c r="A686" s="3"/>
      <c r="B686" s="3"/>
      <c r="C686" s="3"/>
      <c r="D686" s="3"/>
      <c r="E686" s="3"/>
      <c r="F686" s="3"/>
      <c r="G686" s="3"/>
      <c r="H686" s="78"/>
      <c r="I686" s="78"/>
      <c r="J686" s="3"/>
      <c r="K686" s="3"/>
      <c r="L686" s="3"/>
      <c r="M686" s="3"/>
      <c r="N686" s="3"/>
      <c r="O686" s="3"/>
      <c r="P686" s="3"/>
      <c r="Q686" s="3"/>
      <c r="R686" s="3"/>
      <c r="S686" s="3"/>
      <c r="T686" s="3"/>
      <c r="U686" s="3"/>
      <c r="V686" s="3"/>
      <c r="W686" s="3"/>
      <c r="X686" s="3"/>
      <c r="Y686" s="3"/>
      <c r="Z686" s="3"/>
      <c r="AA686" s="3"/>
    </row>
    <row r="687" spans="1:27" ht="12.75" customHeight="1" x14ac:dyDescent="0.25">
      <c r="A687" s="3"/>
      <c r="B687" s="3"/>
      <c r="C687" s="3"/>
      <c r="D687" s="3"/>
      <c r="E687" s="3"/>
      <c r="F687" s="3"/>
      <c r="G687" s="3"/>
      <c r="H687" s="78"/>
      <c r="I687" s="78"/>
      <c r="J687" s="3"/>
      <c r="K687" s="3"/>
      <c r="L687" s="3"/>
      <c r="M687" s="3"/>
      <c r="N687" s="3"/>
      <c r="O687" s="3"/>
      <c r="P687" s="3"/>
      <c r="Q687" s="3"/>
      <c r="R687" s="3"/>
      <c r="S687" s="3"/>
      <c r="T687" s="3"/>
      <c r="U687" s="3"/>
      <c r="V687" s="3"/>
      <c r="W687" s="3"/>
      <c r="X687" s="3"/>
      <c r="Y687" s="3"/>
      <c r="Z687" s="3"/>
      <c r="AA687" s="3"/>
    </row>
    <row r="688" spans="1:27" ht="12.75" customHeight="1" x14ac:dyDescent="0.25">
      <c r="A688" s="3"/>
      <c r="B688" s="3"/>
      <c r="C688" s="3"/>
      <c r="D688" s="3"/>
      <c r="E688" s="3"/>
      <c r="F688" s="3"/>
      <c r="G688" s="3"/>
      <c r="H688" s="78"/>
      <c r="I688" s="78"/>
      <c r="J688" s="3"/>
      <c r="K688" s="3"/>
      <c r="L688" s="3"/>
      <c r="M688" s="3"/>
      <c r="N688" s="3"/>
      <c r="O688" s="3"/>
      <c r="P688" s="3"/>
      <c r="Q688" s="3"/>
      <c r="R688" s="3"/>
      <c r="S688" s="3"/>
      <c r="T688" s="3"/>
      <c r="U688" s="3"/>
      <c r="V688" s="3"/>
      <c r="W688" s="3"/>
      <c r="X688" s="3"/>
      <c r="Y688" s="3"/>
      <c r="Z688" s="3"/>
      <c r="AA688" s="3"/>
    </row>
    <row r="689" spans="1:27" ht="12.75" customHeight="1" x14ac:dyDescent="0.25">
      <c r="A689" s="3"/>
      <c r="B689" s="3"/>
      <c r="C689" s="3"/>
      <c r="D689" s="3"/>
      <c r="E689" s="3"/>
      <c r="F689" s="3"/>
      <c r="G689" s="3"/>
      <c r="H689" s="78"/>
      <c r="I689" s="78"/>
      <c r="J689" s="3"/>
      <c r="K689" s="3"/>
      <c r="L689" s="3"/>
      <c r="M689" s="3"/>
      <c r="N689" s="3"/>
      <c r="O689" s="3"/>
      <c r="P689" s="3"/>
      <c r="Q689" s="3"/>
      <c r="R689" s="3"/>
      <c r="S689" s="3"/>
      <c r="T689" s="3"/>
      <c r="U689" s="3"/>
      <c r="V689" s="3"/>
      <c r="W689" s="3"/>
      <c r="X689" s="3"/>
      <c r="Y689" s="3"/>
      <c r="Z689" s="3"/>
      <c r="AA689" s="3"/>
    </row>
    <row r="690" spans="1:27" ht="12.75" customHeight="1" x14ac:dyDescent="0.25">
      <c r="A690" s="3"/>
      <c r="B690" s="3"/>
      <c r="C690" s="3"/>
      <c r="D690" s="3"/>
      <c r="E690" s="3"/>
      <c r="F690" s="3"/>
      <c r="G690" s="3"/>
      <c r="H690" s="78"/>
      <c r="I690" s="78"/>
      <c r="J690" s="3"/>
      <c r="K690" s="3"/>
      <c r="L690" s="3"/>
      <c r="M690" s="3"/>
      <c r="N690" s="3"/>
      <c r="O690" s="3"/>
      <c r="P690" s="3"/>
      <c r="Q690" s="3"/>
      <c r="R690" s="3"/>
      <c r="S690" s="3"/>
      <c r="T690" s="3"/>
      <c r="U690" s="3"/>
      <c r="V690" s="3"/>
      <c r="W690" s="3"/>
      <c r="X690" s="3"/>
      <c r="Y690" s="3"/>
      <c r="Z690" s="3"/>
      <c r="AA690" s="3"/>
    </row>
    <row r="691" spans="1:27" ht="12.75" customHeight="1" x14ac:dyDescent="0.25">
      <c r="A691" s="3"/>
      <c r="B691" s="3"/>
      <c r="C691" s="3"/>
      <c r="D691" s="3"/>
      <c r="E691" s="3"/>
      <c r="F691" s="3"/>
      <c r="G691" s="3"/>
      <c r="H691" s="78"/>
      <c r="I691" s="78"/>
      <c r="J691" s="3"/>
      <c r="K691" s="3"/>
      <c r="L691" s="3"/>
      <c r="M691" s="3"/>
      <c r="N691" s="3"/>
      <c r="O691" s="3"/>
      <c r="P691" s="3"/>
      <c r="Q691" s="3"/>
      <c r="R691" s="3"/>
      <c r="S691" s="3"/>
      <c r="T691" s="3"/>
      <c r="U691" s="3"/>
      <c r="V691" s="3"/>
      <c r="W691" s="3"/>
      <c r="X691" s="3"/>
      <c r="Y691" s="3"/>
      <c r="Z691" s="3"/>
      <c r="AA691" s="3"/>
    </row>
    <row r="692" spans="1:27" ht="12.75" customHeight="1" x14ac:dyDescent="0.25">
      <c r="A692" s="3"/>
      <c r="B692" s="3"/>
      <c r="C692" s="3"/>
      <c r="D692" s="3"/>
      <c r="E692" s="3"/>
      <c r="F692" s="3"/>
      <c r="G692" s="3"/>
      <c r="H692" s="78"/>
      <c r="I692" s="78"/>
      <c r="J692" s="3"/>
      <c r="K692" s="3"/>
      <c r="L692" s="3"/>
      <c r="M692" s="3"/>
      <c r="N692" s="3"/>
      <c r="O692" s="3"/>
      <c r="P692" s="3"/>
      <c r="Q692" s="3"/>
      <c r="R692" s="3"/>
      <c r="S692" s="3"/>
      <c r="T692" s="3"/>
      <c r="U692" s="3"/>
      <c r="V692" s="3"/>
      <c r="W692" s="3"/>
      <c r="X692" s="3"/>
      <c r="Y692" s="3"/>
      <c r="Z692" s="3"/>
      <c r="AA692" s="3"/>
    </row>
    <row r="693" spans="1:27" ht="12.75" customHeight="1" x14ac:dyDescent="0.25">
      <c r="A693" s="3"/>
      <c r="B693" s="3"/>
      <c r="C693" s="3"/>
      <c r="D693" s="3"/>
      <c r="E693" s="3"/>
      <c r="F693" s="3"/>
      <c r="G693" s="3"/>
      <c r="H693" s="78"/>
      <c r="I693" s="78"/>
      <c r="J693" s="3"/>
      <c r="K693" s="3"/>
      <c r="L693" s="3"/>
      <c r="M693" s="3"/>
      <c r="N693" s="3"/>
      <c r="O693" s="3"/>
      <c r="P693" s="3"/>
      <c r="Q693" s="3"/>
      <c r="R693" s="3"/>
      <c r="S693" s="3"/>
      <c r="T693" s="3"/>
      <c r="U693" s="3"/>
      <c r="V693" s="3"/>
      <c r="W693" s="3"/>
      <c r="X693" s="3"/>
      <c r="Y693" s="3"/>
      <c r="Z693" s="3"/>
      <c r="AA693" s="3"/>
    </row>
    <row r="694" spans="1:27" ht="12.75" customHeight="1" x14ac:dyDescent="0.25">
      <c r="A694" s="3"/>
      <c r="B694" s="3"/>
      <c r="C694" s="3"/>
      <c r="D694" s="3"/>
      <c r="E694" s="3"/>
      <c r="F694" s="3"/>
      <c r="G694" s="3"/>
      <c r="H694" s="78"/>
      <c r="I694" s="78"/>
      <c r="J694" s="3"/>
      <c r="K694" s="3"/>
      <c r="L694" s="3"/>
      <c r="M694" s="3"/>
      <c r="N694" s="3"/>
      <c r="O694" s="3"/>
      <c r="P694" s="3"/>
      <c r="Q694" s="3"/>
      <c r="R694" s="3"/>
      <c r="S694" s="3"/>
      <c r="T694" s="3"/>
      <c r="U694" s="3"/>
      <c r="V694" s="3"/>
      <c r="W694" s="3"/>
      <c r="X694" s="3"/>
      <c r="Y694" s="3"/>
      <c r="Z694" s="3"/>
      <c r="AA694" s="3"/>
    </row>
    <row r="695" spans="1:27" ht="12.75" customHeight="1" x14ac:dyDescent="0.25">
      <c r="A695" s="3"/>
      <c r="B695" s="3"/>
      <c r="C695" s="3"/>
      <c r="D695" s="3"/>
      <c r="E695" s="3"/>
      <c r="F695" s="3"/>
      <c r="G695" s="3"/>
      <c r="H695" s="78"/>
      <c r="I695" s="78"/>
      <c r="J695" s="3"/>
      <c r="K695" s="3"/>
      <c r="L695" s="3"/>
      <c r="M695" s="3"/>
      <c r="N695" s="3"/>
      <c r="O695" s="3"/>
      <c r="P695" s="3"/>
      <c r="Q695" s="3"/>
      <c r="R695" s="3"/>
      <c r="S695" s="3"/>
      <c r="T695" s="3"/>
      <c r="U695" s="3"/>
      <c r="V695" s="3"/>
      <c r="W695" s="3"/>
      <c r="X695" s="3"/>
      <c r="Y695" s="3"/>
      <c r="Z695" s="3"/>
      <c r="AA695" s="3"/>
    </row>
    <row r="696" spans="1:27" ht="12.75" customHeight="1" x14ac:dyDescent="0.25">
      <c r="A696" s="3"/>
      <c r="B696" s="3"/>
      <c r="C696" s="3"/>
      <c r="D696" s="3"/>
      <c r="E696" s="3"/>
      <c r="F696" s="3"/>
      <c r="G696" s="3"/>
      <c r="H696" s="78"/>
      <c r="I696" s="78"/>
      <c r="J696" s="3"/>
      <c r="K696" s="3"/>
      <c r="L696" s="3"/>
      <c r="M696" s="3"/>
      <c r="N696" s="3"/>
      <c r="O696" s="3"/>
      <c r="P696" s="3"/>
      <c r="Q696" s="3"/>
      <c r="R696" s="3"/>
      <c r="S696" s="3"/>
      <c r="T696" s="3"/>
      <c r="U696" s="3"/>
      <c r="V696" s="3"/>
      <c r="W696" s="3"/>
      <c r="X696" s="3"/>
      <c r="Y696" s="3"/>
      <c r="Z696" s="3"/>
      <c r="AA696" s="3"/>
    </row>
    <row r="697" spans="1:27" ht="12.75" customHeight="1" x14ac:dyDescent="0.25">
      <c r="A697" s="3"/>
      <c r="B697" s="3"/>
      <c r="C697" s="3"/>
      <c r="D697" s="3"/>
      <c r="E697" s="3"/>
      <c r="F697" s="3"/>
      <c r="G697" s="3"/>
      <c r="H697" s="78"/>
      <c r="I697" s="78"/>
      <c r="J697" s="3"/>
      <c r="K697" s="3"/>
      <c r="L697" s="3"/>
      <c r="M697" s="3"/>
      <c r="N697" s="3"/>
      <c r="O697" s="3"/>
      <c r="P697" s="3"/>
      <c r="Q697" s="3"/>
      <c r="R697" s="3"/>
      <c r="S697" s="3"/>
      <c r="T697" s="3"/>
      <c r="U697" s="3"/>
      <c r="V697" s="3"/>
      <c r="W697" s="3"/>
      <c r="X697" s="3"/>
      <c r="Y697" s="3"/>
      <c r="Z697" s="3"/>
      <c r="AA697" s="3"/>
    </row>
    <row r="698" spans="1:27" ht="12.75" customHeight="1" x14ac:dyDescent="0.25">
      <c r="A698" s="3"/>
      <c r="B698" s="3"/>
      <c r="C698" s="3"/>
      <c r="D698" s="3"/>
      <c r="E698" s="3"/>
      <c r="F698" s="3"/>
      <c r="G698" s="3"/>
      <c r="H698" s="78"/>
      <c r="I698" s="78"/>
      <c r="J698" s="3"/>
      <c r="K698" s="3"/>
      <c r="L698" s="3"/>
      <c r="M698" s="3"/>
      <c r="N698" s="3"/>
      <c r="O698" s="3"/>
      <c r="P698" s="3"/>
      <c r="Q698" s="3"/>
      <c r="R698" s="3"/>
      <c r="S698" s="3"/>
      <c r="T698" s="3"/>
      <c r="U698" s="3"/>
      <c r="V698" s="3"/>
      <c r="W698" s="3"/>
      <c r="X698" s="3"/>
      <c r="Y698" s="3"/>
      <c r="Z698" s="3"/>
      <c r="AA698" s="3"/>
    </row>
    <row r="699" spans="1:27" ht="12.75" customHeight="1" x14ac:dyDescent="0.25">
      <c r="A699" s="3"/>
      <c r="B699" s="3"/>
      <c r="C699" s="3"/>
      <c r="D699" s="3"/>
      <c r="E699" s="3"/>
      <c r="F699" s="3"/>
      <c r="G699" s="3"/>
      <c r="H699" s="78"/>
      <c r="I699" s="78"/>
      <c r="J699" s="3"/>
      <c r="K699" s="3"/>
      <c r="L699" s="3"/>
      <c r="M699" s="3"/>
      <c r="N699" s="3"/>
      <c r="O699" s="3"/>
      <c r="P699" s="3"/>
      <c r="Q699" s="3"/>
      <c r="R699" s="3"/>
      <c r="S699" s="3"/>
      <c r="T699" s="3"/>
      <c r="U699" s="3"/>
      <c r="V699" s="3"/>
      <c r="W699" s="3"/>
      <c r="X699" s="3"/>
      <c r="Y699" s="3"/>
      <c r="Z699" s="3"/>
      <c r="AA699" s="3"/>
    </row>
    <row r="700" spans="1:27" ht="12.75" customHeight="1" x14ac:dyDescent="0.25">
      <c r="A700" s="3"/>
      <c r="B700" s="3"/>
      <c r="C700" s="3"/>
      <c r="D700" s="3"/>
      <c r="E700" s="3"/>
      <c r="F700" s="3"/>
      <c r="G700" s="3"/>
      <c r="H700" s="78"/>
      <c r="I700" s="78"/>
      <c r="J700" s="3"/>
      <c r="K700" s="3"/>
      <c r="L700" s="3"/>
      <c r="M700" s="3"/>
      <c r="N700" s="3"/>
      <c r="O700" s="3"/>
      <c r="P700" s="3"/>
      <c r="Q700" s="3"/>
      <c r="R700" s="3"/>
      <c r="S700" s="3"/>
      <c r="T700" s="3"/>
      <c r="U700" s="3"/>
      <c r="V700" s="3"/>
      <c r="W700" s="3"/>
      <c r="X700" s="3"/>
      <c r="Y700" s="3"/>
      <c r="Z700" s="3"/>
      <c r="AA700" s="3"/>
    </row>
    <row r="701" spans="1:27" ht="12.75" customHeight="1" x14ac:dyDescent="0.25">
      <c r="A701" s="3"/>
      <c r="B701" s="3"/>
      <c r="C701" s="3"/>
      <c r="D701" s="3"/>
      <c r="E701" s="3"/>
      <c r="F701" s="3"/>
      <c r="G701" s="3"/>
      <c r="H701" s="78"/>
      <c r="I701" s="78"/>
      <c r="J701" s="3"/>
      <c r="K701" s="3"/>
      <c r="L701" s="3"/>
      <c r="M701" s="3"/>
      <c r="N701" s="3"/>
      <c r="O701" s="3"/>
      <c r="P701" s="3"/>
      <c r="Q701" s="3"/>
      <c r="R701" s="3"/>
      <c r="S701" s="3"/>
      <c r="T701" s="3"/>
      <c r="U701" s="3"/>
      <c r="V701" s="3"/>
      <c r="W701" s="3"/>
      <c r="X701" s="3"/>
      <c r="Y701" s="3"/>
      <c r="Z701" s="3"/>
      <c r="AA701" s="3"/>
    </row>
    <row r="702" spans="1:27" ht="12.75" customHeight="1" x14ac:dyDescent="0.25">
      <c r="A702" s="3"/>
      <c r="B702" s="3"/>
      <c r="C702" s="3"/>
      <c r="D702" s="3"/>
      <c r="E702" s="3"/>
      <c r="F702" s="3"/>
      <c r="G702" s="3"/>
      <c r="H702" s="78"/>
      <c r="I702" s="78"/>
      <c r="J702" s="3"/>
      <c r="K702" s="3"/>
      <c r="L702" s="3"/>
      <c r="M702" s="3"/>
      <c r="N702" s="3"/>
      <c r="O702" s="3"/>
      <c r="P702" s="3"/>
      <c r="Q702" s="3"/>
      <c r="R702" s="3"/>
      <c r="S702" s="3"/>
      <c r="T702" s="3"/>
      <c r="U702" s="3"/>
      <c r="V702" s="3"/>
      <c r="W702" s="3"/>
      <c r="X702" s="3"/>
      <c r="Y702" s="3"/>
      <c r="Z702" s="3"/>
      <c r="AA702" s="3"/>
    </row>
    <row r="703" spans="1:27" ht="12.75" customHeight="1" x14ac:dyDescent="0.25">
      <c r="A703" s="3"/>
      <c r="B703" s="3"/>
      <c r="C703" s="3"/>
      <c r="D703" s="3"/>
      <c r="E703" s="3"/>
      <c r="F703" s="3"/>
      <c r="G703" s="3"/>
      <c r="H703" s="78"/>
      <c r="I703" s="78"/>
      <c r="J703" s="3"/>
      <c r="K703" s="3"/>
      <c r="L703" s="3"/>
      <c r="M703" s="3"/>
      <c r="N703" s="3"/>
      <c r="O703" s="3"/>
      <c r="P703" s="3"/>
      <c r="Q703" s="3"/>
      <c r="R703" s="3"/>
      <c r="S703" s="3"/>
      <c r="T703" s="3"/>
      <c r="U703" s="3"/>
      <c r="V703" s="3"/>
      <c r="W703" s="3"/>
      <c r="X703" s="3"/>
      <c r="Y703" s="3"/>
      <c r="Z703" s="3"/>
      <c r="AA703" s="3"/>
    </row>
    <row r="704" spans="1:27" ht="12.75" customHeight="1" x14ac:dyDescent="0.25">
      <c r="A704" s="3"/>
      <c r="B704" s="3"/>
      <c r="C704" s="3"/>
      <c r="D704" s="3"/>
      <c r="E704" s="3"/>
      <c r="F704" s="3"/>
      <c r="G704" s="3"/>
      <c r="H704" s="78"/>
      <c r="I704" s="78"/>
      <c r="J704" s="3"/>
      <c r="K704" s="3"/>
      <c r="L704" s="3"/>
      <c r="M704" s="3"/>
      <c r="N704" s="3"/>
      <c r="O704" s="3"/>
      <c r="P704" s="3"/>
      <c r="Q704" s="3"/>
      <c r="R704" s="3"/>
      <c r="S704" s="3"/>
      <c r="T704" s="3"/>
      <c r="U704" s="3"/>
      <c r="V704" s="3"/>
      <c r="W704" s="3"/>
      <c r="X704" s="3"/>
      <c r="Y704" s="3"/>
      <c r="Z704" s="3"/>
      <c r="AA704" s="3"/>
    </row>
    <row r="705" spans="1:27" ht="12.75" customHeight="1" x14ac:dyDescent="0.25">
      <c r="A705" s="3"/>
      <c r="B705" s="3"/>
      <c r="C705" s="3"/>
      <c r="D705" s="3"/>
      <c r="E705" s="3"/>
      <c r="F705" s="3"/>
      <c r="G705" s="3"/>
      <c r="H705" s="78"/>
      <c r="I705" s="78"/>
      <c r="J705" s="3"/>
      <c r="K705" s="3"/>
      <c r="L705" s="3"/>
      <c r="M705" s="3"/>
      <c r="N705" s="3"/>
      <c r="O705" s="3"/>
      <c r="P705" s="3"/>
      <c r="Q705" s="3"/>
      <c r="R705" s="3"/>
      <c r="S705" s="3"/>
      <c r="T705" s="3"/>
      <c r="U705" s="3"/>
      <c r="V705" s="3"/>
      <c r="W705" s="3"/>
      <c r="X705" s="3"/>
      <c r="Y705" s="3"/>
      <c r="Z705" s="3"/>
      <c r="AA705" s="3"/>
    </row>
    <row r="706" spans="1:27" ht="12.75" customHeight="1" x14ac:dyDescent="0.25">
      <c r="A706" s="3"/>
      <c r="B706" s="3"/>
      <c r="C706" s="3"/>
      <c r="D706" s="3"/>
      <c r="E706" s="3"/>
      <c r="F706" s="3"/>
      <c r="G706" s="3"/>
      <c r="H706" s="78"/>
      <c r="I706" s="78"/>
      <c r="J706" s="3"/>
      <c r="K706" s="3"/>
      <c r="L706" s="3"/>
      <c r="M706" s="3"/>
      <c r="N706" s="3"/>
      <c r="O706" s="3"/>
      <c r="P706" s="3"/>
      <c r="Q706" s="3"/>
      <c r="R706" s="3"/>
      <c r="S706" s="3"/>
      <c r="T706" s="3"/>
      <c r="U706" s="3"/>
      <c r="V706" s="3"/>
      <c r="W706" s="3"/>
      <c r="X706" s="3"/>
      <c r="Y706" s="3"/>
      <c r="Z706" s="3"/>
      <c r="AA706" s="3"/>
    </row>
    <row r="707" spans="1:27" ht="12.75" customHeight="1" x14ac:dyDescent="0.25">
      <c r="A707" s="3"/>
      <c r="B707" s="3"/>
      <c r="C707" s="3"/>
      <c r="D707" s="3"/>
      <c r="E707" s="3"/>
      <c r="F707" s="3"/>
      <c r="G707" s="3"/>
      <c r="H707" s="78"/>
      <c r="I707" s="78"/>
      <c r="J707" s="3"/>
      <c r="K707" s="3"/>
      <c r="L707" s="3"/>
      <c r="M707" s="3"/>
      <c r="N707" s="3"/>
      <c r="O707" s="3"/>
      <c r="P707" s="3"/>
      <c r="Q707" s="3"/>
      <c r="R707" s="3"/>
      <c r="S707" s="3"/>
      <c r="T707" s="3"/>
      <c r="U707" s="3"/>
      <c r="V707" s="3"/>
      <c r="W707" s="3"/>
      <c r="X707" s="3"/>
      <c r="Y707" s="3"/>
      <c r="Z707" s="3"/>
      <c r="AA707" s="3"/>
    </row>
    <row r="708" spans="1:27" ht="12.75" customHeight="1" x14ac:dyDescent="0.25">
      <c r="A708" s="3"/>
      <c r="B708" s="3"/>
      <c r="C708" s="3"/>
      <c r="D708" s="3"/>
      <c r="E708" s="3"/>
      <c r="F708" s="3"/>
      <c r="G708" s="3"/>
      <c r="H708" s="78"/>
      <c r="I708" s="78"/>
      <c r="J708" s="3"/>
      <c r="K708" s="3"/>
      <c r="L708" s="3"/>
      <c r="M708" s="3"/>
      <c r="N708" s="3"/>
      <c r="O708" s="3"/>
      <c r="P708" s="3"/>
      <c r="Q708" s="3"/>
      <c r="R708" s="3"/>
      <c r="S708" s="3"/>
      <c r="T708" s="3"/>
      <c r="U708" s="3"/>
      <c r="V708" s="3"/>
      <c r="W708" s="3"/>
      <c r="X708" s="3"/>
      <c r="Y708" s="3"/>
      <c r="Z708" s="3"/>
      <c r="AA708" s="3"/>
    </row>
    <row r="709" spans="1:27" ht="12.75" customHeight="1" x14ac:dyDescent="0.25">
      <c r="A709" s="3"/>
      <c r="B709" s="3"/>
      <c r="C709" s="3"/>
      <c r="D709" s="3"/>
      <c r="E709" s="3"/>
      <c r="F709" s="3"/>
      <c r="G709" s="3"/>
      <c r="H709" s="78"/>
      <c r="I709" s="78"/>
      <c r="J709" s="3"/>
      <c r="K709" s="3"/>
      <c r="L709" s="3"/>
      <c r="M709" s="3"/>
      <c r="N709" s="3"/>
      <c r="O709" s="3"/>
      <c r="P709" s="3"/>
      <c r="Q709" s="3"/>
      <c r="R709" s="3"/>
      <c r="S709" s="3"/>
      <c r="T709" s="3"/>
      <c r="U709" s="3"/>
      <c r="V709" s="3"/>
      <c r="W709" s="3"/>
      <c r="X709" s="3"/>
      <c r="Y709" s="3"/>
      <c r="Z709" s="3"/>
      <c r="AA709" s="3"/>
    </row>
    <row r="710" spans="1:27" ht="12.75" customHeight="1" x14ac:dyDescent="0.25">
      <c r="A710" s="3"/>
      <c r="B710" s="3"/>
      <c r="C710" s="3"/>
      <c r="D710" s="3"/>
      <c r="E710" s="3"/>
      <c r="F710" s="3"/>
      <c r="G710" s="3"/>
      <c r="H710" s="78"/>
      <c r="I710" s="78"/>
      <c r="J710" s="3"/>
      <c r="K710" s="3"/>
      <c r="L710" s="3"/>
      <c r="M710" s="3"/>
      <c r="N710" s="3"/>
      <c r="O710" s="3"/>
      <c r="P710" s="3"/>
      <c r="Q710" s="3"/>
      <c r="R710" s="3"/>
      <c r="S710" s="3"/>
      <c r="T710" s="3"/>
      <c r="U710" s="3"/>
      <c r="V710" s="3"/>
      <c r="W710" s="3"/>
      <c r="X710" s="3"/>
      <c r="Y710" s="3"/>
      <c r="Z710" s="3"/>
      <c r="AA710" s="3"/>
    </row>
    <row r="711" spans="1:27" ht="12.75" customHeight="1" x14ac:dyDescent="0.25">
      <c r="A711" s="3"/>
      <c r="B711" s="3"/>
      <c r="C711" s="3"/>
      <c r="D711" s="3"/>
      <c r="E711" s="3"/>
      <c r="F711" s="3"/>
      <c r="G711" s="3"/>
      <c r="H711" s="78"/>
      <c r="I711" s="78"/>
      <c r="J711" s="3"/>
      <c r="K711" s="3"/>
      <c r="L711" s="3"/>
      <c r="M711" s="3"/>
      <c r="N711" s="3"/>
      <c r="O711" s="3"/>
      <c r="P711" s="3"/>
      <c r="Q711" s="3"/>
      <c r="R711" s="3"/>
      <c r="S711" s="3"/>
      <c r="T711" s="3"/>
      <c r="U711" s="3"/>
      <c r="V711" s="3"/>
      <c r="W711" s="3"/>
      <c r="X711" s="3"/>
      <c r="Y711" s="3"/>
      <c r="Z711" s="3"/>
      <c r="AA711" s="3"/>
    </row>
    <row r="712" spans="1:27" ht="12.75" customHeight="1" x14ac:dyDescent="0.25">
      <c r="A712" s="3"/>
      <c r="B712" s="3"/>
      <c r="C712" s="3"/>
      <c r="D712" s="3"/>
      <c r="E712" s="3"/>
      <c r="F712" s="3"/>
      <c r="G712" s="3"/>
      <c r="H712" s="78"/>
      <c r="I712" s="78"/>
      <c r="J712" s="3"/>
      <c r="K712" s="3"/>
      <c r="L712" s="3"/>
      <c r="M712" s="3"/>
      <c r="N712" s="3"/>
      <c r="O712" s="3"/>
      <c r="P712" s="3"/>
      <c r="Q712" s="3"/>
      <c r="R712" s="3"/>
      <c r="S712" s="3"/>
      <c r="T712" s="3"/>
      <c r="U712" s="3"/>
      <c r="V712" s="3"/>
      <c r="W712" s="3"/>
      <c r="X712" s="3"/>
      <c r="Y712" s="3"/>
      <c r="Z712" s="3"/>
      <c r="AA712" s="3"/>
    </row>
    <row r="713" spans="1:27" ht="12.75" customHeight="1" x14ac:dyDescent="0.25">
      <c r="A713" s="3"/>
      <c r="B713" s="3"/>
      <c r="C713" s="3"/>
      <c r="D713" s="3"/>
      <c r="E713" s="3"/>
      <c r="F713" s="3"/>
      <c r="G713" s="3"/>
      <c r="H713" s="78"/>
      <c r="I713" s="78"/>
      <c r="J713" s="3"/>
      <c r="K713" s="3"/>
      <c r="L713" s="3"/>
      <c r="M713" s="3"/>
      <c r="N713" s="3"/>
      <c r="O713" s="3"/>
      <c r="P713" s="3"/>
      <c r="Q713" s="3"/>
      <c r="R713" s="3"/>
      <c r="S713" s="3"/>
      <c r="T713" s="3"/>
      <c r="U713" s="3"/>
      <c r="V713" s="3"/>
      <c r="W713" s="3"/>
      <c r="X713" s="3"/>
      <c r="Y713" s="3"/>
      <c r="Z713" s="3"/>
      <c r="AA713" s="3"/>
    </row>
    <row r="714" spans="1:27" ht="12.75" customHeight="1" x14ac:dyDescent="0.25">
      <c r="A714" s="3"/>
      <c r="B714" s="3"/>
      <c r="C714" s="3"/>
      <c r="D714" s="3"/>
      <c r="E714" s="3"/>
      <c r="F714" s="3"/>
      <c r="G714" s="3"/>
      <c r="H714" s="78"/>
      <c r="I714" s="78"/>
      <c r="J714" s="3"/>
      <c r="K714" s="3"/>
      <c r="L714" s="3"/>
      <c r="M714" s="3"/>
      <c r="N714" s="3"/>
      <c r="O714" s="3"/>
      <c r="P714" s="3"/>
      <c r="Q714" s="3"/>
      <c r="R714" s="3"/>
      <c r="S714" s="3"/>
      <c r="T714" s="3"/>
      <c r="U714" s="3"/>
      <c r="V714" s="3"/>
      <c r="W714" s="3"/>
      <c r="X714" s="3"/>
      <c r="Y714" s="3"/>
      <c r="Z714" s="3"/>
      <c r="AA714" s="3"/>
    </row>
    <row r="715" spans="1:27" ht="12.75" customHeight="1" x14ac:dyDescent="0.25">
      <c r="A715" s="3"/>
      <c r="B715" s="3"/>
      <c r="C715" s="3"/>
      <c r="D715" s="3"/>
      <c r="E715" s="3"/>
      <c r="F715" s="3"/>
      <c r="G715" s="3"/>
      <c r="H715" s="78"/>
      <c r="I715" s="78"/>
      <c r="J715" s="3"/>
      <c r="K715" s="3"/>
      <c r="L715" s="3"/>
      <c r="M715" s="3"/>
      <c r="N715" s="3"/>
      <c r="O715" s="3"/>
      <c r="P715" s="3"/>
      <c r="Q715" s="3"/>
      <c r="R715" s="3"/>
      <c r="S715" s="3"/>
      <c r="T715" s="3"/>
      <c r="U715" s="3"/>
      <c r="V715" s="3"/>
      <c r="W715" s="3"/>
      <c r="X715" s="3"/>
      <c r="Y715" s="3"/>
      <c r="Z715" s="3"/>
      <c r="AA715" s="3"/>
    </row>
    <row r="716" spans="1:27" ht="12.75" customHeight="1" x14ac:dyDescent="0.25">
      <c r="A716" s="3"/>
      <c r="B716" s="3"/>
      <c r="C716" s="3"/>
      <c r="D716" s="3"/>
      <c r="E716" s="3"/>
      <c r="F716" s="3"/>
      <c r="G716" s="3"/>
      <c r="H716" s="78"/>
      <c r="I716" s="78"/>
      <c r="J716" s="3"/>
      <c r="K716" s="3"/>
      <c r="L716" s="3"/>
      <c r="M716" s="3"/>
      <c r="N716" s="3"/>
      <c r="O716" s="3"/>
      <c r="P716" s="3"/>
      <c r="Q716" s="3"/>
      <c r="R716" s="3"/>
      <c r="S716" s="3"/>
      <c r="T716" s="3"/>
      <c r="U716" s="3"/>
      <c r="V716" s="3"/>
      <c r="W716" s="3"/>
      <c r="X716" s="3"/>
      <c r="Y716" s="3"/>
      <c r="Z716" s="3"/>
      <c r="AA716" s="3"/>
    </row>
    <row r="717" spans="1:27" ht="12.75" customHeight="1" x14ac:dyDescent="0.25">
      <c r="A717" s="3"/>
      <c r="B717" s="3"/>
      <c r="C717" s="3"/>
      <c r="D717" s="3"/>
      <c r="E717" s="3"/>
      <c r="F717" s="3"/>
      <c r="G717" s="3"/>
      <c r="H717" s="78"/>
      <c r="I717" s="78"/>
      <c r="J717" s="3"/>
      <c r="K717" s="3"/>
      <c r="L717" s="3"/>
      <c r="M717" s="3"/>
      <c r="N717" s="3"/>
      <c r="O717" s="3"/>
      <c r="P717" s="3"/>
      <c r="Q717" s="3"/>
      <c r="R717" s="3"/>
      <c r="S717" s="3"/>
      <c r="T717" s="3"/>
      <c r="U717" s="3"/>
      <c r="V717" s="3"/>
      <c r="W717" s="3"/>
      <c r="X717" s="3"/>
      <c r="Y717" s="3"/>
      <c r="Z717" s="3"/>
      <c r="AA717" s="3"/>
    </row>
    <row r="718" spans="1:27" ht="12.75" customHeight="1" x14ac:dyDescent="0.25">
      <c r="A718" s="3"/>
      <c r="B718" s="3"/>
      <c r="C718" s="3"/>
      <c r="D718" s="3"/>
      <c r="E718" s="3"/>
      <c r="F718" s="3"/>
      <c r="G718" s="3"/>
      <c r="H718" s="78"/>
      <c r="I718" s="78"/>
      <c r="J718" s="3"/>
      <c r="K718" s="3"/>
      <c r="L718" s="3"/>
      <c r="M718" s="3"/>
      <c r="N718" s="3"/>
      <c r="O718" s="3"/>
      <c r="P718" s="3"/>
      <c r="Q718" s="3"/>
      <c r="R718" s="3"/>
      <c r="S718" s="3"/>
      <c r="T718" s="3"/>
      <c r="U718" s="3"/>
      <c r="V718" s="3"/>
      <c r="W718" s="3"/>
      <c r="X718" s="3"/>
      <c r="Y718" s="3"/>
      <c r="Z718" s="3"/>
      <c r="AA718" s="3"/>
    </row>
    <row r="719" spans="1:27" ht="12.75" customHeight="1" x14ac:dyDescent="0.25">
      <c r="A719" s="3"/>
      <c r="B719" s="3"/>
      <c r="C719" s="3"/>
      <c r="D719" s="3"/>
      <c r="E719" s="3"/>
      <c r="F719" s="3"/>
      <c r="G719" s="3"/>
      <c r="H719" s="78"/>
      <c r="I719" s="78"/>
      <c r="J719" s="3"/>
      <c r="K719" s="3"/>
      <c r="L719" s="3"/>
      <c r="M719" s="3"/>
      <c r="N719" s="3"/>
      <c r="O719" s="3"/>
      <c r="P719" s="3"/>
      <c r="Q719" s="3"/>
      <c r="R719" s="3"/>
      <c r="S719" s="3"/>
      <c r="T719" s="3"/>
      <c r="U719" s="3"/>
      <c r="V719" s="3"/>
      <c r="W719" s="3"/>
      <c r="X719" s="3"/>
      <c r="Y719" s="3"/>
      <c r="Z719" s="3"/>
      <c r="AA719" s="3"/>
    </row>
    <row r="720" spans="1:27" ht="12.75" customHeight="1" x14ac:dyDescent="0.25">
      <c r="A720" s="3"/>
      <c r="B720" s="3"/>
      <c r="C720" s="3"/>
      <c r="D720" s="3"/>
      <c r="E720" s="3"/>
      <c r="F720" s="3"/>
      <c r="G720" s="3"/>
      <c r="H720" s="78"/>
      <c r="I720" s="78"/>
      <c r="J720" s="3"/>
      <c r="K720" s="3"/>
      <c r="L720" s="3"/>
      <c r="M720" s="3"/>
      <c r="N720" s="3"/>
      <c r="O720" s="3"/>
      <c r="P720" s="3"/>
      <c r="Q720" s="3"/>
      <c r="R720" s="3"/>
      <c r="S720" s="3"/>
      <c r="T720" s="3"/>
      <c r="U720" s="3"/>
      <c r="V720" s="3"/>
      <c r="W720" s="3"/>
      <c r="X720" s="3"/>
      <c r="Y720" s="3"/>
      <c r="Z720" s="3"/>
      <c r="AA720" s="3"/>
    </row>
    <row r="721" spans="1:27" ht="12.75" customHeight="1" x14ac:dyDescent="0.25">
      <c r="A721" s="3"/>
      <c r="B721" s="3"/>
      <c r="C721" s="3"/>
      <c r="D721" s="3"/>
      <c r="E721" s="3"/>
      <c r="F721" s="3"/>
      <c r="G721" s="3"/>
      <c r="H721" s="78"/>
      <c r="I721" s="78"/>
      <c r="J721" s="3"/>
      <c r="K721" s="3"/>
      <c r="L721" s="3"/>
      <c r="M721" s="3"/>
      <c r="N721" s="3"/>
      <c r="O721" s="3"/>
      <c r="P721" s="3"/>
      <c r="Q721" s="3"/>
      <c r="R721" s="3"/>
      <c r="S721" s="3"/>
      <c r="T721" s="3"/>
      <c r="U721" s="3"/>
      <c r="V721" s="3"/>
      <c r="W721" s="3"/>
      <c r="X721" s="3"/>
      <c r="Y721" s="3"/>
      <c r="Z721" s="3"/>
      <c r="AA721" s="3"/>
    </row>
    <row r="722" spans="1:27" ht="12.75" customHeight="1" x14ac:dyDescent="0.25">
      <c r="A722" s="3"/>
      <c r="B722" s="3"/>
      <c r="C722" s="3"/>
      <c r="D722" s="3"/>
      <c r="E722" s="3"/>
      <c r="F722" s="3"/>
      <c r="G722" s="3"/>
      <c r="H722" s="78"/>
      <c r="I722" s="78"/>
      <c r="J722" s="3"/>
      <c r="K722" s="3"/>
      <c r="L722" s="3"/>
      <c r="M722" s="3"/>
      <c r="N722" s="3"/>
      <c r="O722" s="3"/>
      <c r="P722" s="3"/>
      <c r="Q722" s="3"/>
      <c r="R722" s="3"/>
      <c r="S722" s="3"/>
      <c r="T722" s="3"/>
      <c r="U722" s="3"/>
      <c r="V722" s="3"/>
      <c r="W722" s="3"/>
      <c r="X722" s="3"/>
      <c r="Y722" s="3"/>
      <c r="Z722" s="3"/>
      <c r="AA722" s="3"/>
    </row>
    <row r="723" spans="1:27" ht="12.75" customHeight="1" x14ac:dyDescent="0.25">
      <c r="A723" s="3"/>
      <c r="B723" s="3"/>
      <c r="C723" s="3"/>
      <c r="D723" s="3"/>
      <c r="E723" s="3"/>
      <c r="F723" s="3"/>
      <c r="G723" s="3"/>
      <c r="H723" s="78"/>
      <c r="I723" s="78"/>
      <c r="J723" s="3"/>
      <c r="K723" s="3"/>
      <c r="L723" s="3"/>
      <c r="M723" s="3"/>
      <c r="N723" s="3"/>
      <c r="O723" s="3"/>
      <c r="P723" s="3"/>
      <c r="Q723" s="3"/>
      <c r="R723" s="3"/>
      <c r="S723" s="3"/>
      <c r="T723" s="3"/>
      <c r="U723" s="3"/>
      <c r="V723" s="3"/>
      <c r="W723" s="3"/>
      <c r="X723" s="3"/>
      <c r="Y723" s="3"/>
      <c r="Z723" s="3"/>
      <c r="AA723" s="3"/>
    </row>
    <row r="724" spans="1:27" ht="12.75" customHeight="1" x14ac:dyDescent="0.25">
      <c r="A724" s="3"/>
      <c r="B724" s="3"/>
      <c r="C724" s="3"/>
      <c r="D724" s="3"/>
      <c r="E724" s="3"/>
      <c r="F724" s="3"/>
      <c r="G724" s="3"/>
      <c r="H724" s="78"/>
      <c r="I724" s="78"/>
      <c r="J724" s="3"/>
      <c r="K724" s="3"/>
      <c r="L724" s="3"/>
      <c r="M724" s="3"/>
      <c r="N724" s="3"/>
      <c r="O724" s="3"/>
      <c r="P724" s="3"/>
      <c r="Q724" s="3"/>
      <c r="R724" s="3"/>
      <c r="S724" s="3"/>
      <c r="T724" s="3"/>
      <c r="U724" s="3"/>
      <c r="V724" s="3"/>
      <c r="W724" s="3"/>
      <c r="X724" s="3"/>
      <c r="Y724" s="3"/>
      <c r="Z724" s="3"/>
      <c r="AA724" s="3"/>
    </row>
    <row r="725" spans="1:27" ht="12.75" customHeight="1" x14ac:dyDescent="0.25">
      <c r="A725" s="3"/>
      <c r="B725" s="3"/>
      <c r="C725" s="3"/>
      <c r="D725" s="3"/>
      <c r="E725" s="3"/>
      <c r="F725" s="3"/>
      <c r="G725" s="3"/>
      <c r="H725" s="78"/>
      <c r="I725" s="78"/>
      <c r="J725" s="3"/>
      <c r="K725" s="3"/>
      <c r="L725" s="3"/>
      <c r="M725" s="3"/>
      <c r="N725" s="3"/>
      <c r="O725" s="3"/>
      <c r="P725" s="3"/>
      <c r="Q725" s="3"/>
      <c r="R725" s="3"/>
      <c r="S725" s="3"/>
      <c r="T725" s="3"/>
      <c r="U725" s="3"/>
      <c r="V725" s="3"/>
      <c r="W725" s="3"/>
      <c r="X725" s="3"/>
      <c r="Y725" s="3"/>
      <c r="Z725" s="3"/>
      <c r="AA725" s="3"/>
    </row>
    <row r="726" spans="1:27" ht="12.75" customHeight="1" x14ac:dyDescent="0.25">
      <c r="A726" s="3"/>
      <c r="B726" s="3"/>
      <c r="C726" s="3"/>
      <c r="D726" s="3"/>
      <c r="E726" s="3"/>
      <c r="F726" s="3"/>
      <c r="G726" s="3"/>
      <c r="H726" s="78"/>
      <c r="I726" s="78"/>
      <c r="J726" s="3"/>
      <c r="K726" s="3"/>
      <c r="L726" s="3"/>
      <c r="M726" s="3"/>
      <c r="N726" s="3"/>
      <c r="O726" s="3"/>
      <c r="P726" s="3"/>
      <c r="Q726" s="3"/>
      <c r="R726" s="3"/>
      <c r="S726" s="3"/>
      <c r="T726" s="3"/>
      <c r="U726" s="3"/>
      <c r="V726" s="3"/>
      <c r="W726" s="3"/>
      <c r="X726" s="3"/>
      <c r="Y726" s="3"/>
      <c r="Z726" s="3"/>
      <c r="AA726" s="3"/>
    </row>
    <row r="727" spans="1:27" ht="12.75" customHeight="1" x14ac:dyDescent="0.25">
      <c r="A727" s="3"/>
      <c r="B727" s="3"/>
      <c r="C727" s="3"/>
      <c r="D727" s="3"/>
      <c r="E727" s="3"/>
      <c r="F727" s="3"/>
      <c r="G727" s="3"/>
      <c r="H727" s="78"/>
      <c r="I727" s="78"/>
      <c r="J727" s="3"/>
      <c r="K727" s="3"/>
      <c r="L727" s="3"/>
      <c r="M727" s="3"/>
      <c r="N727" s="3"/>
      <c r="O727" s="3"/>
      <c r="P727" s="3"/>
      <c r="Q727" s="3"/>
      <c r="R727" s="3"/>
      <c r="S727" s="3"/>
      <c r="T727" s="3"/>
      <c r="U727" s="3"/>
      <c r="V727" s="3"/>
      <c r="W727" s="3"/>
      <c r="X727" s="3"/>
      <c r="Y727" s="3"/>
      <c r="Z727" s="3"/>
      <c r="AA727" s="3"/>
    </row>
    <row r="728" spans="1:27" ht="12.75" customHeight="1" x14ac:dyDescent="0.25">
      <c r="A728" s="3"/>
      <c r="B728" s="3"/>
      <c r="C728" s="3"/>
      <c r="D728" s="3"/>
      <c r="E728" s="3"/>
      <c r="F728" s="3"/>
      <c r="G728" s="3"/>
      <c r="H728" s="78"/>
      <c r="I728" s="78"/>
      <c r="J728" s="3"/>
      <c r="K728" s="3"/>
      <c r="L728" s="3"/>
      <c r="M728" s="3"/>
      <c r="N728" s="3"/>
      <c r="O728" s="3"/>
      <c r="P728" s="3"/>
      <c r="Q728" s="3"/>
      <c r="R728" s="3"/>
      <c r="S728" s="3"/>
      <c r="T728" s="3"/>
      <c r="U728" s="3"/>
      <c r="V728" s="3"/>
      <c r="W728" s="3"/>
      <c r="X728" s="3"/>
      <c r="Y728" s="3"/>
      <c r="Z728" s="3"/>
      <c r="AA728" s="3"/>
    </row>
    <row r="729" spans="1:27" ht="12.75" customHeight="1" x14ac:dyDescent="0.25">
      <c r="A729" s="3"/>
      <c r="B729" s="3"/>
      <c r="C729" s="3"/>
      <c r="D729" s="3"/>
      <c r="E729" s="3"/>
      <c r="F729" s="3"/>
      <c r="G729" s="3"/>
      <c r="H729" s="78"/>
      <c r="I729" s="78"/>
      <c r="J729" s="3"/>
      <c r="K729" s="3"/>
      <c r="L729" s="3"/>
      <c r="M729" s="3"/>
      <c r="N729" s="3"/>
      <c r="O729" s="3"/>
      <c r="P729" s="3"/>
      <c r="Q729" s="3"/>
      <c r="R729" s="3"/>
      <c r="S729" s="3"/>
      <c r="T729" s="3"/>
      <c r="U729" s="3"/>
      <c r="V729" s="3"/>
      <c r="W729" s="3"/>
      <c r="X729" s="3"/>
      <c r="Y729" s="3"/>
      <c r="Z729" s="3"/>
      <c r="AA729" s="3"/>
    </row>
    <row r="730" spans="1:27" ht="12.75" customHeight="1" x14ac:dyDescent="0.25">
      <c r="A730" s="3"/>
      <c r="B730" s="3"/>
      <c r="C730" s="3"/>
      <c r="D730" s="3"/>
      <c r="E730" s="3"/>
      <c r="F730" s="3"/>
      <c r="G730" s="3"/>
      <c r="H730" s="78"/>
      <c r="I730" s="78"/>
      <c r="J730" s="3"/>
      <c r="K730" s="3"/>
      <c r="L730" s="3"/>
      <c r="M730" s="3"/>
      <c r="N730" s="3"/>
      <c r="O730" s="3"/>
      <c r="P730" s="3"/>
      <c r="Q730" s="3"/>
      <c r="R730" s="3"/>
      <c r="S730" s="3"/>
      <c r="T730" s="3"/>
      <c r="U730" s="3"/>
      <c r="V730" s="3"/>
      <c r="W730" s="3"/>
      <c r="X730" s="3"/>
      <c r="Y730" s="3"/>
      <c r="Z730" s="3"/>
      <c r="AA730" s="3"/>
    </row>
    <row r="731" spans="1:27" ht="12.75" customHeight="1" x14ac:dyDescent="0.25">
      <c r="A731" s="3"/>
      <c r="B731" s="3"/>
      <c r="C731" s="3"/>
      <c r="D731" s="3"/>
      <c r="E731" s="3"/>
      <c r="F731" s="3"/>
      <c r="G731" s="3"/>
      <c r="H731" s="78"/>
      <c r="I731" s="78"/>
      <c r="J731" s="3"/>
      <c r="K731" s="3"/>
      <c r="L731" s="3"/>
      <c r="M731" s="3"/>
      <c r="N731" s="3"/>
      <c r="O731" s="3"/>
      <c r="P731" s="3"/>
      <c r="Q731" s="3"/>
      <c r="R731" s="3"/>
      <c r="S731" s="3"/>
      <c r="T731" s="3"/>
      <c r="U731" s="3"/>
      <c r="V731" s="3"/>
      <c r="W731" s="3"/>
      <c r="X731" s="3"/>
      <c r="Y731" s="3"/>
      <c r="Z731" s="3"/>
      <c r="AA731" s="3"/>
    </row>
    <row r="732" spans="1:27" ht="12.75" customHeight="1" x14ac:dyDescent="0.25">
      <c r="A732" s="3"/>
      <c r="B732" s="3"/>
      <c r="C732" s="3"/>
      <c r="D732" s="3"/>
      <c r="E732" s="3"/>
      <c r="F732" s="3"/>
      <c r="G732" s="3"/>
      <c r="H732" s="78"/>
      <c r="I732" s="78"/>
      <c r="J732" s="3"/>
      <c r="K732" s="3"/>
      <c r="L732" s="3"/>
      <c r="M732" s="3"/>
      <c r="N732" s="3"/>
      <c r="O732" s="3"/>
      <c r="P732" s="3"/>
      <c r="Q732" s="3"/>
      <c r="R732" s="3"/>
      <c r="S732" s="3"/>
      <c r="T732" s="3"/>
      <c r="U732" s="3"/>
      <c r="V732" s="3"/>
      <c r="W732" s="3"/>
      <c r="X732" s="3"/>
      <c r="Y732" s="3"/>
      <c r="Z732" s="3"/>
      <c r="AA732" s="3"/>
    </row>
    <row r="733" spans="1:27" ht="12.75" customHeight="1" x14ac:dyDescent="0.25">
      <c r="A733" s="3"/>
      <c r="B733" s="3"/>
      <c r="C733" s="3"/>
      <c r="D733" s="3"/>
      <c r="E733" s="3"/>
      <c r="F733" s="3"/>
      <c r="G733" s="3"/>
      <c r="H733" s="78"/>
      <c r="I733" s="78"/>
      <c r="J733" s="3"/>
      <c r="K733" s="3"/>
      <c r="L733" s="3"/>
      <c r="M733" s="3"/>
      <c r="N733" s="3"/>
      <c r="O733" s="3"/>
      <c r="P733" s="3"/>
      <c r="Q733" s="3"/>
      <c r="R733" s="3"/>
      <c r="S733" s="3"/>
      <c r="T733" s="3"/>
      <c r="U733" s="3"/>
      <c r="V733" s="3"/>
      <c r="W733" s="3"/>
      <c r="X733" s="3"/>
      <c r="Y733" s="3"/>
      <c r="Z733" s="3"/>
      <c r="AA733" s="3"/>
    </row>
    <row r="734" spans="1:27" ht="12.75" customHeight="1" x14ac:dyDescent="0.25">
      <c r="A734" s="3"/>
      <c r="B734" s="3"/>
      <c r="C734" s="3"/>
      <c r="D734" s="3"/>
      <c r="E734" s="3"/>
      <c r="F734" s="3"/>
      <c r="G734" s="3"/>
      <c r="H734" s="78"/>
      <c r="I734" s="78"/>
      <c r="J734" s="3"/>
      <c r="K734" s="3"/>
      <c r="L734" s="3"/>
      <c r="M734" s="3"/>
      <c r="N734" s="3"/>
      <c r="O734" s="3"/>
      <c r="P734" s="3"/>
      <c r="Q734" s="3"/>
      <c r="R734" s="3"/>
      <c r="S734" s="3"/>
      <c r="T734" s="3"/>
      <c r="U734" s="3"/>
      <c r="V734" s="3"/>
      <c r="W734" s="3"/>
      <c r="X734" s="3"/>
      <c r="Y734" s="3"/>
      <c r="Z734" s="3"/>
      <c r="AA734" s="3"/>
    </row>
    <row r="735" spans="1:27" ht="12.75" customHeight="1" x14ac:dyDescent="0.25">
      <c r="A735" s="3"/>
      <c r="B735" s="3"/>
      <c r="C735" s="3"/>
      <c r="D735" s="3"/>
      <c r="E735" s="3"/>
      <c r="F735" s="3"/>
      <c r="G735" s="3"/>
      <c r="H735" s="78"/>
      <c r="I735" s="78"/>
      <c r="J735" s="3"/>
      <c r="K735" s="3"/>
      <c r="L735" s="3"/>
      <c r="M735" s="3"/>
      <c r="N735" s="3"/>
      <c r="O735" s="3"/>
      <c r="P735" s="3"/>
      <c r="Q735" s="3"/>
      <c r="R735" s="3"/>
      <c r="S735" s="3"/>
      <c r="T735" s="3"/>
      <c r="U735" s="3"/>
      <c r="V735" s="3"/>
      <c r="W735" s="3"/>
      <c r="X735" s="3"/>
      <c r="Y735" s="3"/>
      <c r="Z735" s="3"/>
      <c r="AA735" s="3"/>
    </row>
    <row r="736" spans="1:27" ht="12.75" customHeight="1" x14ac:dyDescent="0.25">
      <c r="A736" s="3"/>
      <c r="B736" s="3"/>
      <c r="C736" s="3"/>
      <c r="D736" s="3"/>
      <c r="E736" s="3"/>
      <c r="F736" s="3"/>
      <c r="G736" s="3"/>
      <c r="H736" s="78"/>
      <c r="I736" s="78"/>
      <c r="J736" s="3"/>
      <c r="K736" s="3"/>
      <c r="L736" s="3"/>
      <c r="M736" s="3"/>
      <c r="N736" s="3"/>
      <c r="O736" s="3"/>
      <c r="P736" s="3"/>
      <c r="Q736" s="3"/>
      <c r="R736" s="3"/>
      <c r="S736" s="3"/>
      <c r="T736" s="3"/>
      <c r="U736" s="3"/>
      <c r="V736" s="3"/>
      <c r="W736" s="3"/>
      <c r="X736" s="3"/>
      <c r="Y736" s="3"/>
      <c r="Z736" s="3"/>
      <c r="AA736" s="3"/>
    </row>
    <row r="737" spans="1:27" ht="12.75" customHeight="1" x14ac:dyDescent="0.25">
      <c r="A737" s="3"/>
      <c r="B737" s="3"/>
      <c r="C737" s="3"/>
      <c r="D737" s="3"/>
      <c r="E737" s="3"/>
      <c r="F737" s="3"/>
      <c r="G737" s="3"/>
      <c r="H737" s="78"/>
      <c r="I737" s="78"/>
      <c r="J737" s="3"/>
      <c r="K737" s="3"/>
      <c r="L737" s="3"/>
      <c r="M737" s="3"/>
      <c r="N737" s="3"/>
      <c r="O737" s="3"/>
      <c r="P737" s="3"/>
      <c r="Q737" s="3"/>
      <c r="R737" s="3"/>
      <c r="S737" s="3"/>
      <c r="T737" s="3"/>
      <c r="U737" s="3"/>
      <c r="V737" s="3"/>
      <c r="W737" s="3"/>
      <c r="X737" s="3"/>
      <c r="Y737" s="3"/>
      <c r="Z737" s="3"/>
      <c r="AA737" s="3"/>
    </row>
    <row r="738" spans="1:27" ht="12.75" customHeight="1" x14ac:dyDescent="0.25">
      <c r="A738" s="3"/>
      <c r="B738" s="3"/>
      <c r="C738" s="3"/>
      <c r="D738" s="3"/>
      <c r="E738" s="3"/>
      <c r="F738" s="3"/>
      <c r="G738" s="3"/>
      <c r="H738" s="78"/>
      <c r="I738" s="78"/>
      <c r="J738" s="3"/>
      <c r="K738" s="3"/>
      <c r="L738" s="3"/>
      <c r="M738" s="3"/>
      <c r="N738" s="3"/>
      <c r="O738" s="3"/>
      <c r="P738" s="3"/>
      <c r="Q738" s="3"/>
      <c r="R738" s="3"/>
      <c r="S738" s="3"/>
      <c r="T738" s="3"/>
      <c r="U738" s="3"/>
      <c r="V738" s="3"/>
      <c r="W738" s="3"/>
      <c r="X738" s="3"/>
      <c r="Y738" s="3"/>
      <c r="Z738" s="3"/>
      <c r="AA738" s="3"/>
    </row>
    <row r="739" spans="1:27" ht="12.75" customHeight="1" x14ac:dyDescent="0.25">
      <c r="A739" s="3"/>
      <c r="B739" s="3"/>
      <c r="C739" s="3"/>
      <c r="D739" s="3"/>
      <c r="E739" s="3"/>
      <c r="F739" s="3"/>
      <c r="G739" s="3"/>
      <c r="H739" s="78"/>
      <c r="I739" s="78"/>
      <c r="J739" s="3"/>
      <c r="K739" s="3"/>
      <c r="L739" s="3"/>
      <c r="M739" s="3"/>
      <c r="N739" s="3"/>
      <c r="O739" s="3"/>
      <c r="P739" s="3"/>
      <c r="Q739" s="3"/>
      <c r="R739" s="3"/>
      <c r="S739" s="3"/>
      <c r="T739" s="3"/>
      <c r="U739" s="3"/>
      <c r="V739" s="3"/>
      <c r="W739" s="3"/>
      <c r="X739" s="3"/>
      <c r="Y739" s="3"/>
      <c r="Z739" s="3"/>
      <c r="AA739" s="3"/>
    </row>
    <row r="740" spans="1:27" ht="12.75" customHeight="1" x14ac:dyDescent="0.25">
      <c r="A740" s="3"/>
      <c r="B740" s="3"/>
      <c r="C740" s="3"/>
      <c r="D740" s="3"/>
      <c r="E740" s="3"/>
      <c r="F740" s="3"/>
      <c r="G740" s="3"/>
      <c r="H740" s="78"/>
      <c r="I740" s="78"/>
      <c r="J740" s="3"/>
      <c r="K740" s="3"/>
      <c r="L740" s="3"/>
      <c r="M740" s="3"/>
      <c r="N740" s="3"/>
      <c r="O740" s="3"/>
      <c r="P740" s="3"/>
      <c r="Q740" s="3"/>
      <c r="R740" s="3"/>
      <c r="S740" s="3"/>
      <c r="T740" s="3"/>
      <c r="U740" s="3"/>
      <c r="V740" s="3"/>
      <c r="W740" s="3"/>
      <c r="X740" s="3"/>
      <c r="Y740" s="3"/>
      <c r="Z740" s="3"/>
      <c r="AA740" s="3"/>
    </row>
    <row r="741" spans="1:27" ht="12.75" customHeight="1" x14ac:dyDescent="0.25">
      <c r="A741" s="3"/>
      <c r="B741" s="3"/>
      <c r="C741" s="3"/>
      <c r="D741" s="3"/>
      <c r="E741" s="3"/>
      <c r="F741" s="3"/>
      <c r="G741" s="3"/>
      <c r="H741" s="78"/>
      <c r="I741" s="78"/>
      <c r="J741" s="3"/>
      <c r="K741" s="3"/>
      <c r="L741" s="3"/>
      <c r="M741" s="3"/>
      <c r="N741" s="3"/>
      <c r="O741" s="3"/>
      <c r="P741" s="3"/>
      <c r="Q741" s="3"/>
      <c r="R741" s="3"/>
      <c r="S741" s="3"/>
      <c r="T741" s="3"/>
      <c r="U741" s="3"/>
      <c r="V741" s="3"/>
      <c r="W741" s="3"/>
      <c r="X741" s="3"/>
      <c r="Y741" s="3"/>
      <c r="Z741" s="3"/>
      <c r="AA741" s="3"/>
    </row>
    <row r="742" spans="1:27" ht="12.75" customHeight="1" x14ac:dyDescent="0.25">
      <c r="A742" s="3"/>
      <c r="B742" s="3"/>
      <c r="C742" s="3"/>
      <c r="D742" s="3"/>
      <c r="E742" s="3"/>
      <c r="F742" s="3"/>
      <c r="G742" s="3"/>
      <c r="H742" s="78"/>
      <c r="I742" s="78"/>
      <c r="J742" s="3"/>
      <c r="K742" s="3"/>
      <c r="L742" s="3"/>
      <c r="M742" s="3"/>
      <c r="N742" s="3"/>
      <c r="O742" s="3"/>
      <c r="P742" s="3"/>
      <c r="Q742" s="3"/>
      <c r="R742" s="3"/>
      <c r="S742" s="3"/>
      <c r="T742" s="3"/>
      <c r="U742" s="3"/>
      <c r="V742" s="3"/>
      <c r="W742" s="3"/>
      <c r="X742" s="3"/>
      <c r="Y742" s="3"/>
      <c r="Z742" s="3"/>
      <c r="AA742" s="3"/>
    </row>
    <row r="743" spans="1:27" ht="12.75" customHeight="1" x14ac:dyDescent="0.25">
      <c r="A743" s="3"/>
      <c r="B743" s="3"/>
      <c r="C743" s="3"/>
      <c r="D743" s="3"/>
      <c r="E743" s="3"/>
      <c r="F743" s="3"/>
      <c r="G743" s="3"/>
      <c r="H743" s="78"/>
      <c r="I743" s="78"/>
      <c r="J743" s="3"/>
      <c r="K743" s="3"/>
      <c r="L743" s="3"/>
      <c r="M743" s="3"/>
      <c r="N743" s="3"/>
      <c r="O743" s="3"/>
      <c r="P743" s="3"/>
      <c r="Q743" s="3"/>
      <c r="R743" s="3"/>
      <c r="S743" s="3"/>
      <c r="T743" s="3"/>
      <c r="U743" s="3"/>
      <c r="V743" s="3"/>
      <c r="W743" s="3"/>
      <c r="X743" s="3"/>
      <c r="Y743" s="3"/>
      <c r="Z743" s="3"/>
      <c r="AA743" s="3"/>
    </row>
    <row r="744" spans="1:27" ht="12.75" customHeight="1" x14ac:dyDescent="0.25">
      <c r="A744" s="3"/>
      <c r="B744" s="3"/>
      <c r="C744" s="3"/>
      <c r="D744" s="3"/>
      <c r="E744" s="3"/>
      <c r="F744" s="3"/>
      <c r="G744" s="3"/>
      <c r="H744" s="78"/>
      <c r="I744" s="78"/>
      <c r="J744" s="3"/>
      <c r="K744" s="3"/>
      <c r="L744" s="3"/>
      <c r="M744" s="3"/>
      <c r="N744" s="3"/>
      <c r="O744" s="3"/>
      <c r="P744" s="3"/>
      <c r="Q744" s="3"/>
      <c r="R744" s="3"/>
      <c r="S744" s="3"/>
      <c r="T744" s="3"/>
      <c r="U744" s="3"/>
      <c r="V744" s="3"/>
      <c r="W744" s="3"/>
      <c r="X744" s="3"/>
      <c r="Y744" s="3"/>
      <c r="Z744" s="3"/>
      <c r="AA744" s="3"/>
    </row>
    <row r="745" spans="1:27" ht="12.75" customHeight="1" x14ac:dyDescent="0.25">
      <c r="A745" s="3"/>
      <c r="B745" s="3"/>
      <c r="C745" s="3"/>
      <c r="D745" s="3"/>
      <c r="E745" s="3"/>
      <c r="F745" s="3"/>
      <c r="G745" s="3"/>
      <c r="H745" s="78"/>
      <c r="I745" s="78"/>
      <c r="J745" s="3"/>
      <c r="K745" s="3"/>
      <c r="L745" s="3"/>
      <c r="M745" s="3"/>
      <c r="N745" s="3"/>
      <c r="O745" s="3"/>
      <c r="P745" s="3"/>
      <c r="Q745" s="3"/>
      <c r="R745" s="3"/>
      <c r="S745" s="3"/>
      <c r="T745" s="3"/>
      <c r="U745" s="3"/>
      <c r="V745" s="3"/>
      <c r="W745" s="3"/>
      <c r="X745" s="3"/>
      <c r="Y745" s="3"/>
      <c r="Z745" s="3"/>
      <c r="AA745" s="3"/>
    </row>
    <row r="746" spans="1:27" ht="12.75" customHeight="1" x14ac:dyDescent="0.25">
      <c r="A746" s="3"/>
      <c r="B746" s="3"/>
      <c r="C746" s="3"/>
      <c r="D746" s="3"/>
      <c r="E746" s="3"/>
      <c r="F746" s="3"/>
      <c r="G746" s="3"/>
      <c r="H746" s="78"/>
      <c r="I746" s="78"/>
      <c r="J746" s="3"/>
      <c r="K746" s="3"/>
      <c r="L746" s="3"/>
      <c r="M746" s="3"/>
      <c r="N746" s="3"/>
      <c r="O746" s="3"/>
      <c r="P746" s="3"/>
      <c r="Q746" s="3"/>
      <c r="R746" s="3"/>
      <c r="S746" s="3"/>
      <c r="T746" s="3"/>
      <c r="U746" s="3"/>
      <c r="V746" s="3"/>
      <c r="W746" s="3"/>
      <c r="X746" s="3"/>
      <c r="Y746" s="3"/>
      <c r="Z746" s="3"/>
      <c r="AA746" s="3"/>
    </row>
    <row r="747" spans="1:27" ht="12.75" customHeight="1" x14ac:dyDescent="0.25">
      <c r="A747" s="3"/>
      <c r="B747" s="3"/>
      <c r="C747" s="3"/>
      <c r="D747" s="3"/>
      <c r="E747" s="3"/>
      <c r="F747" s="3"/>
      <c r="G747" s="3"/>
      <c r="H747" s="78"/>
      <c r="I747" s="78"/>
      <c r="J747" s="3"/>
      <c r="K747" s="3"/>
      <c r="L747" s="3"/>
      <c r="M747" s="3"/>
      <c r="N747" s="3"/>
      <c r="O747" s="3"/>
      <c r="P747" s="3"/>
      <c r="Q747" s="3"/>
      <c r="R747" s="3"/>
      <c r="S747" s="3"/>
      <c r="T747" s="3"/>
      <c r="U747" s="3"/>
      <c r="V747" s="3"/>
      <c r="W747" s="3"/>
      <c r="X747" s="3"/>
      <c r="Y747" s="3"/>
      <c r="Z747" s="3"/>
      <c r="AA747" s="3"/>
    </row>
    <row r="748" spans="1:27" ht="12.75" customHeight="1" x14ac:dyDescent="0.25">
      <c r="A748" s="3"/>
      <c r="B748" s="3"/>
      <c r="C748" s="3"/>
      <c r="D748" s="3"/>
      <c r="E748" s="3"/>
      <c r="F748" s="3"/>
      <c r="G748" s="3"/>
      <c r="H748" s="78"/>
      <c r="I748" s="78"/>
      <c r="J748" s="3"/>
      <c r="K748" s="3"/>
      <c r="L748" s="3"/>
      <c r="M748" s="3"/>
      <c r="N748" s="3"/>
      <c r="O748" s="3"/>
      <c r="P748" s="3"/>
      <c r="Q748" s="3"/>
      <c r="R748" s="3"/>
      <c r="S748" s="3"/>
      <c r="T748" s="3"/>
      <c r="U748" s="3"/>
      <c r="V748" s="3"/>
      <c r="W748" s="3"/>
      <c r="X748" s="3"/>
      <c r="Y748" s="3"/>
      <c r="Z748" s="3"/>
      <c r="AA748" s="3"/>
    </row>
    <row r="749" spans="1:27" ht="12.75" customHeight="1" x14ac:dyDescent="0.25">
      <c r="A749" s="3"/>
      <c r="B749" s="3"/>
      <c r="C749" s="3"/>
      <c r="D749" s="3"/>
      <c r="E749" s="3"/>
      <c r="F749" s="3"/>
      <c r="G749" s="3"/>
      <c r="H749" s="78"/>
      <c r="I749" s="78"/>
      <c r="J749" s="3"/>
      <c r="K749" s="3"/>
      <c r="L749" s="3"/>
      <c r="M749" s="3"/>
      <c r="N749" s="3"/>
      <c r="O749" s="3"/>
      <c r="P749" s="3"/>
      <c r="Q749" s="3"/>
      <c r="R749" s="3"/>
      <c r="S749" s="3"/>
      <c r="T749" s="3"/>
      <c r="U749" s="3"/>
      <c r="V749" s="3"/>
      <c r="W749" s="3"/>
      <c r="X749" s="3"/>
      <c r="Y749" s="3"/>
      <c r="Z749" s="3"/>
      <c r="AA749" s="3"/>
    </row>
    <row r="750" spans="1:27" ht="12.75" customHeight="1" x14ac:dyDescent="0.25">
      <c r="A750" s="3"/>
      <c r="B750" s="3"/>
      <c r="C750" s="3"/>
      <c r="D750" s="3"/>
      <c r="E750" s="3"/>
      <c r="F750" s="3"/>
      <c r="G750" s="3"/>
      <c r="H750" s="78"/>
      <c r="I750" s="78"/>
      <c r="J750" s="3"/>
      <c r="K750" s="3"/>
      <c r="L750" s="3"/>
      <c r="M750" s="3"/>
      <c r="N750" s="3"/>
      <c r="O750" s="3"/>
      <c r="P750" s="3"/>
      <c r="Q750" s="3"/>
      <c r="R750" s="3"/>
      <c r="S750" s="3"/>
      <c r="T750" s="3"/>
      <c r="U750" s="3"/>
      <c r="V750" s="3"/>
      <c r="W750" s="3"/>
      <c r="X750" s="3"/>
      <c r="Y750" s="3"/>
      <c r="Z750" s="3"/>
      <c r="AA750" s="3"/>
    </row>
    <row r="751" spans="1:27" ht="12.75" customHeight="1" x14ac:dyDescent="0.25">
      <c r="A751" s="3"/>
      <c r="B751" s="3"/>
      <c r="C751" s="3"/>
      <c r="D751" s="3"/>
      <c r="E751" s="3"/>
      <c r="F751" s="3"/>
      <c r="G751" s="3"/>
      <c r="H751" s="78"/>
      <c r="I751" s="78"/>
      <c r="J751" s="3"/>
      <c r="K751" s="3"/>
      <c r="L751" s="3"/>
      <c r="M751" s="3"/>
      <c r="N751" s="3"/>
      <c r="O751" s="3"/>
      <c r="P751" s="3"/>
      <c r="Q751" s="3"/>
      <c r="R751" s="3"/>
      <c r="S751" s="3"/>
      <c r="T751" s="3"/>
      <c r="U751" s="3"/>
      <c r="V751" s="3"/>
      <c r="W751" s="3"/>
      <c r="X751" s="3"/>
      <c r="Y751" s="3"/>
      <c r="Z751" s="3"/>
      <c r="AA751" s="3"/>
    </row>
    <row r="752" spans="1:27" ht="12.75" customHeight="1" x14ac:dyDescent="0.25">
      <c r="A752" s="3"/>
      <c r="B752" s="3"/>
      <c r="C752" s="3"/>
      <c r="D752" s="3"/>
      <c r="E752" s="3"/>
      <c r="F752" s="3"/>
      <c r="G752" s="3"/>
      <c r="H752" s="78"/>
      <c r="I752" s="78"/>
      <c r="J752" s="3"/>
      <c r="K752" s="3"/>
      <c r="L752" s="3"/>
      <c r="M752" s="3"/>
      <c r="N752" s="3"/>
      <c r="O752" s="3"/>
      <c r="P752" s="3"/>
      <c r="Q752" s="3"/>
      <c r="R752" s="3"/>
      <c r="S752" s="3"/>
      <c r="T752" s="3"/>
      <c r="U752" s="3"/>
      <c r="V752" s="3"/>
      <c r="W752" s="3"/>
      <c r="X752" s="3"/>
      <c r="Y752" s="3"/>
      <c r="Z752" s="3"/>
      <c r="AA752" s="3"/>
    </row>
    <row r="753" spans="1:27" ht="12.75" customHeight="1" x14ac:dyDescent="0.25">
      <c r="A753" s="3"/>
      <c r="B753" s="3"/>
      <c r="C753" s="3"/>
      <c r="D753" s="3"/>
      <c r="E753" s="3"/>
      <c r="F753" s="3"/>
      <c r="G753" s="3"/>
      <c r="H753" s="78"/>
      <c r="I753" s="78"/>
      <c r="J753" s="3"/>
      <c r="K753" s="3"/>
      <c r="L753" s="3"/>
      <c r="M753" s="3"/>
      <c r="N753" s="3"/>
      <c r="O753" s="3"/>
      <c r="P753" s="3"/>
      <c r="Q753" s="3"/>
      <c r="R753" s="3"/>
      <c r="S753" s="3"/>
      <c r="T753" s="3"/>
      <c r="U753" s="3"/>
      <c r="V753" s="3"/>
      <c r="W753" s="3"/>
      <c r="X753" s="3"/>
      <c r="Y753" s="3"/>
      <c r="Z753" s="3"/>
      <c r="AA753" s="3"/>
    </row>
    <row r="754" spans="1:27" ht="12.75" customHeight="1" x14ac:dyDescent="0.25">
      <c r="A754" s="3"/>
      <c r="B754" s="3"/>
      <c r="C754" s="3"/>
      <c r="D754" s="3"/>
      <c r="E754" s="3"/>
      <c r="F754" s="3"/>
      <c r="G754" s="3"/>
      <c r="H754" s="78"/>
      <c r="I754" s="78"/>
      <c r="J754" s="3"/>
      <c r="K754" s="3"/>
      <c r="L754" s="3"/>
      <c r="M754" s="3"/>
      <c r="N754" s="3"/>
      <c r="O754" s="3"/>
      <c r="P754" s="3"/>
      <c r="Q754" s="3"/>
      <c r="R754" s="3"/>
      <c r="S754" s="3"/>
      <c r="T754" s="3"/>
      <c r="U754" s="3"/>
      <c r="V754" s="3"/>
      <c r="W754" s="3"/>
      <c r="X754" s="3"/>
      <c r="Y754" s="3"/>
      <c r="Z754" s="3"/>
      <c r="AA754" s="3"/>
    </row>
    <row r="755" spans="1:27" ht="12.75" customHeight="1" x14ac:dyDescent="0.25">
      <c r="A755" s="3"/>
      <c r="B755" s="3"/>
      <c r="C755" s="3"/>
      <c r="D755" s="3"/>
      <c r="E755" s="3"/>
      <c r="F755" s="3"/>
      <c r="G755" s="3"/>
      <c r="H755" s="78"/>
      <c r="I755" s="78"/>
      <c r="J755" s="3"/>
      <c r="K755" s="3"/>
      <c r="L755" s="3"/>
      <c r="M755" s="3"/>
      <c r="N755" s="3"/>
      <c r="O755" s="3"/>
      <c r="P755" s="3"/>
      <c r="Q755" s="3"/>
      <c r="R755" s="3"/>
      <c r="S755" s="3"/>
      <c r="T755" s="3"/>
      <c r="U755" s="3"/>
      <c r="V755" s="3"/>
      <c r="W755" s="3"/>
      <c r="X755" s="3"/>
      <c r="Y755" s="3"/>
      <c r="Z755" s="3"/>
      <c r="AA755" s="3"/>
    </row>
    <row r="756" spans="1:27" ht="12.75" customHeight="1" x14ac:dyDescent="0.25">
      <c r="A756" s="3"/>
      <c r="B756" s="3"/>
      <c r="C756" s="3"/>
      <c r="D756" s="3"/>
      <c r="E756" s="3"/>
      <c r="F756" s="3"/>
      <c r="G756" s="3"/>
      <c r="H756" s="78"/>
      <c r="I756" s="78"/>
      <c r="J756" s="3"/>
      <c r="K756" s="3"/>
      <c r="L756" s="3"/>
      <c r="M756" s="3"/>
      <c r="N756" s="3"/>
      <c r="O756" s="3"/>
      <c r="P756" s="3"/>
      <c r="Q756" s="3"/>
      <c r="R756" s="3"/>
      <c r="S756" s="3"/>
      <c r="T756" s="3"/>
      <c r="U756" s="3"/>
      <c r="V756" s="3"/>
      <c r="W756" s="3"/>
      <c r="X756" s="3"/>
      <c r="Y756" s="3"/>
      <c r="Z756" s="3"/>
      <c r="AA756" s="3"/>
    </row>
    <row r="757" spans="1:27" ht="12.75" customHeight="1" x14ac:dyDescent="0.25">
      <c r="A757" s="3"/>
      <c r="B757" s="3"/>
      <c r="C757" s="3"/>
      <c r="D757" s="3"/>
      <c r="E757" s="3"/>
      <c r="F757" s="3"/>
      <c r="G757" s="3"/>
      <c r="H757" s="78"/>
      <c r="I757" s="78"/>
      <c r="J757" s="3"/>
      <c r="K757" s="3"/>
      <c r="L757" s="3"/>
      <c r="M757" s="3"/>
      <c r="N757" s="3"/>
      <c r="O757" s="3"/>
      <c r="P757" s="3"/>
      <c r="Q757" s="3"/>
      <c r="R757" s="3"/>
      <c r="S757" s="3"/>
      <c r="T757" s="3"/>
      <c r="U757" s="3"/>
      <c r="V757" s="3"/>
      <c r="W757" s="3"/>
      <c r="X757" s="3"/>
      <c r="Y757" s="3"/>
      <c r="Z757" s="3"/>
      <c r="AA757" s="3"/>
    </row>
    <row r="758" spans="1:27" ht="12.75" customHeight="1" x14ac:dyDescent="0.25">
      <c r="A758" s="3"/>
      <c r="B758" s="3"/>
      <c r="C758" s="3"/>
      <c r="D758" s="3"/>
      <c r="E758" s="3"/>
      <c r="F758" s="3"/>
      <c r="G758" s="3"/>
      <c r="H758" s="78"/>
      <c r="I758" s="78"/>
      <c r="J758" s="3"/>
      <c r="K758" s="3"/>
      <c r="L758" s="3"/>
      <c r="M758" s="3"/>
      <c r="N758" s="3"/>
      <c r="O758" s="3"/>
      <c r="P758" s="3"/>
      <c r="Q758" s="3"/>
      <c r="R758" s="3"/>
      <c r="S758" s="3"/>
      <c r="T758" s="3"/>
      <c r="U758" s="3"/>
      <c r="V758" s="3"/>
      <c r="W758" s="3"/>
      <c r="X758" s="3"/>
      <c r="Y758" s="3"/>
      <c r="Z758" s="3"/>
      <c r="AA758" s="3"/>
    </row>
    <row r="759" spans="1:27" ht="12.75" customHeight="1" x14ac:dyDescent="0.25">
      <c r="A759" s="3"/>
      <c r="B759" s="3"/>
      <c r="C759" s="3"/>
      <c r="D759" s="3"/>
      <c r="E759" s="3"/>
      <c r="F759" s="3"/>
      <c r="G759" s="3"/>
      <c r="H759" s="78"/>
      <c r="I759" s="78"/>
      <c r="J759" s="3"/>
      <c r="K759" s="3"/>
      <c r="L759" s="3"/>
      <c r="M759" s="3"/>
      <c r="N759" s="3"/>
      <c r="O759" s="3"/>
      <c r="P759" s="3"/>
      <c r="Q759" s="3"/>
      <c r="R759" s="3"/>
      <c r="S759" s="3"/>
      <c r="T759" s="3"/>
      <c r="U759" s="3"/>
      <c r="V759" s="3"/>
      <c r="W759" s="3"/>
      <c r="X759" s="3"/>
      <c r="Y759" s="3"/>
      <c r="Z759" s="3"/>
      <c r="AA759" s="3"/>
    </row>
    <row r="760" spans="1:27" ht="12.75" customHeight="1" x14ac:dyDescent="0.25">
      <c r="A760" s="3"/>
      <c r="B760" s="3"/>
      <c r="C760" s="3"/>
      <c r="D760" s="3"/>
      <c r="E760" s="3"/>
      <c r="F760" s="3"/>
      <c r="G760" s="3"/>
      <c r="H760" s="78"/>
      <c r="I760" s="78"/>
      <c r="J760" s="3"/>
      <c r="K760" s="3"/>
      <c r="L760" s="3"/>
      <c r="M760" s="3"/>
      <c r="N760" s="3"/>
      <c r="O760" s="3"/>
      <c r="P760" s="3"/>
      <c r="Q760" s="3"/>
      <c r="R760" s="3"/>
      <c r="S760" s="3"/>
      <c r="T760" s="3"/>
      <c r="U760" s="3"/>
      <c r="V760" s="3"/>
      <c r="W760" s="3"/>
      <c r="X760" s="3"/>
      <c r="Y760" s="3"/>
      <c r="Z760" s="3"/>
      <c r="AA760" s="3"/>
    </row>
    <row r="761" spans="1:27" ht="12.75" customHeight="1" x14ac:dyDescent="0.25">
      <c r="A761" s="3"/>
      <c r="B761" s="3"/>
      <c r="C761" s="3"/>
      <c r="D761" s="3"/>
      <c r="E761" s="3"/>
      <c r="F761" s="3"/>
      <c r="G761" s="3"/>
      <c r="H761" s="78"/>
      <c r="I761" s="78"/>
      <c r="J761" s="3"/>
      <c r="K761" s="3"/>
      <c r="L761" s="3"/>
      <c r="M761" s="3"/>
      <c r="N761" s="3"/>
      <c r="O761" s="3"/>
      <c r="P761" s="3"/>
      <c r="Q761" s="3"/>
      <c r="R761" s="3"/>
      <c r="S761" s="3"/>
      <c r="T761" s="3"/>
      <c r="U761" s="3"/>
      <c r="V761" s="3"/>
      <c r="W761" s="3"/>
      <c r="X761" s="3"/>
      <c r="Y761" s="3"/>
      <c r="Z761" s="3"/>
      <c r="AA761" s="3"/>
    </row>
    <row r="762" spans="1:27" ht="12.75" customHeight="1" x14ac:dyDescent="0.25">
      <c r="A762" s="3"/>
      <c r="B762" s="3"/>
      <c r="C762" s="3"/>
      <c r="D762" s="3"/>
      <c r="E762" s="3"/>
      <c r="F762" s="3"/>
      <c r="G762" s="3"/>
      <c r="H762" s="78"/>
      <c r="I762" s="78"/>
      <c r="J762" s="3"/>
      <c r="K762" s="3"/>
      <c r="L762" s="3"/>
      <c r="M762" s="3"/>
      <c r="N762" s="3"/>
      <c r="O762" s="3"/>
      <c r="P762" s="3"/>
      <c r="Q762" s="3"/>
      <c r="R762" s="3"/>
      <c r="S762" s="3"/>
      <c r="T762" s="3"/>
      <c r="U762" s="3"/>
      <c r="V762" s="3"/>
      <c r="W762" s="3"/>
      <c r="X762" s="3"/>
      <c r="Y762" s="3"/>
      <c r="Z762" s="3"/>
      <c r="AA762" s="3"/>
    </row>
    <row r="763" spans="1:27" ht="12.75" customHeight="1" x14ac:dyDescent="0.25">
      <c r="A763" s="3"/>
      <c r="B763" s="3"/>
      <c r="C763" s="3"/>
      <c r="D763" s="3"/>
      <c r="E763" s="3"/>
      <c r="F763" s="3"/>
      <c r="G763" s="3"/>
      <c r="H763" s="78"/>
      <c r="I763" s="78"/>
      <c r="J763" s="3"/>
      <c r="K763" s="3"/>
      <c r="L763" s="3"/>
      <c r="M763" s="3"/>
      <c r="N763" s="3"/>
      <c r="O763" s="3"/>
      <c r="P763" s="3"/>
      <c r="Q763" s="3"/>
      <c r="R763" s="3"/>
      <c r="S763" s="3"/>
      <c r="T763" s="3"/>
      <c r="U763" s="3"/>
      <c r="V763" s="3"/>
      <c r="W763" s="3"/>
      <c r="X763" s="3"/>
      <c r="Y763" s="3"/>
      <c r="Z763" s="3"/>
      <c r="AA763" s="3"/>
    </row>
    <row r="764" spans="1:27" ht="12.75" customHeight="1" x14ac:dyDescent="0.25">
      <c r="A764" s="3"/>
      <c r="B764" s="3"/>
      <c r="C764" s="3"/>
      <c r="D764" s="3"/>
      <c r="E764" s="3"/>
      <c r="F764" s="3"/>
      <c r="G764" s="3"/>
      <c r="H764" s="78"/>
      <c r="I764" s="78"/>
      <c r="J764" s="3"/>
      <c r="K764" s="3"/>
      <c r="L764" s="3"/>
      <c r="M764" s="3"/>
      <c r="N764" s="3"/>
      <c r="O764" s="3"/>
      <c r="P764" s="3"/>
      <c r="Q764" s="3"/>
      <c r="R764" s="3"/>
      <c r="S764" s="3"/>
      <c r="T764" s="3"/>
      <c r="U764" s="3"/>
      <c r="V764" s="3"/>
      <c r="W764" s="3"/>
      <c r="X764" s="3"/>
      <c r="Y764" s="3"/>
      <c r="Z764" s="3"/>
      <c r="AA764" s="3"/>
    </row>
    <row r="765" spans="1:27" ht="12.75" customHeight="1" x14ac:dyDescent="0.25">
      <c r="A765" s="3"/>
      <c r="B765" s="3"/>
      <c r="C765" s="3"/>
      <c r="D765" s="3"/>
      <c r="E765" s="3"/>
      <c r="F765" s="3"/>
      <c r="G765" s="3"/>
      <c r="H765" s="78"/>
      <c r="I765" s="78"/>
      <c r="J765" s="3"/>
      <c r="K765" s="3"/>
      <c r="L765" s="3"/>
      <c r="M765" s="3"/>
      <c r="N765" s="3"/>
      <c r="O765" s="3"/>
      <c r="P765" s="3"/>
      <c r="Q765" s="3"/>
      <c r="R765" s="3"/>
      <c r="S765" s="3"/>
      <c r="T765" s="3"/>
      <c r="U765" s="3"/>
      <c r="V765" s="3"/>
      <c r="W765" s="3"/>
      <c r="X765" s="3"/>
      <c r="Y765" s="3"/>
      <c r="Z765" s="3"/>
      <c r="AA765" s="3"/>
    </row>
    <row r="766" spans="1:27" ht="12.75" customHeight="1" x14ac:dyDescent="0.25">
      <c r="A766" s="3"/>
      <c r="B766" s="3"/>
      <c r="C766" s="3"/>
      <c r="D766" s="3"/>
      <c r="E766" s="3"/>
      <c r="F766" s="3"/>
      <c r="G766" s="3"/>
      <c r="H766" s="78"/>
      <c r="I766" s="78"/>
      <c r="J766" s="3"/>
      <c r="K766" s="3"/>
      <c r="L766" s="3"/>
      <c r="M766" s="3"/>
      <c r="N766" s="3"/>
      <c r="O766" s="3"/>
      <c r="P766" s="3"/>
      <c r="Q766" s="3"/>
      <c r="R766" s="3"/>
      <c r="S766" s="3"/>
      <c r="T766" s="3"/>
      <c r="U766" s="3"/>
      <c r="V766" s="3"/>
      <c r="W766" s="3"/>
      <c r="X766" s="3"/>
      <c r="Y766" s="3"/>
      <c r="Z766" s="3"/>
      <c r="AA766" s="3"/>
    </row>
    <row r="767" spans="1:27" ht="12.75" customHeight="1" x14ac:dyDescent="0.25">
      <c r="A767" s="3"/>
      <c r="B767" s="3"/>
      <c r="C767" s="3"/>
      <c r="D767" s="3"/>
      <c r="E767" s="3"/>
      <c r="F767" s="3"/>
      <c r="G767" s="3"/>
      <c r="H767" s="78"/>
      <c r="I767" s="78"/>
      <c r="J767" s="3"/>
      <c r="K767" s="3"/>
      <c r="L767" s="3"/>
      <c r="M767" s="3"/>
      <c r="N767" s="3"/>
      <c r="O767" s="3"/>
      <c r="P767" s="3"/>
      <c r="Q767" s="3"/>
      <c r="R767" s="3"/>
      <c r="S767" s="3"/>
      <c r="T767" s="3"/>
      <c r="U767" s="3"/>
      <c r="V767" s="3"/>
      <c r="W767" s="3"/>
      <c r="X767" s="3"/>
      <c r="Y767" s="3"/>
      <c r="Z767" s="3"/>
      <c r="AA767" s="3"/>
    </row>
    <row r="768" spans="1:27" ht="12.75" customHeight="1" x14ac:dyDescent="0.25">
      <c r="A768" s="3"/>
      <c r="B768" s="3"/>
      <c r="C768" s="3"/>
      <c r="D768" s="3"/>
      <c r="E768" s="3"/>
      <c r="F768" s="3"/>
      <c r="G768" s="3"/>
      <c r="H768" s="78"/>
      <c r="I768" s="78"/>
      <c r="J768" s="3"/>
      <c r="K768" s="3"/>
      <c r="L768" s="3"/>
      <c r="M768" s="3"/>
      <c r="N768" s="3"/>
      <c r="O768" s="3"/>
      <c r="P768" s="3"/>
      <c r="Q768" s="3"/>
      <c r="R768" s="3"/>
      <c r="S768" s="3"/>
      <c r="T768" s="3"/>
      <c r="U768" s="3"/>
      <c r="V768" s="3"/>
      <c r="W768" s="3"/>
      <c r="X768" s="3"/>
      <c r="Y768" s="3"/>
      <c r="Z768" s="3"/>
      <c r="AA768" s="3"/>
    </row>
    <row r="769" spans="1:27" ht="12.75" customHeight="1" x14ac:dyDescent="0.25">
      <c r="A769" s="3"/>
      <c r="B769" s="3"/>
      <c r="C769" s="3"/>
      <c r="D769" s="3"/>
      <c r="E769" s="3"/>
      <c r="F769" s="3"/>
      <c r="G769" s="3"/>
      <c r="H769" s="78"/>
      <c r="I769" s="78"/>
      <c r="J769" s="3"/>
      <c r="K769" s="3"/>
      <c r="L769" s="3"/>
      <c r="M769" s="3"/>
      <c r="N769" s="3"/>
      <c r="O769" s="3"/>
      <c r="P769" s="3"/>
      <c r="Q769" s="3"/>
      <c r="R769" s="3"/>
      <c r="S769" s="3"/>
      <c r="T769" s="3"/>
      <c r="U769" s="3"/>
      <c r="V769" s="3"/>
      <c r="W769" s="3"/>
      <c r="X769" s="3"/>
      <c r="Y769" s="3"/>
      <c r="Z769" s="3"/>
      <c r="AA769" s="3"/>
    </row>
    <row r="770" spans="1:27" ht="12.75" customHeight="1" x14ac:dyDescent="0.25">
      <c r="A770" s="3"/>
      <c r="B770" s="3"/>
      <c r="C770" s="3"/>
      <c r="D770" s="3"/>
      <c r="E770" s="3"/>
      <c r="F770" s="3"/>
      <c r="G770" s="3"/>
      <c r="H770" s="78"/>
      <c r="I770" s="78"/>
      <c r="J770" s="3"/>
      <c r="K770" s="3"/>
      <c r="L770" s="3"/>
      <c r="M770" s="3"/>
      <c r="N770" s="3"/>
      <c r="O770" s="3"/>
      <c r="P770" s="3"/>
      <c r="Q770" s="3"/>
      <c r="R770" s="3"/>
      <c r="S770" s="3"/>
      <c r="T770" s="3"/>
      <c r="U770" s="3"/>
      <c r="V770" s="3"/>
      <c r="W770" s="3"/>
      <c r="X770" s="3"/>
      <c r="Y770" s="3"/>
      <c r="Z770" s="3"/>
      <c r="AA770" s="3"/>
    </row>
    <row r="771" spans="1:27" ht="12.75" customHeight="1" x14ac:dyDescent="0.25">
      <c r="A771" s="3"/>
      <c r="B771" s="3"/>
      <c r="C771" s="3"/>
      <c r="D771" s="3"/>
      <c r="E771" s="3"/>
      <c r="F771" s="3"/>
      <c r="G771" s="3"/>
      <c r="H771" s="78"/>
      <c r="I771" s="78"/>
      <c r="J771" s="3"/>
      <c r="K771" s="3"/>
      <c r="L771" s="3"/>
      <c r="M771" s="3"/>
      <c r="N771" s="3"/>
      <c r="O771" s="3"/>
      <c r="P771" s="3"/>
      <c r="Q771" s="3"/>
      <c r="R771" s="3"/>
      <c r="S771" s="3"/>
      <c r="T771" s="3"/>
      <c r="U771" s="3"/>
      <c r="V771" s="3"/>
      <c r="W771" s="3"/>
      <c r="X771" s="3"/>
      <c r="Y771" s="3"/>
      <c r="Z771" s="3"/>
      <c r="AA771" s="3"/>
    </row>
    <row r="772" spans="1:27" ht="12.75" customHeight="1" x14ac:dyDescent="0.25">
      <c r="A772" s="3"/>
      <c r="B772" s="3"/>
      <c r="C772" s="3"/>
      <c r="D772" s="3"/>
      <c r="E772" s="3"/>
      <c r="F772" s="3"/>
      <c r="G772" s="3"/>
      <c r="H772" s="78"/>
      <c r="I772" s="78"/>
      <c r="J772" s="3"/>
      <c r="K772" s="3"/>
      <c r="L772" s="3"/>
      <c r="M772" s="3"/>
      <c r="N772" s="3"/>
      <c r="O772" s="3"/>
      <c r="P772" s="3"/>
      <c r="Q772" s="3"/>
      <c r="R772" s="3"/>
      <c r="S772" s="3"/>
      <c r="T772" s="3"/>
      <c r="U772" s="3"/>
      <c r="V772" s="3"/>
      <c r="W772" s="3"/>
      <c r="X772" s="3"/>
      <c r="Y772" s="3"/>
      <c r="Z772" s="3"/>
      <c r="AA772" s="3"/>
    </row>
    <row r="773" spans="1:27" ht="12.75" customHeight="1" x14ac:dyDescent="0.25">
      <c r="A773" s="3"/>
      <c r="B773" s="3"/>
      <c r="C773" s="3"/>
      <c r="D773" s="3"/>
      <c r="E773" s="3"/>
      <c r="F773" s="3"/>
      <c r="G773" s="3"/>
      <c r="H773" s="78"/>
      <c r="I773" s="78"/>
      <c r="J773" s="3"/>
      <c r="K773" s="3"/>
      <c r="L773" s="3"/>
      <c r="M773" s="3"/>
      <c r="N773" s="3"/>
      <c r="O773" s="3"/>
      <c r="P773" s="3"/>
      <c r="Q773" s="3"/>
      <c r="R773" s="3"/>
      <c r="S773" s="3"/>
      <c r="T773" s="3"/>
      <c r="U773" s="3"/>
      <c r="V773" s="3"/>
      <c r="W773" s="3"/>
      <c r="X773" s="3"/>
      <c r="Y773" s="3"/>
      <c r="Z773" s="3"/>
      <c r="AA773" s="3"/>
    </row>
    <row r="774" spans="1:27" ht="12.75" customHeight="1" x14ac:dyDescent="0.25">
      <c r="A774" s="3"/>
      <c r="B774" s="3"/>
      <c r="C774" s="3"/>
      <c r="D774" s="3"/>
      <c r="E774" s="3"/>
      <c r="F774" s="3"/>
      <c r="G774" s="3"/>
      <c r="H774" s="78"/>
      <c r="I774" s="78"/>
      <c r="J774" s="3"/>
      <c r="K774" s="3"/>
      <c r="L774" s="3"/>
      <c r="M774" s="3"/>
      <c r="N774" s="3"/>
      <c r="O774" s="3"/>
      <c r="P774" s="3"/>
      <c r="Q774" s="3"/>
      <c r="R774" s="3"/>
      <c r="S774" s="3"/>
      <c r="T774" s="3"/>
      <c r="U774" s="3"/>
      <c r="V774" s="3"/>
      <c r="W774" s="3"/>
      <c r="X774" s="3"/>
      <c r="Y774" s="3"/>
      <c r="Z774" s="3"/>
      <c r="AA774" s="3"/>
    </row>
    <row r="775" spans="1:27" ht="12.75" customHeight="1" x14ac:dyDescent="0.25">
      <c r="A775" s="3"/>
      <c r="B775" s="3"/>
      <c r="C775" s="3"/>
      <c r="D775" s="3"/>
      <c r="E775" s="3"/>
      <c r="F775" s="3"/>
      <c r="G775" s="3"/>
      <c r="H775" s="78"/>
      <c r="I775" s="78"/>
      <c r="J775" s="3"/>
      <c r="K775" s="3"/>
      <c r="L775" s="3"/>
      <c r="M775" s="3"/>
      <c r="N775" s="3"/>
      <c r="O775" s="3"/>
      <c r="P775" s="3"/>
      <c r="Q775" s="3"/>
      <c r="R775" s="3"/>
      <c r="S775" s="3"/>
      <c r="T775" s="3"/>
      <c r="U775" s="3"/>
      <c r="V775" s="3"/>
      <c r="W775" s="3"/>
      <c r="X775" s="3"/>
      <c r="Y775" s="3"/>
      <c r="Z775" s="3"/>
      <c r="AA775" s="3"/>
    </row>
    <row r="776" spans="1:27" ht="12.75" customHeight="1" x14ac:dyDescent="0.25">
      <c r="A776" s="3"/>
      <c r="B776" s="3"/>
      <c r="C776" s="3"/>
      <c r="D776" s="3"/>
      <c r="E776" s="3"/>
      <c r="F776" s="3"/>
      <c r="G776" s="3"/>
      <c r="H776" s="78"/>
      <c r="I776" s="78"/>
      <c r="J776" s="3"/>
      <c r="K776" s="3"/>
      <c r="L776" s="3"/>
      <c r="M776" s="3"/>
      <c r="N776" s="3"/>
      <c r="O776" s="3"/>
      <c r="P776" s="3"/>
      <c r="Q776" s="3"/>
      <c r="R776" s="3"/>
      <c r="S776" s="3"/>
      <c r="T776" s="3"/>
      <c r="U776" s="3"/>
      <c r="V776" s="3"/>
      <c r="W776" s="3"/>
      <c r="X776" s="3"/>
      <c r="Y776" s="3"/>
      <c r="Z776" s="3"/>
      <c r="AA776" s="3"/>
    </row>
    <row r="777" spans="1:27" ht="12.75" customHeight="1" x14ac:dyDescent="0.25">
      <c r="A777" s="3"/>
      <c r="B777" s="3"/>
      <c r="C777" s="3"/>
      <c r="D777" s="3"/>
      <c r="E777" s="3"/>
      <c r="F777" s="3"/>
      <c r="G777" s="3"/>
      <c r="H777" s="78"/>
      <c r="I777" s="78"/>
      <c r="J777" s="3"/>
      <c r="K777" s="3"/>
      <c r="L777" s="3"/>
      <c r="M777" s="3"/>
      <c r="N777" s="3"/>
      <c r="O777" s="3"/>
      <c r="P777" s="3"/>
      <c r="Q777" s="3"/>
      <c r="R777" s="3"/>
      <c r="S777" s="3"/>
      <c r="T777" s="3"/>
      <c r="U777" s="3"/>
      <c r="V777" s="3"/>
      <c r="W777" s="3"/>
      <c r="X777" s="3"/>
      <c r="Y777" s="3"/>
      <c r="Z777" s="3"/>
      <c r="AA777" s="3"/>
    </row>
    <row r="778" spans="1:27" ht="12.75" customHeight="1" x14ac:dyDescent="0.25">
      <c r="A778" s="3"/>
      <c r="B778" s="3"/>
      <c r="C778" s="3"/>
      <c r="D778" s="3"/>
      <c r="E778" s="3"/>
      <c r="F778" s="3"/>
      <c r="G778" s="3"/>
      <c r="H778" s="78"/>
      <c r="I778" s="78"/>
      <c r="J778" s="3"/>
      <c r="K778" s="3"/>
      <c r="L778" s="3"/>
      <c r="M778" s="3"/>
      <c r="N778" s="3"/>
      <c r="O778" s="3"/>
      <c r="P778" s="3"/>
      <c r="Q778" s="3"/>
      <c r="R778" s="3"/>
      <c r="S778" s="3"/>
      <c r="T778" s="3"/>
      <c r="U778" s="3"/>
      <c r="V778" s="3"/>
      <c r="W778" s="3"/>
      <c r="X778" s="3"/>
      <c r="Y778" s="3"/>
      <c r="Z778" s="3"/>
      <c r="AA778" s="3"/>
    </row>
    <row r="779" spans="1:27" ht="12.75" customHeight="1" x14ac:dyDescent="0.25">
      <c r="A779" s="3"/>
      <c r="B779" s="3"/>
      <c r="C779" s="3"/>
      <c r="D779" s="3"/>
      <c r="E779" s="3"/>
      <c r="F779" s="3"/>
      <c r="G779" s="3"/>
      <c r="H779" s="78"/>
      <c r="I779" s="78"/>
      <c r="J779" s="3"/>
      <c r="K779" s="3"/>
      <c r="L779" s="3"/>
      <c r="M779" s="3"/>
      <c r="N779" s="3"/>
      <c r="O779" s="3"/>
      <c r="P779" s="3"/>
      <c r="Q779" s="3"/>
      <c r="R779" s="3"/>
      <c r="S779" s="3"/>
      <c r="T779" s="3"/>
      <c r="U779" s="3"/>
      <c r="V779" s="3"/>
      <c r="W779" s="3"/>
      <c r="X779" s="3"/>
      <c r="Y779" s="3"/>
      <c r="Z779" s="3"/>
      <c r="AA779" s="3"/>
    </row>
    <row r="780" spans="1:27" ht="12.75" customHeight="1" x14ac:dyDescent="0.25">
      <c r="A780" s="3"/>
      <c r="B780" s="3"/>
      <c r="C780" s="3"/>
      <c r="D780" s="3"/>
      <c r="E780" s="3"/>
      <c r="F780" s="3"/>
      <c r="G780" s="3"/>
      <c r="H780" s="78"/>
      <c r="I780" s="78"/>
      <c r="J780" s="3"/>
      <c r="K780" s="3"/>
      <c r="L780" s="3"/>
      <c r="M780" s="3"/>
      <c r="N780" s="3"/>
      <c r="O780" s="3"/>
      <c r="P780" s="3"/>
      <c r="Q780" s="3"/>
      <c r="R780" s="3"/>
      <c r="S780" s="3"/>
      <c r="T780" s="3"/>
      <c r="U780" s="3"/>
      <c r="V780" s="3"/>
      <c r="W780" s="3"/>
      <c r="X780" s="3"/>
      <c r="Y780" s="3"/>
      <c r="Z780" s="3"/>
      <c r="AA780" s="3"/>
    </row>
    <row r="781" spans="1:27" ht="12.75" customHeight="1" x14ac:dyDescent="0.25">
      <c r="A781" s="3"/>
      <c r="B781" s="3"/>
      <c r="C781" s="3"/>
      <c r="D781" s="3"/>
      <c r="E781" s="3"/>
      <c r="F781" s="3"/>
      <c r="G781" s="3"/>
      <c r="H781" s="78"/>
      <c r="I781" s="78"/>
      <c r="J781" s="3"/>
      <c r="K781" s="3"/>
      <c r="L781" s="3"/>
      <c r="M781" s="3"/>
      <c r="N781" s="3"/>
      <c r="O781" s="3"/>
      <c r="P781" s="3"/>
      <c r="Q781" s="3"/>
      <c r="R781" s="3"/>
      <c r="S781" s="3"/>
      <c r="T781" s="3"/>
      <c r="U781" s="3"/>
      <c r="V781" s="3"/>
      <c r="W781" s="3"/>
      <c r="X781" s="3"/>
      <c r="Y781" s="3"/>
      <c r="Z781" s="3"/>
      <c r="AA781" s="3"/>
    </row>
    <row r="782" spans="1:27" ht="12.75" customHeight="1" x14ac:dyDescent="0.25">
      <c r="A782" s="3"/>
      <c r="B782" s="3"/>
      <c r="C782" s="3"/>
      <c r="D782" s="3"/>
      <c r="E782" s="3"/>
      <c r="F782" s="3"/>
      <c r="G782" s="3"/>
      <c r="H782" s="78"/>
      <c r="I782" s="78"/>
      <c r="J782" s="3"/>
      <c r="K782" s="3"/>
      <c r="L782" s="3"/>
      <c r="M782" s="3"/>
      <c r="N782" s="3"/>
      <c r="O782" s="3"/>
      <c r="P782" s="3"/>
      <c r="Q782" s="3"/>
      <c r="R782" s="3"/>
      <c r="S782" s="3"/>
      <c r="T782" s="3"/>
      <c r="U782" s="3"/>
      <c r="V782" s="3"/>
      <c r="W782" s="3"/>
      <c r="X782" s="3"/>
      <c r="Y782" s="3"/>
      <c r="Z782" s="3"/>
      <c r="AA782" s="3"/>
    </row>
    <row r="783" spans="1:27" ht="12.75" customHeight="1" x14ac:dyDescent="0.25">
      <c r="A783" s="3"/>
      <c r="B783" s="3"/>
      <c r="C783" s="3"/>
      <c r="D783" s="3"/>
      <c r="E783" s="3"/>
      <c r="F783" s="3"/>
      <c r="G783" s="3"/>
      <c r="H783" s="78"/>
      <c r="I783" s="78"/>
      <c r="J783" s="3"/>
      <c r="K783" s="3"/>
      <c r="L783" s="3"/>
      <c r="M783" s="3"/>
      <c r="N783" s="3"/>
      <c r="O783" s="3"/>
      <c r="P783" s="3"/>
      <c r="Q783" s="3"/>
      <c r="R783" s="3"/>
      <c r="S783" s="3"/>
      <c r="T783" s="3"/>
      <c r="U783" s="3"/>
      <c r="V783" s="3"/>
      <c r="W783" s="3"/>
      <c r="X783" s="3"/>
      <c r="Y783" s="3"/>
      <c r="Z783" s="3"/>
      <c r="AA783" s="3"/>
    </row>
    <row r="784" spans="1:27" ht="12.75" customHeight="1" x14ac:dyDescent="0.25">
      <c r="A784" s="3"/>
      <c r="B784" s="3"/>
      <c r="C784" s="3"/>
      <c r="D784" s="3"/>
      <c r="E784" s="3"/>
      <c r="F784" s="3"/>
      <c r="G784" s="3"/>
      <c r="H784" s="78"/>
      <c r="I784" s="78"/>
      <c r="J784" s="3"/>
      <c r="K784" s="3"/>
      <c r="L784" s="3"/>
      <c r="M784" s="3"/>
      <c r="N784" s="3"/>
      <c r="O784" s="3"/>
      <c r="P784" s="3"/>
      <c r="Q784" s="3"/>
      <c r="R784" s="3"/>
      <c r="S784" s="3"/>
      <c r="T784" s="3"/>
      <c r="U784" s="3"/>
      <c r="V784" s="3"/>
      <c r="W784" s="3"/>
      <c r="X784" s="3"/>
      <c r="Y784" s="3"/>
      <c r="Z784" s="3"/>
      <c r="AA784" s="3"/>
    </row>
    <row r="785" spans="1:27" ht="12.75" customHeight="1" x14ac:dyDescent="0.25">
      <c r="A785" s="3"/>
      <c r="B785" s="3"/>
      <c r="C785" s="3"/>
      <c r="D785" s="3"/>
      <c r="E785" s="3"/>
      <c r="F785" s="3"/>
      <c r="G785" s="3"/>
      <c r="H785" s="78"/>
      <c r="I785" s="78"/>
      <c r="J785" s="3"/>
      <c r="K785" s="3"/>
      <c r="L785" s="3"/>
      <c r="M785" s="3"/>
      <c r="N785" s="3"/>
      <c r="O785" s="3"/>
      <c r="P785" s="3"/>
      <c r="Q785" s="3"/>
      <c r="R785" s="3"/>
      <c r="S785" s="3"/>
      <c r="T785" s="3"/>
      <c r="U785" s="3"/>
      <c r="V785" s="3"/>
      <c r="W785" s="3"/>
      <c r="X785" s="3"/>
      <c r="Y785" s="3"/>
      <c r="Z785" s="3"/>
      <c r="AA785" s="3"/>
    </row>
    <row r="786" spans="1:27" ht="12.75" customHeight="1" x14ac:dyDescent="0.25">
      <c r="A786" s="3"/>
      <c r="B786" s="3"/>
      <c r="C786" s="3"/>
      <c r="D786" s="3"/>
      <c r="E786" s="3"/>
      <c r="F786" s="3"/>
      <c r="G786" s="3"/>
      <c r="H786" s="78"/>
      <c r="I786" s="78"/>
      <c r="J786" s="3"/>
      <c r="K786" s="3"/>
      <c r="L786" s="3"/>
      <c r="M786" s="3"/>
      <c r="N786" s="3"/>
      <c r="O786" s="3"/>
      <c r="P786" s="3"/>
      <c r="Q786" s="3"/>
      <c r="R786" s="3"/>
      <c r="S786" s="3"/>
      <c r="T786" s="3"/>
      <c r="U786" s="3"/>
      <c r="V786" s="3"/>
      <c r="W786" s="3"/>
      <c r="X786" s="3"/>
      <c r="Y786" s="3"/>
      <c r="Z786" s="3"/>
      <c r="AA786" s="3"/>
    </row>
    <row r="787" spans="1:27" ht="12.75" customHeight="1" x14ac:dyDescent="0.25">
      <c r="A787" s="3"/>
      <c r="B787" s="3"/>
      <c r="C787" s="3"/>
      <c r="D787" s="3"/>
      <c r="E787" s="3"/>
      <c r="F787" s="3"/>
      <c r="G787" s="3"/>
      <c r="H787" s="78"/>
      <c r="I787" s="78"/>
      <c r="J787" s="3"/>
      <c r="K787" s="3"/>
      <c r="L787" s="3"/>
      <c r="M787" s="3"/>
      <c r="N787" s="3"/>
      <c r="O787" s="3"/>
      <c r="P787" s="3"/>
      <c r="Q787" s="3"/>
      <c r="R787" s="3"/>
      <c r="S787" s="3"/>
      <c r="T787" s="3"/>
      <c r="U787" s="3"/>
      <c r="V787" s="3"/>
      <c r="W787" s="3"/>
      <c r="X787" s="3"/>
      <c r="Y787" s="3"/>
      <c r="Z787" s="3"/>
      <c r="AA787" s="3"/>
    </row>
    <row r="788" spans="1:27" ht="12.75" customHeight="1" x14ac:dyDescent="0.25">
      <c r="A788" s="3"/>
      <c r="B788" s="3"/>
      <c r="C788" s="3"/>
      <c r="D788" s="3"/>
      <c r="E788" s="3"/>
      <c r="F788" s="3"/>
      <c r="G788" s="3"/>
      <c r="H788" s="78"/>
      <c r="I788" s="78"/>
      <c r="J788" s="3"/>
      <c r="K788" s="3"/>
      <c r="L788" s="3"/>
      <c r="M788" s="3"/>
      <c r="N788" s="3"/>
      <c r="O788" s="3"/>
      <c r="P788" s="3"/>
      <c r="Q788" s="3"/>
      <c r="R788" s="3"/>
      <c r="S788" s="3"/>
      <c r="T788" s="3"/>
      <c r="U788" s="3"/>
      <c r="V788" s="3"/>
      <c r="W788" s="3"/>
      <c r="X788" s="3"/>
      <c r="Y788" s="3"/>
      <c r="Z788" s="3"/>
      <c r="AA788" s="3"/>
    </row>
    <row r="789" spans="1:27" ht="12.75" customHeight="1" x14ac:dyDescent="0.25">
      <c r="A789" s="3"/>
      <c r="B789" s="3"/>
      <c r="C789" s="3"/>
      <c r="D789" s="3"/>
      <c r="E789" s="3"/>
      <c r="F789" s="3"/>
      <c r="G789" s="3"/>
      <c r="H789" s="78"/>
      <c r="I789" s="78"/>
      <c r="J789" s="3"/>
      <c r="K789" s="3"/>
      <c r="L789" s="3"/>
      <c r="M789" s="3"/>
      <c r="N789" s="3"/>
      <c r="O789" s="3"/>
      <c r="P789" s="3"/>
      <c r="Q789" s="3"/>
      <c r="R789" s="3"/>
      <c r="S789" s="3"/>
      <c r="T789" s="3"/>
      <c r="U789" s="3"/>
      <c r="V789" s="3"/>
      <c r="W789" s="3"/>
      <c r="X789" s="3"/>
      <c r="Y789" s="3"/>
      <c r="Z789" s="3"/>
      <c r="AA789" s="3"/>
    </row>
    <row r="790" spans="1:27" ht="12.75" customHeight="1" x14ac:dyDescent="0.25">
      <c r="A790" s="3"/>
      <c r="B790" s="3"/>
      <c r="C790" s="3"/>
      <c r="D790" s="3"/>
      <c r="E790" s="3"/>
      <c r="F790" s="3"/>
      <c r="G790" s="3"/>
      <c r="H790" s="78"/>
      <c r="I790" s="78"/>
      <c r="J790" s="3"/>
      <c r="K790" s="3"/>
      <c r="L790" s="3"/>
      <c r="M790" s="3"/>
      <c r="N790" s="3"/>
      <c r="O790" s="3"/>
      <c r="P790" s="3"/>
      <c r="Q790" s="3"/>
      <c r="R790" s="3"/>
      <c r="S790" s="3"/>
      <c r="T790" s="3"/>
      <c r="U790" s="3"/>
      <c r="V790" s="3"/>
      <c r="W790" s="3"/>
      <c r="X790" s="3"/>
      <c r="Y790" s="3"/>
      <c r="Z790" s="3"/>
      <c r="AA790" s="3"/>
    </row>
    <row r="791" spans="1:27" ht="12.75" customHeight="1" x14ac:dyDescent="0.25">
      <c r="A791" s="3"/>
      <c r="B791" s="3"/>
      <c r="C791" s="3"/>
      <c r="D791" s="3"/>
      <c r="E791" s="3"/>
      <c r="F791" s="3"/>
      <c r="G791" s="3"/>
      <c r="H791" s="78"/>
      <c r="I791" s="78"/>
      <c r="J791" s="3"/>
      <c r="K791" s="3"/>
      <c r="L791" s="3"/>
      <c r="M791" s="3"/>
      <c r="N791" s="3"/>
      <c r="O791" s="3"/>
      <c r="P791" s="3"/>
      <c r="Q791" s="3"/>
      <c r="R791" s="3"/>
      <c r="S791" s="3"/>
      <c r="T791" s="3"/>
      <c r="U791" s="3"/>
      <c r="V791" s="3"/>
      <c r="W791" s="3"/>
      <c r="X791" s="3"/>
      <c r="Y791" s="3"/>
      <c r="Z791" s="3"/>
      <c r="AA791" s="3"/>
    </row>
    <row r="792" spans="1:27" ht="12.75" customHeight="1" x14ac:dyDescent="0.25">
      <c r="A792" s="3"/>
      <c r="B792" s="3"/>
      <c r="C792" s="3"/>
      <c r="D792" s="3"/>
      <c r="E792" s="3"/>
      <c r="F792" s="3"/>
      <c r="G792" s="3"/>
      <c r="H792" s="78"/>
      <c r="I792" s="78"/>
      <c r="J792" s="3"/>
      <c r="K792" s="3"/>
      <c r="L792" s="3"/>
      <c r="M792" s="3"/>
      <c r="N792" s="3"/>
      <c r="O792" s="3"/>
      <c r="P792" s="3"/>
      <c r="Q792" s="3"/>
      <c r="R792" s="3"/>
      <c r="S792" s="3"/>
      <c r="T792" s="3"/>
      <c r="U792" s="3"/>
      <c r="V792" s="3"/>
      <c r="W792" s="3"/>
      <c r="X792" s="3"/>
      <c r="Y792" s="3"/>
      <c r="Z792" s="3"/>
      <c r="AA792" s="3"/>
    </row>
    <row r="793" spans="1:27" ht="12.75" customHeight="1" x14ac:dyDescent="0.25">
      <c r="A793" s="3"/>
      <c r="B793" s="3"/>
      <c r="C793" s="3"/>
      <c r="D793" s="3"/>
      <c r="E793" s="3"/>
      <c r="F793" s="3"/>
      <c r="G793" s="3"/>
      <c r="H793" s="78"/>
      <c r="I793" s="78"/>
      <c r="J793" s="3"/>
      <c r="K793" s="3"/>
      <c r="L793" s="3"/>
      <c r="M793" s="3"/>
      <c r="N793" s="3"/>
      <c r="O793" s="3"/>
      <c r="P793" s="3"/>
      <c r="Q793" s="3"/>
      <c r="R793" s="3"/>
      <c r="S793" s="3"/>
      <c r="T793" s="3"/>
      <c r="U793" s="3"/>
      <c r="V793" s="3"/>
      <c r="W793" s="3"/>
      <c r="X793" s="3"/>
      <c r="Y793" s="3"/>
      <c r="Z793" s="3"/>
      <c r="AA793" s="3"/>
    </row>
    <row r="794" spans="1:27" ht="12.75" customHeight="1" x14ac:dyDescent="0.25">
      <c r="A794" s="3"/>
      <c r="B794" s="3"/>
      <c r="C794" s="3"/>
      <c r="D794" s="3"/>
      <c r="E794" s="3"/>
      <c r="F794" s="3"/>
      <c r="G794" s="3"/>
      <c r="H794" s="78"/>
      <c r="I794" s="78"/>
      <c r="J794" s="3"/>
      <c r="K794" s="3"/>
      <c r="L794" s="3"/>
      <c r="M794" s="3"/>
      <c r="N794" s="3"/>
      <c r="O794" s="3"/>
      <c r="P794" s="3"/>
      <c r="Q794" s="3"/>
      <c r="R794" s="3"/>
      <c r="S794" s="3"/>
      <c r="T794" s="3"/>
      <c r="U794" s="3"/>
      <c r="V794" s="3"/>
      <c r="W794" s="3"/>
      <c r="X794" s="3"/>
      <c r="Y794" s="3"/>
      <c r="Z794" s="3"/>
      <c r="AA794" s="3"/>
    </row>
    <row r="795" spans="1:27" ht="12.75" customHeight="1" x14ac:dyDescent="0.25">
      <c r="A795" s="3"/>
      <c r="B795" s="3"/>
      <c r="C795" s="3"/>
      <c r="D795" s="3"/>
      <c r="E795" s="3"/>
      <c r="F795" s="3"/>
      <c r="G795" s="3"/>
      <c r="H795" s="78"/>
      <c r="I795" s="78"/>
      <c r="J795" s="3"/>
      <c r="K795" s="3"/>
      <c r="L795" s="3"/>
      <c r="M795" s="3"/>
      <c r="N795" s="3"/>
      <c r="O795" s="3"/>
      <c r="P795" s="3"/>
      <c r="Q795" s="3"/>
      <c r="R795" s="3"/>
      <c r="S795" s="3"/>
      <c r="T795" s="3"/>
      <c r="U795" s="3"/>
      <c r="V795" s="3"/>
      <c r="W795" s="3"/>
      <c r="X795" s="3"/>
      <c r="Y795" s="3"/>
      <c r="Z795" s="3"/>
      <c r="AA795" s="3"/>
    </row>
    <row r="796" spans="1:27" ht="12.75" customHeight="1" x14ac:dyDescent="0.25">
      <c r="A796" s="3"/>
      <c r="B796" s="3"/>
      <c r="C796" s="3"/>
      <c r="D796" s="3"/>
      <c r="E796" s="3"/>
      <c r="F796" s="3"/>
      <c r="G796" s="3"/>
      <c r="H796" s="78"/>
      <c r="I796" s="78"/>
      <c r="J796" s="3"/>
      <c r="K796" s="3"/>
      <c r="L796" s="3"/>
      <c r="M796" s="3"/>
      <c r="N796" s="3"/>
      <c r="O796" s="3"/>
      <c r="P796" s="3"/>
      <c r="Q796" s="3"/>
      <c r="R796" s="3"/>
      <c r="S796" s="3"/>
      <c r="T796" s="3"/>
      <c r="U796" s="3"/>
      <c r="V796" s="3"/>
      <c r="W796" s="3"/>
      <c r="X796" s="3"/>
      <c r="Y796" s="3"/>
      <c r="Z796" s="3"/>
      <c r="AA796" s="3"/>
    </row>
    <row r="797" spans="1:27" ht="12.75" customHeight="1" x14ac:dyDescent="0.25">
      <c r="A797" s="3"/>
      <c r="B797" s="3"/>
      <c r="C797" s="3"/>
      <c r="D797" s="3"/>
      <c r="E797" s="3"/>
      <c r="F797" s="3"/>
      <c r="G797" s="3"/>
      <c r="H797" s="78"/>
      <c r="I797" s="78"/>
      <c r="J797" s="3"/>
      <c r="K797" s="3"/>
      <c r="L797" s="3"/>
      <c r="M797" s="3"/>
      <c r="N797" s="3"/>
      <c r="O797" s="3"/>
      <c r="P797" s="3"/>
      <c r="Q797" s="3"/>
      <c r="R797" s="3"/>
      <c r="S797" s="3"/>
      <c r="T797" s="3"/>
      <c r="U797" s="3"/>
      <c r="V797" s="3"/>
      <c r="W797" s="3"/>
      <c r="X797" s="3"/>
      <c r="Y797" s="3"/>
      <c r="Z797" s="3"/>
      <c r="AA797" s="3"/>
    </row>
    <row r="798" spans="1:27" ht="12.75" customHeight="1" x14ac:dyDescent="0.25">
      <c r="A798" s="3"/>
      <c r="B798" s="3"/>
      <c r="C798" s="3"/>
      <c r="D798" s="3"/>
      <c r="E798" s="3"/>
      <c r="F798" s="3"/>
      <c r="G798" s="3"/>
      <c r="H798" s="78"/>
      <c r="I798" s="78"/>
      <c r="J798" s="3"/>
      <c r="K798" s="3"/>
      <c r="L798" s="3"/>
      <c r="M798" s="3"/>
      <c r="N798" s="3"/>
      <c r="O798" s="3"/>
      <c r="P798" s="3"/>
      <c r="Q798" s="3"/>
      <c r="R798" s="3"/>
      <c r="S798" s="3"/>
      <c r="T798" s="3"/>
      <c r="U798" s="3"/>
      <c r="V798" s="3"/>
      <c r="W798" s="3"/>
      <c r="X798" s="3"/>
      <c r="Y798" s="3"/>
      <c r="Z798" s="3"/>
      <c r="AA798" s="3"/>
    </row>
    <row r="799" spans="1:27" ht="12.75" customHeight="1" x14ac:dyDescent="0.25">
      <c r="A799" s="3"/>
      <c r="B799" s="3"/>
      <c r="C799" s="3"/>
      <c r="D799" s="3"/>
      <c r="E799" s="3"/>
      <c r="F799" s="3"/>
      <c r="G799" s="3"/>
      <c r="H799" s="78"/>
      <c r="I799" s="78"/>
      <c r="J799" s="3"/>
      <c r="K799" s="3"/>
      <c r="L799" s="3"/>
      <c r="M799" s="3"/>
      <c r="N799" s="3"/>
      <c r="O799" s="3"/>
      <c r="P799" s="3"/>
      <c r="Q799" s="3"/>
      <c r="R799" s="3"/>
      <c r="S799" s="3"/>
      <c r="T799" s="3"/>
      <c r="U799" s="3"/>
      <c r="V799" s="3"/>
      <c r="W799" s="3"/>
      <c r="X799" s="3"/>
      <c r="Y799" s="3"/>
      <c r="Z799" s="3"/>
      <c r="AA799" s="3"/>
    </row>
    <row r="800" spans="1:27" ht="12.75" customHeight="1" x14ac:dyDescent="0.25">
      <c r="A800" s="3"/>
      <c r="B800" s="3"/>
      <c r="C800" s="3"/>
      <c r="D800" s="3"/>
      <c r="E800" s="3"/>
      <c r="F800" s="3"/>
      <c r="G800" s="3"/>
      <c r="H800" s="78"/>
      <c r="I800" s="78"/>
      <c r="J800" s="3"/>
      <c r="K800" s="3"/>
      <c r="L800" s="3"/>
      <c r="M800" s="3"/>
      <c r="N800" s="3"/>
      <c r="O800" s="3"/>
      <c r="P800" s="3"/>
      <c r="Q800" s="3"/>
      <c r="R800" s="3"/>
      <c r="S800" s="3"/>
      <c r="T800" s="3"/>
      <c r="U800" s="3"/>
      <c r="V800" s="3"/>
      <c r="W800" s="3"/>
      <c r="X800" s="3"/>
      <c r="Y800" s="3"/>
      <c r="Z800" s="3"/>
      <c r="AA800" s="3"/>
    </row>
    <row r="801" spans="1:27" ht="12.75" customHeight="1" x14ac:dyDescent="0.25">
      <c r="A801" s="3"/>
      <c r="B801" s="3"/>
      <c r="C801" s="3"/>
      <c r="D801" s="3"/>
      <c r="E801" s="3"/>
      <c r="F801" s="3"/>
      <c r="G801" s="3"/>
      <c r="H801" s="78"/>
      <c r="I801" s="78"/>
      <c r="J801" s="3"/>
      <c r="K801" s="3"/>
      <c r="L801" s="3"/>
      <c r="M801" s="3"/>
      <c r="N801" s="3"/>
      <c r="O801" s="3"/>
      <c r="P801" s="3"/>
      <c r="Q801" s="3"/>
      <c r="R801" s="3"/>
      <c r="S801" s="3"/>
      <c r="T801" s="3"/>
      <c r="U801" s="3"/>
      <c r="V801" s="3"/>
      <c r="W801" s="3"/>
      <c r="X801" s="3"/>
      <c r="Y801" s="3"/>
      <c r="Z801" s="3"/>
      <c r="AA801" s="3"/>
    </row>
    <row r="802" spans="1:27" ht="12.75" customHeight="1" x14ac:dyDescent="0.25">
      <c r="A802" s="3"/>
      <c r="B802" s="3"/>
      <c r="C802" s="3"/>
      <c r="D802" s="3"/>
      <c r="E802" s="3"/>
      <c r="F802" s="3"/>
      <c r="G802" s="3"/>
      <c r="H802" s="78"/>
      <c r="I802" s="78"/>
      <c r="J802" s="3"/>
      <c r="K802" s="3"/>
      <c r="L802" s="3"/>
      <c r="M802" s="3"/>
      <c r="N802" s="3"/>
      <c r="O802" s="3"/>
      <c r="P802" s="3"/>
      <c r="Q802" s="3"/>
      <c r="R802" s="3"/>
      <c r="S802" s="3"/>
      <c r="T802" s="3"/>
      <c r="U802" s="3"/>
      <c r="V802" s="3"/>
      <c r="W802" s="3"/>
      <c r="X802" s="3"/>
      <c r="Y802" s="3"/>
      <c r="Z802" s="3"/>
      <c r="AA802" s="3"/>
    </row>
    <row r="803" spans="1:27" ht="12.75" customHeight="1" x14ac:dyDescent="0.25">
      <c r="A803" s="3"/>
      <c r="B803" s="3"/>
      <c r="C803" s="3"/>
      <c r="D803" s="3"/>
      <c r="E803" s="3"/>
      <c r="F803" s="3"/>
      <c r="G803" s="3"/>
      <c r="H803" s="78"/>
      <c r="I803" s="78"/>
      <c r="J803" s="3"/>
      <c r="K803" s="3"/>
      <c r="L803" s="3"/>
      <c r="M803" s="3"/>
      <c r="N803" s="3"/>
      <c r="O803" s="3"/>
      <c r="P803" s="3"/>
      <c r="Q803" s="3"/>
      <c r="R803" s="3"/>
      <c r="S803" s="3"/>
      <c r="T803" s="3"/>
      <c r="U803" s="3"/>
      <c r="V803" s="3"/>
      <c r="W803" s="3"/>
      <c r="X803" s="3"/>
      <c r="Y803" s="3"/>
      <c r="Z803" s="3"/>
      <c r="AA803" s="3"/>
    </row>
    <row r="804" spans="1:27" ht="12.75" customHeight="1" x14ac:dyDescent="0.25">
      <c r="A804" s="3"/>
      <c r="B804" s="3"/>
      <c r="C804" s="3"/>
      <c r="D804" s="3"/>
      <c r="E804" s="3"/>
      <c r="F804" s="3"/>
      <c r="G804" s="3"/>
      <c r="H804" s="78"/>
      <c r="I804" s="78"/>
      <c r="J804" s="3"/>
      <c r="K804" s="3"/>
      <c r="L804" s="3"/>
      <c r="M804" s="3"/>
      <c r="N804" s="3"/>
      <c r="O804" s="3"/>
      <c r="P804" s="3"/>
      <c r="Q804" s="3"/>
      <c r="R804" s="3"/>
      <c r="S804" s="3"/>
      <c r="T804" s="3"/>
      <c r="U804" s="3"/>
      <c r="V804" s="3"/>
      <c r="W804" s="3"/>
      <c r="X804" s="3"/>
      <c r="Y804" s="3"/>
      <c r="Z804" s="3"/>
      <c r="AA804" s="3"/>
    </row>
    <row r="805" spans="1:27" ht="12.75" customHeight="1" x14ac:dyDescent="0.25">
      <c r="A805" s="3"/>
      <c r="B805" s="3"/>
      <c r="C805" s="3"/>
      <c r="D805" s="3"/>
      <c r="E805" s="3"/>
      <c r="F805" s="3"/>
      <c r="G805" s="3"/>
      <c r="H805" s="78"/>
      <c r="I805" s="78"/>
      <c r="J805" s="3"/>
      <c r="K805" s="3"/>
      <c r="L805" s="3"/>
      <c r="M805" s="3"/>
      <c r="N805" s="3"/>
      <c r="O805" s="3"/>
      <c r="P805" s="3"/>
      <c r="Q805" s="3"/>
      <c r="R805" s="3"/>
      <c r="S805" s="3"/>
      <c r="T805" s="3"/>
      <c r="U805" s="3"/>
      <c r="V805" s="3"/>
      <c r="W805" s="3"/>
      <c r="X805" s="3"/>
      <c r="Y805" s="3"/>
      <c r="Z805" s="3"/>
      <c r="AA805" s="3"/>
    </row>
    <row r="806" spans="1:27" ht="12.75" customHeight="1" x14ac:dyDescent="0.25">
      <c r="A806" s="3"/>
      <c r="B806" s="3"/>
      <c r="C806" s="3"/>
      <c r="D806" s="3"/>
      <c r="E806" s="3"/>
      <c r="F806" s="3"/>
      <c r="G806" s="3"/>
      <c r="H806" s="78"/>
      <c r="I806" s="78"/>
      <c r="J806" s="3"/>
      <c r="K806" s="3"/>
      <c r="L806" s="3"/>
      <c r="M806" s="3"/>
      <c r="N806" s="3"/>
      <c r="O806" s="3"/>
      <c r="P806" s="3"/>
      <c r="Q806" s="3"/>
      <c r="R806" s="3"/>
      <c r="S806" s="3"/>
      <c r="T806" s="3"/>
      <c r="U806" s="3"/>
      <c r="V806" s="3"/>
      <c r="W806" s="3"/>
      <c r="X806" s="3"/>
      <c r="Y806" s="3"/>
      <c r="Z806" s="3"/>
      <c r="AA806" s="3"/>
    </row>
    <row r="807" spans="1:27" ht="12.75" customHeight="1" x14ac:dyDescent="0.25">
      <c r="A807" s="3"/>
      <c r="B807" s="3"/>
      <c r="C807" s="3"/>
      <c r="D807" s="3"/>
      <c r="E807" s="3"/>
      <c r="F807" s="3"/>
      <c r="G807" s="3"/>
      <c r="H807" s="78"/>
      <c r="I807" s="78"/>
      <c r="J807" s="3"/>
      <c r="K807" s="3"/>
      <c r="L807" s="3"/>
      <c r="M807" s="3"/>
      <c r="N807" s="3"/>
      <c r="O807" s="3"/>
      <c r="P807" s="3"/>
      <c r="Q807" s="3"/>
      <c r="R807" s="3"/>
      <c r="S807" s="3"/>
      <c r="T807" s="3"/>
      <c r="U807" s="3"/>
      <c r="V807" s="3"/>
      <c r="W807" s="3"/>
      <c r="X807" s="3"/>
      <c r="Y807" s="3"/>
      <c r="Z807" s="3"/>
      <c r="AA807" s="3"/>
    </row>
    <row r="808" spans="1:27" ht="12.75" customHeight="1" x14ac:dyDescent="0.25">
      <c r="A808" s="3"/>
      <c r="B808" s="3"/>
      <c r="C808" s="3"/>
      <c r="D808" s="3"/>
      <c r="E808" s="3"/>
      <c r="F808" s="3"/>
      <c r="G808" s="3"/>
      <c r="H808" s="78"/>
      <c r="I808" s="78"/>
      <c r="J808" s="3"/>
      <c r="K808" s="3"/>
      <c r="L808" s="3"/>
      <c r="M808" s="3"/>
      <c r="N808" s="3"/>
      <c r="O808" s="3"/>
      <c r="P808" s="3"/>
      <c r="Q808" s="3"/>
      <c r="R808" s="3"/>
      <c r="S808" s="3"/>
      <c r="T808" s="3"/>
      <c r="U808" s="3"/>
      <c r="V808" s="3"/>
      <c r="W808" s="3"/>
      <c r="X808" s="3"/>
      <c r="Y808" s="3"/>
      <c r="Z808" s="3"/>
      <c r="AA808" s="3"/>
    </row>
    <row r="809" spans="1:27" ht="12.75" customHeight="1" x14ac:dyDescent="0.25">
      <c r="A809" s="3"/>
      <c r="B809" s="3"/>
      <c r="C809" s="3"/>
      <c r="D809" s="3"/>
      <c r="E809" s="3"/>
      <c r="F809" s="3"/>
      <c r="G809" s="3"/>
      <c r="H809" s="78"/>
      <c r="I809" s="78"/>
      <c r="J809" s="3"/>
      <c r="K809" s="3"/>
      <c r="L809" s="3"/>
      <c r="M809" s="3"/>
      <c r="N809" s="3"/>
      <c r="O809" s="3"/>
      <c r="P809" s="3"/>
      <c r="Q809" s="3"/>
      <c r="R809" s="3"/>
      <c r="S809" s="3"/>
      <c r="T809" s="3"/>
      <c r="U809" s="3"/>
      <c r="V809" s="3"/>
      <c r="W809" s="3"/>
      <c r="X809" s="3"/>
      <c r="Y809" s="3"/>
      <c r="Z809" s="3"/>
      <c r="AA809" s="3"/>
    </row>
    <row r="810" spans="1:27" ht="12.75" customHeight="1" x14ac:dyDescent="0.25">
      <c r="A810" s="3"/>
      <c r="B810" s="3"/>
      <c r="C810" s="3"/>
      <c r="D810" s="3"/>
      <c r="E810" s="3"/>
      <c r="F810" s="3"/>
      <c r="G810" s="3"/>
      <c r="H810" s="78"/>
      <c r="I810" s="78"/>
      <c r="J810" s="3"/>
      <c r="K810" s="3"/>
      <c r="L810" s="3"/>
      <c r="M810" s="3"/>
      <c r="N810" s="3"/>
      <c r="O810" s="3"/>
      <c r="P810" s="3"/>
      <c r="Q810" s="3"/>
      <c r="R810" s="3"/>
      <c r="S810" s="3"/>
      <c r="T810" s="3"/>
      <c r="U810" s="3"/>
      <c r="V810" s="3"/>
      <c r="W810" s="3"/>
      <c r="X810" s="3"/>
      <c r="Y810" s="3"/>
      <c r="Z810" s="3"/>
      <c r="AA810" s="3"/>
    </row>
    <row r="811" spans="1:27" ht="12.75" customHeight="1" x14ac:dyDescent="0.25">
      <c r="A811" s="3"/>
      <c r="B811" s="3"/>
      <c r="C811" s="3"/>
      <c r="D811" s="3"/>
      <c r="E811" s="3"/>
      <c r="F811" s="3"/>
      <c r="G811" s="3"/>
      <c r="H811" s="78"/>
      <c r="I811" s="78"/>
      <c r="J811" s="3"/>
      <c r="K811" s="3"/>
      <c r="L811" s="3"/>
      <c r="M811" s="3"/>
      <c r="N811" s="3"/>
      <c r="O811" s="3"/>
      <c r="P811" s="3"/>
      <c r="Q811" s="3"/>
      <c r="R811" s="3"/>
      <c r="S811" s="3"/>
      <c r="T811" s="3"/>
      <c r="U811" s="3"/>
      <c r="V811" s="3"/>
      <c r="W811" s="3"/>
      <c r="X811" s="3"/>
      <c r="Y811" s="3"/>
      <c r="Z811" s="3"/>
      <c r="AA811" s="3"/>
    </row>
    <row r="812" spans="1:27" ht="12.75" customHeight="1" x14ac:dyDescent="0.25">
      <c r="A812" s="3"/>
      <c r="B812" s="3"/>
      <c r="C812" s="3"/>
      <c r="D812" s="3"/>
      <c r="E812" s="3"/>
      <c r="F812" s="3"/>
      <c r="G812" s="3"/>
      <c r="H812" s="78"/>
      <c r="I812" s="78"/>
      <c r="J812" s="3"/>
      <c r="K812" s="3"/>
      <c r="L812" s="3"/>
      <c r="M812" s="3"/>
      <c r="N812" s="3"/>
      <c r="O812" s="3"/>
      <c r="P812" s="3"/>
      <c r="Q812" s="3"/>
      <c r="R812" s="3"/>
      <c r="S812" s="3"/>
      <c r="T812" s="3"/>
      <c r="U812" s="3"/>
      <c r="V812" s="3"/>
      <c r="W812" s="3"/>
      <c r="X812" s="3"/>
      <c r="Y812" s="3"/>
      <c r="Z812" s="3"/>
      <c r="AA812" s="3"/>
    </row>
    <row r="813" spans="1:27" ht="12.75" customHeight="1" x14ac:dyDescent="0.25">
      <c r="A813" s="3"/>
      <c r="B813" s="3"/>
      <c r="C813" s="3"/>
      <c r="D813" s="3"/>
      <c r="E813" s="3"/>
      <c r="F813" s="3"/>
      <c r="G813" s="3"/>
      <c r="H813" s="78"/>
      <c r="I813" s="78"/>
      <c r="J813" s="3"/>
      <c r="K813" s="3"/>
      <c r="L813" s="3"/>
      <c r="M813" s="3"/>
      <c r="N813" s="3"/>
      <c r="O813" s="3"/>
      <c r="P813" s="3"/>
      <c r="Q813" s="3"/>
      <c r="R813" s="3"/>
      <c r="S813" s="3"/>
      <c r="T813" s="3"/>
      <c r="U813" s="3"/>
      <c r="V813" s="3"/>
      <c r="W813" s="3"/>
      <c r="X813" s="3"/>
      <c r="Y813" s="3"/>
      <c r="Z813" s="3"/>
      <c r="AA813" s="3"/>
    </row>
    <row r="814" spans="1:27" ht="12.75" customHeight="1" x14ac:dyDescent="0.25">
      <c r="A814" s="3"/>
      <c r="B814" s="3"/>
      <c r="C814" s="3"/>
      <c r="D814" s="3"/>
      <c r="E814" s="3"/>
      <c r="F814" s="3"/>
      <c r="G814" s="3"/>
      <c r="H814" s="78"/>
      <c r="I814" s="78"/>
      <c r="J814" s="3"/>
      <c r="K814" s="3"/>
      <c r="L814" s="3"/>
      <c r="M814" s="3"/>
      <c r="N814" s="3"/>
      <c r="O814" s="3"/>
      <c r="P814" s="3"/>
      <c r="Q814" s="3"/>
      <c r="R814" s="3"/>
      <c r="S814" s="3"/>
      <c r="T814" s="3"/>
      <c r="U814" s="3"/>
      <c r="V814" s="3"/>
      <c r="W814" s="3"/>
      <c r="X814" s="3"/>
      <c r="Y814" s="3"/>
      <c r="Z814" s="3"/>
      <c r="AA814" s="3"/>
    </row>
    <row r="815" spans="1:27" ht="12.75" customHeight="1" x14ac:dyDescent="0.25">
      <c r="A815" s="3"/>
      <c r="B815" s="3"/>
      <c r="C815" s="3"/>
      <c r="D815" s="3"/>
      <c r="E815" s="3"/>
      <c r="F815" s="3"/>
      <c r="G815" s="3"/>
      <c r="H815" s="78"/>
      <c r="I815" s="78"/>
      <c r="J815" s="3"/>
      <c r="K815" s="3"/>
      <c r="L815" s="3"/>
      <c r="M815" s="3"/>
      <c r="N815" s="3"/>
      <c r="O815" s="3"/>
      <c r="P815" s="3"/>
      <c r="Q815" s="3"/>
      <c r="R815" s="3"/>
      <c r="S815" s="3"/>
      <c r="T815" s="3"/>
      <c r="U815" s="3"/>
      <c r="V815" s="3"/>
      <c r="W815" s="3"/>
      <c r="X815" s="3"/>
      <c r="Y815" s="3"/>
      <c r="Z815" s="3"/>
      <c r="AA815" s="3"/>
    </row>
    <row r="816" spans="1:27" ht="12.75" customHeight="1" x14ac:dyDescent="0.25">
      <c r="A816" s="3"/>
      <c r="B816" s="3"/>
      <c r="C816" s="3"/>
      <c r="D816" s="3"/>
      <c r="E816" s="3"/>
      <c r="F816" s="3"/>
      <c r="G816" s="3"/>
      <c r="H816" s="78"/>
      <c r="I816" s="78"/>
      <c r="J816" s="3"/>
      <c r="K816" s="3"/>
      <c r="L816" s="3"/>
      <c r="M816" s="3"/>
      <c r="N816" s="3"/>
      <c r="O816" s="3"/>
      <c r="P816" s="3"/>
      <c r="Q816" s="3"/>
      <c r="R816" s="3"/>
      <c r="S816" s="3"/>
      <c r="T816" s="3"/>
      <c r="U816" s="3"/>
      <c r="V816" s="3"/>
      <c r="W816" s="3"/>
      <c r="X816" s="3"/>
      <c r="Y816" s="3"/>
      <c r="Z816" s="3"/>
      <c r="AA816" s="3"/>
    </row>
    <row r="817" spans="1:27" ht="12.75" customHeight="1" x14ac:dyDescent="0.25">
      <c r="A817" s="3"/>
      <c r="B817" s="3"/>
      <c r="C817" s="3"/>
      <c r="D817" s="3"/>
      <c r="E817" s="3"/>
      <c r="F817" s="3"/>
      <c r="G817" s="3"/>
      <c r="H817" s="78"/>
      <c r="I817" s="78"/>
      <c r="J817" s="3"/>
      <c r="K817" s="3"/>
      <c r="L817" s="3"/>
      <c r="M817" s="3"/>
      <c r="N817" s="3"/>
      <c r="O817" s="3"/>
      <c r="P817" s="3"/>
      <c r="Q817" s="3"/>
      <c r="R817" s="3"/>
      <c r="S817" s="3"/>
      <c r="T817" s="3"/>
      <c r="U817" s="3"/>
      <c r="V817" s="3"/>
      <c r="W817" s="3"/>
      <c r="X817" s="3"/>
      <c r="Y817" s="3"/>
      <c r="Z817" s="3"/>
      <c r="AA817" s="3"/>
    </row>
    <row r="818" spans="1:27" ht="12.75" customHeight="1" x14ac:dyDescent="0.25">
      <c r="A818" s="3"/>
      <c r="B818" s="3"/>
      <c r="C818" s="3"/>
      <c r="D818" s="3"/>
      <c r="E818" s="3"/>
      <c r="F818" s="3"/>
      <c r="G818" s="3"/>
      <c r="H818" s="78"/>
      <c r="I818" s="78"/>
      <c r="J818" s="3"/>
      <c r="K818" s="3"/>
      <c r="L818" s="3"/>
      <c r="M818" s="3"/>
      <c r="N818" s="3"/>
      <c r="O818" s="3"/>
      <c r="P818" s="3"/>
      <c r="Q818" s="3"/>
      <c r="R818" s="3"/>
      <c r="S818" s="3"/>
      <c r="T818" s="3"/>
      <c r="U818" s="3"/>
      <c r="V818" s="3"/>
      <c r="W818" s="3"/>
      <c r="X818" s="3"/>
      <c r="Y818" s="3"/>
      <c r="Z818" s="3"/>
      <c r="AA818" s="3"/>
    </row>
    <row r="819" spans="1:27" ht="12.75" customHeight="1" x14ac:dyDescent="0.25">
      <c r="A819" s="3"/>
      <c r="B819" s="3"/>
      <c r="C819" s="3"/>
      <c r="D819" s="3"/>
      <c r="E819" s="3"/>
      <c r="F819" s="3"/>
      <c r="G819" s="3"/>
      <c r="H819" s="78"/>
      <c r="I819" s="78"/>
      <c r="J819" s="3"/>
      <c r="K819" s="3"/>
      <c r="L819" s="3"/>
      <c r="M819" s="3"/>
      <c r="N819" s="3"/>
      <c r="O819" s="3"/>
      <c r="P819" s="3"/>
      <c r="Q819" s="3"/>
      <c r="R819" s="3"/>
      <c r="S819" s="3"/>
      <c r="T819" s="3"/>
      <c r="U819" s="3"/>
      <c r="V819" s="3"/>
      <c r="W819" s="3"/>
      <c r="X819" s="3"/>
      <c r="Y819" s="3"/>
      <c r="Z819" s="3"/>
      <c r="AA819" s="3"/>
    </row>
    <row r="820" spans="1:27" ht="12.75" customHeight="1" x14ac:dyDescent="0.25">
      <c r="A820" s="3"/>
      <c r="B820" s="3"/>
      <c r="C820" s="3"/>
      <c r="D820" s="3"/>
      <c r="E820" s="3"/>
      <c r="F820" s="3"/>
      <c r="G820" s="3"/>
      <c r="H820" s="78"/>
      <c r="I820" s="78"/>
      <c r="J820" s="3"/>
      <c r="K820" s="3"/>
      <c r="L820" s="3"/>
      <c r="M820" s="3"/>
      <c r="N820" s="3"/>
      <c r="O820" s="3"/>
      <c r="P820" s="3"/>
      <c r="Q820" s="3"/>
      <c r="R820" s="3"/>
      <c r="S820" s="3"/>
      <c r="T820" s="3"/>
      <c r="U820" s="3"/>
      <c r="V820" s="3"/>
      <c r="W820" s="3"/>
      <c r="X820" s="3"/>
      <c r="Y820" s="3"/>
      <c r="Z820" s="3"/>
      <c r="AA820" s="3"/>
    </row>
    <row r="821" spans="1:27" ht="12.75" customHeight="1" x14ac:dyDescent="0.25">
      <c r="A821" s="3"/>
      <c r="B821" s="3"/>
      <c r="C821" s="3"/>
      <c r="D821" s="3"/>
      <c r="E821" s="3"/>
      <c r="F821" s="3"/>
      <c r="G821" s="3"/>
      <c r="H821" s="78"/>
      <c r="I821" s="78"/>
      <c r="J821" s="3"/>
      <c r="K821" s="3"/>
      <c r="L821" s="3"/>
      <c r="M821" s="3"/>
      <c r="N821" s="3"/>
      <c r="O821" s="3"/>
      <c r="P821" s="3"/>
      <c r="Q821" s="3"/>
      <c r="R821" s="3"/>
      <c r="S821" s="3"/>
      <c r="T821" s="3"/>
      <c r="U821" s="3"/>
      <c r="V821" s="3"/>
      <c r="W821" s="3"/>
      <c r="X821" s="3"/>
      <c r="Y821" s="3"/>
      <c r="Z821" s="3"/>
      <c r="AA821" s="3"/>
    </row>
    <row r="822" spans="1:27" ht="12.75" customHeight="1" x14ac:dyDescent="0.25">
      <c r="A822" s="3"/>
      <c r="B822" s="3"/>
      <c r="C822" s="3"/>
      <c r="D822" s="3"/>
      <c r="E822" s="3"/>
      <c r="F822" s="3"/>
      <c r="G822" s="3"/>
      <c r="H822" s="78"/>
      <c r="I822" s="78"/>
      <c r="J822" s="3"/>
      <c r="K822" s="3"/>
      <c r="L822" s="3"/>
      <c r="M822" s="3"/>
      <c r="N822" s="3"/>
      <c r="O822" s="3"/>
      <c r="P822" s="3"/>
      <c r="Q822" s="3"/>
      <c r="R822" s="3"/>
      <c r="S822" s="3"/>
      <c r="T822" s="3"/>
      <c r="U822" s="3"/>
      <c r="V822" s="3"/>
      <c r="W822" s="3"/>
      <c r="X822" s="3"/>
      <c r="Y822" s="3"/>
      <c r="Z822" s="3"/>
      <c r="AA822" s="3"/>
    </row>
    <row r="823" spans="1:27" ht="12.75" customHeight="1" x14ac:dyDescent="0.25">
      <c r="A823" s="3"/>
      <c r="B823" s="3"/>
      <c r="C823" s="3"/>
      <c r="D823" s="3"/>
      <c r="E823" s="3"/>
      <c r="F823" s="3"/>
      <c r="G823" s="3"/>
      <c r="H823" s="78"/>
      <c r="I823" s="78"/>
      <c r="J823" s="3"/>
      <c r="K823" s="3"/>
      <c r="L823" s="3"/>
      <c r="M823" s="3"/>
      <c r="N823" s="3"/>
      <c r="O823" s="3"/>
      <c r="P823" s="3"/>
      <c r="Q823" s="3"/>
      <c r="R823" s="3"/>
      <c r="S823" s="3"/>
      <c r="T823" s="3"/>
      <c r="U823" s="3"/>
      <c r="V823" s="3"/>
      <c r="W823" s="3"/>
      <c r="X823" s="3"/>
      <c r="Y823" s="3"/>
      <c r="Z823" s="3"/>
      <c r="AA823" s="3"/>
    </row>
    <row r="824" spans="1:27" ht="12.75" customHeight="1" x14ac:dyDescent="0.25">
      <c r="A824" s="3"/>
      <c r="B824" s="3"/>
      <c r="C824" s="3"/>
      <c r="D824" s="3"/>
      <c r="E824" s="3"/>
      <c r="F824" s="3"/>
      <c r="G824" s="3"/>
      <c r="H824" s="78"/>
      <c r="I824" s="78"/>
      <c r="J824" s="3"/>
      <c r="K824" s="3"/>
      <c r="L824" s="3"/>
      <c r="M824" s="3"/>
      <c r="N824" s="3"/>
      <c r="O824" s="3"/>
      <c r="P824" s="3"/>
      <c r="Q824" s="3"/>
      <c r="R824" s="3"/>
      <c r="S824" s="3"/>
      <c r="T824" s="3"/>
      <c r="U824" s="3"/>
      <c r="V824" s="3"/>
      <c r="W824" s="3"/>
      <c r="X824" s="3"/>
      <c r="Y824" s="3"/>
      <c r="Z824" s="3"/>
      <c r="AA824" s="3"/>
    </row>
    <row r="825" spans="1:27" ht="12.75" customHeight="1" x14ac:dyDescent="0.25">
      <c r="A825" s="3"/>
      <c r="B825" s="3"/>
      <c r="C825" s="3"/>
      <c r="D825" s="3"/>
      <c r="E825" s="3"/>
      <c r="F825" s="3"/>
      <c r="G825" s="3"/>
      <c r="H825" s="78"/>
      <c r="I825" s="78"/>
      <c r="J825" s="3"/>
      <c r="K825" s="3"/>
      <c r="L825" s="3"/>
      <c r="M825" s="3"/>
      <c r="N825" s="3"/>
      <c r="O825" s="3"/>
      <c r="P825" s="3"/>
      <c r="Q825" s="3"/>
      <c r="R825" s="3"/>
      <c r="S825" s="3"/>
      <c r="T825" s="3"/>
      <c r="U825" s="3"/>
      <c r="V825" s="3"/>
      <c r="W825" s="3"/>
      <c r="X825" s="3"/>
      <c r="Y825" s="3"/>
      <c r="Z825" s="3"/>
      <c r="AA825" s="3"/>
    </row>
    <row r="826" spans="1:27" ht="12.75" customHeight="1" x14ac:dyDescent="0.25">
      <c r="A826" s="3"/>
      <c r="B826" s="3"/>
      <c r="C826" s="3"/>
      <c r="D826" s="3"/>
      <c r="E826" s="3"/>
      <c r="F826" s="3"/>
      <c r="G826" s="3"/>
      <c r="H826" s="78"/>
      <c r="I826" s="78"/>
      <c r="J826" s="3"/>
      <c r="K826" s="3"/>
      <c r="L826" s="3"/>
      <c r="M826" s="3"/>
      <c r="N826" s="3"/>
      <c r="O826" s="3"/>
      <c r="P826" s="3"/>
      <c r="Q826" s="3"/>
      <c r="R826" s="3"/>
      <c r="S826" s="3"/>
      <c r="T826" s="3"/>
      <c r="U826" s="3"/>
      <c r="V826" s="3"/>
      <c r="W826" s="3"/>
      <c r="X826" s="3"/>
      <c r="Y826" s="3"/>
      <c r="Z826" s="3"/>
      <c r="AA826" s="3"/>
    </row>
    <row r="827" spans="1:27" ht="12.75" customHeight="1" x14ac:dyDescent="0.25">
      <c r="A827" s="3"/>
      <c r="B827" s="3"/>
      <c r="C827" s="3"/>
      <c r="D827" s="3"/>
      <c r="E827" s="3"/>
      <c r="F827" s="3"/>
      <c r="G827" s="3"/>
      <c r="H827" s="78"/>
      <c r="I827" s="78"/>
      <c r="J827" s="3"/>
      <c r="K827" s="3"/>
      <c r="L827" s="3"/>
      <c r="M827" s="3"/>
      <c r="N827" s="3"/>
      <c r="O827" s="3"/>
      <c r="P827" s="3"/>
      <c r="Q827" s="3"/>
      <c r="R827" s="3"/>
      <c r="S827" s="3"/>
      <c r="T827" s="3"/>
      <c r="U827" s="3"/>
      <c r="V827" s="3"/>
      <c r="W827" s="3"/>
      <c r="X827" s="3"/>
      <c r="Y827" s="3"/>
      <c r="Z827" s="3"/>
      <c r="AA827" s="3"/>
    </row>
    <row r="828" spans="1:27" ht="12.75" customHeight="1" x14ac:dyDescent="0.25">
      <c r="A828" s="3"/>
      <c r="B828" s="3"/>
      <c r="C828" s="3"/>
      <c r="D828" s="3"/>
      <c r="E828" s="3"/>
      <c r="F828" s="3"/>
      <c r="G828" s="3"/>
      <c r="H828" s="78"/>
      <c r="I828" s="78"/>
      <c r="J828" s="3"/>
      <c r="K828" s="3"/>
      <c r="L828" s="3"/>
      <c r="M828" s="3"/>
      <c r="N828" s="3"/>
      <c r="O828" s="3"/>
      <c r="P828" s="3"/>
      <c r="Q828" s="3"/>
      <c r="R828" s="3"/>
      <c r="S828" s="3"/>
      <c r="T828" s="3"/>
      <c r="U828" s="3"/>
      <c r="V828" s="3"/>
      <c r="W828" s="3"/>
      <c r="X828" s="3"/>
      <c r="Y828" s="3"/>
      <c r="Z828" s="3"/>
      <c r="AA828" s="3"/>
    </row>
    <row r="829" spans="1:27" ht="12.75" customHeight="1" x14ac:dyDescent="0.25">
      <c r="A829" s="3"/>
      <c r="B829" s="3"/>
      <c r="C829" s="3"/>
      <c r="D829" s="3"/>
      <c r="E829" s="3"/>
      <c r="F829" s="3"/>
      <c r="G829" s="3"/>
      <c r="H829" s="78"/>
      <c r="I829" s="78"/>
      <c r="J829" s="3"/>
      <c r="K829" s="3"/>
      <c r="L829" s="3"/>
      <c r="M829" s="3"/>
      <c r="N829" s="3"/>
      <c r="O829" s="3"/>
      <c r="P829" s="3"/>
      <c r="Q829" s="3"/>
      <c r="R829" s="3"/>
      <c r="S829" s="3"/>
      <c r="T829" s="3"/>
      <c r="U829" s="3"/>
      <c r="V829" s="3"/>
      <c r="W829" s="3"/>
      <c r="X829" s="3"/>
      <c r="Y829" s="3"/>
      <c r="Z829" s="3"/>
      <c r="AA829" s="3"/>
    </row>
    <row r="830" spans="1:27" ht="12.75" customHeight="1" x14ac:dyDescent="0.25">
      <c r="A830" s="3"/>
      <c r="B830" s="3"/>
      <c r="C830" s="3"/>
      <c r="D830" s="3"/>
      <c r="E830" s="3"/>
      <c r="F830" s="3"/>
      <c r="G830" s="3"/>
      <c r="H830" s="78"/>
      <c r="I830" s="78"/>
      <c r="J830" s="3"/>
      <c r="K830" s="3"/>
      <c r="L830" s="3"/>
      <c r="M830" s="3"/>
      <c r="N830" s="3"/>
      <c r="O830" s="3"/>
      <c r="P830" s="3"/>
      <c r="Q830" s="3"/>
      <c r="R830" s="3"/>
      <c r="S830" s="3"/>
      <c r="T830" s="3"/>
      <c r="U830" s="3"/>
      <c r="V830" s="3"/>
      <c r="W830" s="3"/>
      <c r="X830" s="3"/>
      <c r="Y830" s="3"/>
      <c r="Z830" s="3"/>
      <c r="AA830" s="3"/>
    </row>
    <row r="831" spans="1:27" ht="12.75" customHeight="1" x14ac:dyDescent="0.25">
      <c r="A831" s="3"/>
      <c r="B831" s="3"/>
      <c r="C831" s="3"/>
      <c r="D831" s="3"/>
      <c r="E831" s="3"/>
      <c r="F831" s="3"/>
      <c r="G831" s="3"/>
      <c r="H831" s="78"/>
      <c r="I831" s="78"/>
      <c r="J831" s="3"/>
      <c r="K831" s="3"/>
      <c r="L831" s="3"/>
      <c r="M831" s="3"/>
      <c r="N831" s="3"/>
      <c r="O831" s="3"/>
      <c r="P831" s="3"/>
      <c r="Q831" s="3"/>
      <c r="R831" s="3"/>
      <c r="S831" s="3"/>
      <c r="T831" s="3"/>
      <c r="U831" s="3"/>
      <c r="V831" s="3"/>
      <c r="W831" s="3"/>
      <c r="X831" s="3"/>
      <c r="Y831" s="3"/>
      <c r="Z831" s="3"/>
      <c r="AA831" s="3"/>
    </row>
    <row r="832" spans="1:27" ht="12.75" customHeight="1" x14ac:dyDescent="0.25">
      <c r="A832" s="3"/>
      <c r="B832" s="3"/>
      <c r="C832" s="3"/>
      <c r="D832" s="3"/>
      <c r="E832" s="3"/>
      <c r="F832" s="3"/>
      <c r="G832" s="3"/>
      <c r="H832" s="78"/>
      <c r="I832" s="78"/>
      <c r="J832" s="3"/>
      <c r="K832" s="3"/>
      <c r="L832" s="3"/>
      <c r="M832" s="3"/>
      <c r="N832" s="3"/>
      <c r="O832" s="3"/>
      <c r="P832" s="3"/>
      <c r="Q832" s="3"/>
      <c r="R832" s="3"/>
      <c r="S832" s="3"/>
      <c r="T832" s="3"/>
      <c r="U832" s="3"/>
      <c r="V832" s="3"/>
      <c r="W832" s="3"/>
      <c r="X832" s="3"/>
      <c r="Y832" s="3"/>
      <c r="Z832" s="3"/>
      <c r="AA832" s="3"/>
    </row>
    <row r="833" spans="1:27" ht="12.75" customHeight="1" x14ac:dyDescent="0.25">
      <c r="A833" s="3"/>
      <c r="B833" s="3"/>
      <c r="C833" s="3"/>
      <c r="D833" s="3"/>
      <c r="E833" s="3"/>
      <c r="F833" s="3"/>
      <c r="G833" s="3"/>
      <c r="H833" s="78"/>
      <c r="I833" s="78"/>
      <c r="J833" s="3"/>
      <c r="K833" s="3"/>
      <c r="L833" s="3"/>
      <c r="M833" s="3"/>
      <c r="N833" s="3"/>
      <c r="O833" s="3"/>
      <c r="P833" s="3"/>
      <c r="Q833" s="3"/>
      <c r="R833" s="3"/>
      <c r="S833" s="3"/>
      <c r="T833" s="3"/>
      <c r="U833" s="3"/>
      <c r="V833" s="3"/>
      <c r="W833" s="3"/>
      <c r="X833" s="3"/>
      <c r="Y833" s="3"/>
      <c r="Z833" s="3"/>
      <c r="AA833" s="3"/>
    </row>
    <row r="834" spans="1:27" ht="12.75" customHeight="1" x14ac:dyDescent="0.25">
      <c r="A834" s="3"/>
      <c r="B834" s="3"/>
      <c r="C834" s="3"/>
      <c r="D834" s="3"/>
      <c r="E834" s="3"/>
      <c r="F834" s="3"/>
      <c r="G834" s="3"/>
      <c r="H834" s="78"/>
      <c r="I834" s="78"/>
      <c r="J834" s="3"/>
      <c r="K834" s="3"/>
      <c r="L834" s="3"/>
      <c r="M834" s="3"/>
      <c r="N834" s="3"/>
      <c r="O834" s="3"/>
      <c r="P834" s="3"/>
      <c r="Q834" s="3"/>
      <c r="R834" s="3"/>
      <c r="S834" s="3"/>
      <c r="T834" s="3"/>
      <c r="U834" s="3"/>
      <c r="V834" s="3"/>
      <c r="W834" s="3"/>
      <c r="X834" s="3"/>
      <c r="Y834" s="3"/>
      <c r="Z834" s="3"/>
      <c r="AA834" s="3"/>
    </row>
    <row r="835" spans="1:27" ht="12.75" customHeight="1" x14ac:dyDescent="0.25">
      <c r="A835" s="3"/>
      <c r="B835" s="3"/>
      <c r="C835" s="3"/>
      <c r="D835" s="3"/>
      <c r="E835" s="3"/>
      <c r="F835" s="3"/>
      <c r="G835" s="3"/>
      <c r="H835" s="78"/>
      <c r="I835" s="78"/>
      <c r="J835" s="3"/>
      <c r="K835" s="3"/>
      <c r="L835" s="3"/>
      <c r="M835" s="3"/>
      <c r="N835" s="3"/>
      <c r="O835" s="3"/>
      <c r="P835" s="3"/>
      <c r="Q835" s="3"/>
      <c r="R835" s="3"/>
      <c r="S835" s="3"/>
      <c r="T835" s="3"/>
      <c r="U835" s="3"/>
      <c r="V835" s="3"/>
      <c r="W835" s="3"/>
      <c r="X835" s="3"/>
      <c r="Y835" s="3"/>
      <c r="Z835" s="3"/>
      <c r="AA835" s="3"/>
    </row>
    <row r="836" spans="1:27" ht="12.75" customHeight="1" x14ac:dyDescent="0.25">
      <c r="A836" s="3"/>
      <c r="B836" s="3"/>
      <c r="C836" s="3"/>
      <c r="D836" s="3"/>
      <c r="E836" s="3"/>
      <c r="F836" s="3"/>
      <c r="G836" s="3"/>
      <c r="H836" s="78"/>
      <c r="I836" s="78"/>
      <c r="J836" s="3"/>
      <c r="K836" s="3"/>
      <c r="L836" s="3"/>
      <c r="M836" s="3"/>
      <c r="N836" s="3"/>
      <c r="O836" s="3"/>
      <c r="P836" s="3"/>
      <c r="Q836" s="3"/>
      <c r="R836" s="3"/>
      <c r="S836" s="3"/>
      <c r="T836" s="3"/>
      <c r="U836" s="3"/>
      <c r="V836" s="3"/>
      <c r="W836" s="3"/>
      <c r="X836" s="3"/>
      <c r="Y836" s="3"/>
      <c r="Z836" s="3"/>
      <c r="AA836" s="3"/>
    </row>
    <row r="837" spans="1:27" ht="12.75" customHeight="1" x14ac:dyDescent="0.25">
      <c r="A837" s="3"/>
      <c r="B837" s="3"/>
      <c r="C837" s="3"/>
      <c r="D837" s="3"/>
      <c r="E837" s="3"/>
      <c r="F837" s="3"/>
      <c r="G837" s="3"/>
      <c r="H837" s="78"/>
      <c r="I837" s="78"/>
      <c r="J837" s="3"/>
      <c r="K837" s="3"/>
      <c r="L837" s="3"/>
      <c r="M837" s="3"/>
      <c r="N837" s="3"/>
      <c r="O837" s="3"/>
      <c r="P837" s="3"/>
      <c r="Q837" s="3"/>
      <c r="R837" s="3"/>
      <c r="S837" s="3"/>
      <c r="T837" s="3"/>
      <c r="U837" s="3"/>
      <c r="V837" s="3"/>
      <c r="W837" s="3"/>
      <c r="X837" s="3"/>
      <c r="Y837" s="3"/>
      <c r="Z837" s="3"/>
      <c r="AA837" s="3"/>
    </row>
    <row r="838" spans="1:27" ht="12.75" customHeight="1" x14ac:dyDescent="0.25">
      <c r="A838" s="3"/>
      <c r="B838" s="3"/>
      <c r="C838" s="3"/>
      <c r="D838" s="3"/>
      <c r="E838" s="3"/>
      <c r="F838" s="3"/>
      <c r="G838" s="3"/>
      <c r="H838" s="78"/>
      <c r="I838" s="78"/>
      <c r="J838" s="3"/>
      <c r="K838" s="3"/>
      <c r="L838" s="3"/>
      <c r="M838" s="3"/>
      <c r="N838" s="3"/>
      <c r="O838" s="3"/>
      <c r="P838" s="3"/>
      <c r="Q838" s="3"/>
      <c r="R838" s="3"/>
      <c r="S838" s="3"/>
      <c r="T838" s="3"/>
      <c r="U838" s="3"/>
      <c r="V838" s="3"/>
      <c r="W838" s="3"/>
      <c r="X838" s="3"/>
      <c r="Y838" s="3"/>
      <c r="Z838" s="3"/>
      <c r="AA838" s="3"/>
    </row>
    <row r="839" spans="1:27" ht="12.75" customHeight="1" x14ac:dyDescent="0.25">
      <c r="A839" s="3"/>
      <c r="B839" s="3"/>
      <c r="C839" s="3"/>
      <c r="D839" s="3"/>
      <c r="E839" s="3"/>
      <c r="F839" s="3"/>
      <c r="G839" s="3"/>
      <c r="H839" s="78"/>
      <c r="I839" s="78"/>
      <c r="J839" s="3"/>
      <c r="K839" s="3"/>
      <c r="L839" s="3"/>
      <c r="M839" s="3"/>
      <c r="N839" s="3"/>
      <c r="O839" s="3"/>
      <c r="P839" s="3"/>
      <c r="Q839" s="3"/>
      <c r="R839" s="3"/>
      <c r="S839" s="3"/>
      <c r="T839" s="3"/>
      <c r="U839" s="3"/>
      <c r="V839" s="3"/>
      <c r="W839" s="3"/>
      <c r="X839" s="3"/>
      <c r="Y839" s="3"/>
      <c r="Z839" s="3"/>
      <c r="AA839" s="3"/>
    </row>
    <row r="840" spans="1:27" ht="12.75" customHeight="1" x14ac:dyDescent="0.25">
      <c r="A840" s="3"/>
      <c r="B840" s="3"/>
      <c r="C840" s="3"/>
      <c r="D840" s="3"/>
      <c r="E840" s="3"/>
      <c r="F840" s="3"/>
      <c r="G840" s="3"/>
      <c r="H840" s="78"/>
      <c r="I840" s="78"/>
      <c r="J840" s="3"/>
      <c r="K840" s="3"/>
      <c r="L840" s="3"/>
      <c r="M840" s="3"/>
      <c r="N840" s="3"/>
      <c r="O840" s="3"/>
      <c r="P840" s="3"/>
      <c r="Q840" s="3"/>
      <c r="R840" s="3"/>
      <c r="S840" s="3"/>
      <c r="T840" s="3"/>
      <c r="U840" s="3"/>
      <c r="V840" s="3"/>
      <c r="W840" s="3"/>
      <c r="X840" s="3"/>
      <c r="Y840" s="3"/>
      <c r="Z840" s="3"/>
      <c r="AA840" s="3"/>
    </row>
    <row r="841" spans="1:27" ht="12.75" customHeight="1" x14ac:dyDescent="0.25">
      <c r="A841" s="3"/>
      <c r="B841" s="3"/>
      <c r="C841" s="3"/>
      <c r="D841" s="3"/>
      <c r="E841" s="3"/>
      <c r="F841" s="3"/>
      <c r="G841" s="3"/>
      <c r="H841" s="78"/>
      <c r="I841" s="78"/>
      <c r="J841" s="3"/>
      <c r="K841" s="3"/>
      <c r="L841" s="3"/>
      <c r="M841" s="3"/>
      <c r="N841" s="3"/>
      <c r="O841" s="3"/>
      <c r="P841" s="3"/>
      <c r="Q841" s="3"/>
      <c r="R841" s="3"/>
      <c r="S841" s="3"/>
      <c r="T841" s="3"/>
      <c r="U841" s="3"/>
      <c r="V841" s="3"/>
      <c r="W841" s="3"/>
      <c r="X841" s="3"/>
      <c r="Y841" s="3"/>
      <c r="Z841" s="3"/>
      <c r="AA841" s="3"/>
    </row>
    <row r="842" spans="1:27" ht="12.75" customHeight="1" x14ac:dyDescent="0.25">
      <c r="A842" s="3"/>
      <c r="B842" s="3"/>
      <c r="C842" s="3"/>
      <c r="D842" s="3"/>
      <c r="E842" s="3"/>
      <c r="F842" s="3"/>
      <c r="G842" s="3"/>
      <c r="H842" s="78"/>
      <c r="I842" s="78"/>
      <c r="J842" s="3"/>
      <c r="K842" s="3"/>
      <c r="L842" s="3"/>
      <c r="M842" s="3"/>
      <c r="N842" s="3"/>
      <c r="O842" s="3"/>
      <c r="P842" s="3"/>
      <c r="Q842" s="3"/>
      <c r="R842" s="3"/>
      <c r="S842" s="3"/>
      <c r="T842" s="3"/>
      <c r="U842" s="3"/>
      <c r="V842" s="3"/>
      <c r="W842" s="3"/>
      <c r="X842" s="3"/>
      <c r="Y842" s="3"/>
      <c r="Z842" s="3"/>
      <c r="AA842" s="3"/>
    </row>
    <row r="843" spans="1:27" ht="12.75" customHeight="1" x14ac:dyDescent="0.25">
      <c r="A843" s="3"/>
      <c r="B843" s="3"/>
      <c r="C843" s="3"/>
      <c r="D843" s="3"/>
      <c r="E843" s="3"/>
      <c r="F843" s="3"/>
      <c r="G843" s="3"/>
      <c r="H843" s="78"/>
      <c r="I843" s="78"/>
      <c r="J843" s="3"/>
      <c r="K843" s="3"/>
      <c r="L843" s="3"/>
      <c r="M843" s="3"/>
      <c r="N843" s="3"/>
      <c r="O843" s="3"/>
      <c r="P843" s="3"/>
      <c r="Q843" s="3"/>
      <c r="R843" s="3"/>
      <c r="S843" s="3"/>
      <c r="T843" s="3"/>
      <c r="U843" s="3"/>
      <c r="V843" s="3"/>
      <c r="W843" s="3"/>
      <c r="X843" s="3"/>
      <c r="Y843" s="3"/>
      <c r="Z843" s="3"/>
      <c r="AA843" s="3"/>
    </row>
    <row r="844" spans="1:27" ht="12.75" customHeight="1" x14ac:dyDescent="0.25">
      <c r="A844" s="3"/>
      <c r="B844" s="3"/>
      <c r="C844" s="3"/>
      <c r="D844" s="3"/>
      <c r="E844" s="3"/>
      <c r="F844" s="3"/>
      <c r="G844" s="3"/>
      <c r="H844" s="78"/>
      <c r="I844" s="78"/>
      <c r="J844" s="3"/>
      <c r="K844" s="3"/>
      <c r="L844" s="3"/>
      <c r="M844" s="3"/>
      <c r="N844" s="3"/>
      <c r="O844" s="3"/>
      <c r="P844" s="3"/>
      <c r="Q844" s="3"/>
      <c r="R844" s="3"/>
      <c r="S844" s="3"/>
      <c r="T844" s="3"/>
      <c r="U844" s="3"/>
      <c r="V844" s="3"/>
      <c r="W844" s="3"/>
      <c r="X844" s="3"/>
      <c r="Y844" s="3"/>
      <c r="Z844" s="3"/>
      <c r="AA844" s="3"/>
    </row>
    <row r="845" spans="1:27" ht="12.75" customHeight="1" x14ac:dyDescent="0.25">
      <c r="A845" s="3"/>
      <c r="B845" s="3"/>
      <c r="C845" s="3"/>
      <c r="D845" s="3"/>
      <c r="E845" s="3"/>
      <c r="F845" s="3"/>
      <c r="G845" s="3"/>
      <c r="H845" s="78"/>
      <c r="I845" s="78"/>
      <c r="J845" s="3"/>
      <c r="K845" s="3"/>
      <c r="L845" s="3"/>
      <c r="M845" s="3"/>
      <c r="N845" s="3"/>
      <c r="O845" s="3"/>
      <c r="P845" s="3"/>
      <c r="Q845" s="3"/>
      <c r="R845" s="3"/>
      <c r="S845" s="3"/>
      <c r="T845" s="3"/>
      <c r="U845" s="3"/>
      <c r="V845" s="3"/>
      <c r="W845" s="3"/>
      <c r="X845" s="3"/>
      <c r="Y845" s="3"/>
      <c r="Z845" s="3"/>
      <c r="AA845" s="3"/>
    </row>
    <row r="846" spans="1:27" ht="12.75" customHeight="1" x14ac:dyDescent="0.25">
      <c r="A846" s="3"/>
      <c r="B846" s="3"/>
      <c r="C846" s="3"/>
      <c r="D846" s="3"/>
      <c r="E846" s="3"/>
      <c r="F846" s="3"/>
      <c r="G846" s="3"/>
      <c r="H846" s="78"/>
      <c r="I846" s="78"/>
      <c r="J846" s="3"/>
      <c r="K846" s="3"/>
      <c r="L846" s="3"/>
      <c r="M846" s="3"/>
      <c r="N846" s="3"/>
      <c r="O846" s="3"/>
      <c r="P846" s="3"/>
      <c r="Q846" s="3"/>
      <c r="R846" s="3"/>
      <c r="S846" s="3"/>
      <c r="T846" s="3"/>
      <c r="U846" s="3"/>
      <c r="V846" s="3"/>
      <c r="W846" s="3"/>
      <c r="X846" s="3"/>
      <c r="Y846" s="3"/>
      <c r="Z846" s="3"/>
      <c r="AA846" s="3"/>
    </row>
    <row r="847" spans="1:27" ht="12.75" customHeight="1" x14ac:dyDescent="0.25">
      <c r="A847" s="3"/>
      <c r="B847" s="3"/>
      <c r="C847" s="3"/>
      <c r="D847" s="3"/>
      <c r="E847" s="3"/>
      <c r="F847" s="3"/>
      <c r="G847" s="3"/>
      <c r="H847" s="78"/>
      <c r="I847" s="78"/>
      <c r="J847" s="3"/>
      <c r="K847" s="3"/>
      <c r="L847" s="3"/>
      <c r="M847" s="3"/>
      <c r="N847" s="3"/>
      <c r="O847" s="3"/>
      <c r="P847" s="3"/>
      <c r="Q847" s="3"/>
      <c r="R847" s="3"/>
      <c r="S847" s="3"/>
      <c r="T847" s="3"/>
      <c r="U847" s="3"/>
      <c r="V847" s="3"/>
      <c r="W847" s="3"/>
      <c r="X847" s="3"/>
      <c r="Y847" s="3"/>
      <c r="Z847" s="3"/>
      <c r="AA847" s="3"/>
    </row>
    <row r="848" spans="1:27" ht="12.75" customHeight="1" x14ac:dyDescent="0.25">
      <c r="A848" s="3"/>
      <c r="B848" s="3"/>
      <c r="C848" s="3"/>
      <c r="D848" s="3"/>
      <c r="E848" s="3"/>
      <c r="F848" s="3"/>
      <c r="G848" s="3"/>
      <c r="H848" s="78"/>
      <c r="I848" s="78"/>
      <c r="J848" s="3"/>
      <c r="K848" s="3"/>
      <c r="L848" s="3"/>
      <c r="M848" s="3"/>
      <c r="N848" s="3"/>
      <c r="O848" s="3"/>
      <c r="P848" s="3"/>
      <c r="Q848" s="3"/>
      <c r="R848" s="3"/>
      <c r="S848" s="3"/>
      <c r="T848" s="3"/>
      <c r="U848" s="3"/>
      <c r="V848" s="3"/>
      <c r="W848" s="3"/>
      <c r="X848" s="3"/>
      <c r="Y848" s="3"/>
      <c r="Z848" s="3"/>
      <c r="AA848" s="3"/>
    </row>
    <row r="849" spans="1:27" ht="12.75" customHeight="1" x14ac:dyDescent="0.25">
      <c r="A849" s="3"/>
      <c r="B849" s="3"/>
      <c r="C849" s="3"/>
      <c r="D849" s="3"/>
      <c r="E849" s="3"/>
      <c r="F849" s="3"/>
      <c r="G849" s="3"/>
      <c r="H849" s="78"/>
      <c r="I849" s="78"/>
      <c r="J849" s="3"/>
      <c r="K849" s="3"/>
      <c r="L849" s="3"/>
      <c r="M849" s="3"/>
      <c r="N849" s="3"/>
      <c r="O849" s="3"/>
      <c r="P849" s="3"/>
      <c r="Q849" s="3"/>
      <c r="R849" s="3"/>
      <c r="S849" s="3"/>
      <c r="T849" s="3"/>
      <c r="U849" s="3"/>
      <c r="V849" s="3"/>
      <c r="W849" s="3"/>
      <c r="X849" s="3"/>
      <c r="Y849" s="3"/>
      <c r="Z849" s="3"/>
      <c r="AA849" s="3"/>
    </row>
    <row r="850" spans="1:27" ht="12.75" customHeight="1" x14ac:dyDescent="0.25">
      <c r="A850" s="3"/>
      <c r="B850" s="3"/>
      <c r="C850" s="3"/>
      <c r="D850" s="3"/>
      <c r="E850" s="3"/>
      <c r="F850" s="3"/>
      <c r="G850" s="3"/>
      <c r="H850" s="78"/>
      <c r="I850" s="78"/>
      <c r="J850" s="3"/>
      <c r="K850" s="3"/>
      <c r="L850" s="3"/>
      <c r="M850" s="3"/>
      <c r="N850" s="3"/>
      <c r="O850" s="3"/>
      <c r="P850" s="3"/>
      <c r="Q850" s="3"/>
      <c r="R850" s="3"/>
      <c r="S850" s="3"/>
      <c r="T850" s="3"/>
      <c r="U850" s="3"/>
      <c r="V850" s="3"/>
      <c r="W850" s="3"/>
      <c r="X850" s="3"/>
      <c r="Y850" s="3"/>
      <c r="Z850" s="3"/>
      <c r="AA850" s="3"/>
    </row>
    <row r="851" spans="1:27" ht="12.75" customHeight="1" x14ac:dyDescent="0.25">
      <c r="A851" s="3"/>
      <c r="B851" s="3"/>
      <c r="C851" s="3"/>
      <c r="D851" s="3"/>
      <c r="E851" s="3"/>
      <c r="F851" s="3"/>
      <c r="G851" s="3"/>
      <c r="H851" s="78"/>
      <c r="I851" s="78"/>
      <c r="J851" s="3"/>
      <c r="K851" s="3"/>
      <c r="L851" s="3"/>
      <c r="M851" s="3"/>
      <c r="N851" s="3"/>
      <c r="O851" s="3"/>
      <c r="P851" s="3"/>
      <c r="Q851" s="3"/>
      <c r="R851" s="3"/>
      <c r="S851" s="3"/>
      <c r="T851" s="3"/>
      <c r="U851" s="3"/>
      <c r="V851" s="3"/>
      <c r="W851" s="3"/>
      <c r="X851" s="3"/>
      <c r="Y851" s="3"/>
      <c r="Z851" s="3"/>
      <c r="AA851" s="3"/>
    </row>
    <row r="852" spans="1:27" ht="12.75" customHeight="1" x14ac:dyDescent="0.25">
      <c r="A852" s="3"/>
      <c r="B852" s="3"/>
      <c r="C852" s="3"/>
      <c r="D852" s="3"/>
      <c r="E852" s="3"/>
      <c r="F852" s="3"/>
      <c r="G852" s="3"/>
      <c r="H852" s="78"/>
      <c r="I852" s="78"/>
      <c r="J852" s="3"/>
      <c r="K852" s="3"/>
      <c r="L852" s="3"/>
      <c r="M852" s="3"/>
      <c r="N852" s="3"/>
      <c r="O852" s="3"/>
      <c r="P852" s="3"/>
      <c r="Q852" s="3"/>
      <c r="R852" s="3"/>
      <c r="S852" s="3"/>
      <c r="T852" s="3"/>
      <c r="U852" s="3"/>
      <c r="V852" s="3"/>
      <c r="W852" s="3"/>
      <c r="X852" s="3"/>
      <c r="Y852" s="3"/>
      <c r="Z852" s="3"/>
      <c r="AA852" s="3"/>
    </row>
    <row r="853" spans="1:27" ht="12.75" customHeight="1" x14ac:dyDescent="0.25">
      <c r="A853" s="3"/>
      <c r="B853" s="3"/>
      <c r="C853" s="3"/>
      <c r="D853" s="3"/>
      <c r="E853" s="3"/>
      <c r="F853" s="3"/>
      <c r="G853" s="3"/>
      <c r="H853" s="78"/>
      <c r="I853" s="78"/>
      <c r="J853" s="3"/>
      <c r="K853" s="3"/>
      <c r="L853" s="3"/>
      <c r="M853" s="3"/>
      <c r="N853" s="3"/>
      <c r="O853" s="3"/>
      <c r="P853" s="3"/>
      <c r="Q853" s="3"/>
      <c r="R853" s="3"/>
      <c r="S853" s="3"/>
      <c r="T853" s="3"/>
      <c r="U853" s="3"/>
      <c r="V853" s="3"/>
      <c r="W853" s="3"/>
      <c r="X853" s="3"/>
      <c r="Y853" s="3"/>
      <c r="Z853" s="3"/>
      <c r="AA853" s="3"/>
    </row>
    <row r="854" spans="1:27" ht="12.75" customHeight="1" x14ac:dyDescent="0.25">
      <c r="A854" s="3"/>
      <c r="B854" s="3"/>
      <c r="C854" s="3"/>
      <c r="D854" s="3"/>
      <c r="E854" s="3"/>
      <c r="F854" s="3"/>
      <c r="G854" s="3"/>
      <c r="H854" s="78"/>
      <c r="I854" s="78"/>
      <c r="J854" s="3"/>
      <c r="K854" s="3"/>
      <c r="L854" s="3"/>
      <c r="M854" s="3"/>
      <c r="N854" s="3"/>
      <c r="O854" s="3"/>
      <c r="P854" s="3"/>
      <c r="Q854" s="3"/>
      <c r="R854" s="3"/>
      <c r="S854" s="3"/>
      <c r="T854" s="3"/>
      <c r="U854" s="3"/>
      <c r="V854" s="3"/>
      <c r="W854" s="3"/>
      <c r="X854" s="3"/>
      <c r="Y854" s="3"/>
      <c r="Z854" s="3"/>
      <c r="AA854" s="3"/>
    </row>
    <row r="855" spans="1:27" ht="12.75" customHeight="1" x14ac:dyDescent="0.25">
      <c r="A855" s="3"/>
      <c r="B855" s="3"/>
      <c r="C855" s="3"/>
      <c r="D855" s="3"/>
      <c r="E855" s="3"/>
      <c r="F855" s="3"/>
      <c r="G855" s="3"/>
      <c r="H855" s="78"/>
      <c r="I855" s="78"/>
      <c r="J855" s="3"/>
      <c r="K855" s="3"/>
      <c r="L855" s="3"/>
      <c r="M855" s="3"/>
      <c r="N855" s="3"/>
      <c r="O855" s="3"/>
      <c r="P855" s="3"/>
      <c r="Q855" s="3"/>
      <c r="R855" s="3"/>
      <c r="S855" s="3"/>
      <c r="T855" s="3"/>
      <c r="U855" s="3"/>
      <c r="V855" s="3"/>
      <c r="W855" s="3"/>
      <c r="X855" s="3"/>
      <c r="Y855" s="3"/>
      <c r="Z855" s="3"/>
      <c r="AA855" s="3"/>
    </row>
    <row r="856" spans="1:27" ht="12.75" customHeight="1" x14ac:dyDescent="0.25">
      <c r="A856" s="3"/>
      <c r="B856" s="3"/>
      <c r="C856" s="3"/>
      <c r="D856" s="3"/>
      <c r="E856" s="3"/>
      <c r="F856" s="3"/>
      <c r="G856" s="3"/>
      <c r="H856" s="78"/>
      <c r="I856" s="78"/>
      <c r="J856" s="3"/>
      <c r="K856" s="3"/>
      <c r="L856" s="3"/>
      <c r="M856" s="3"/>
      <c r="N856" s="3"/>
      <c r="O856" s="3"/>
      <c r="P856" s="3"/>
      <c r="Q856" s="3"/>
      <c r="R856" s="3"/>
      <c r="S856" s="3"/>
      <c r="T856" s="3"/>
      <c r="U856" s="3"/>
      <c r="V856" s="3"/>
      <c r="W856" s="3"/>
      <c r="X856" s="3"/>
      <c r="Y856" s="3"/>
      <c r="Z856" s="3"/>
      <c r="AA856" s="3"/>
    </row>
    <row r="857" spans="1:27" ht="12.75" customHeight="1" x14ac:dyDescent="0.25">
      <c r="A857" s="3"/>
      <c r="B857" s="3"/>
      <c r="C857" s="3"/>
      <c r="D857" s="3"/>
      <c r="E857" s="3"/>
      <c r="F857" s="3"/>
      <c r="G857" s="3"/>
      <c r="H857" s="78"/>
      <c r="I857" s="78"/>
      <c r="J857" s="3"/>
      <c r="K857" s="3"/>
      <c r="L857" s="3"/>
      <c r="M857" s="3"/>
      <c r="N857" s="3"/>
      <c r="O857" s="3"/>
      <c r="P857" s="3"/>
      <c r="Q857" s="3"/>
      <c r="R857" s="3"/>
      <c r="S857" s="3"/>
      <c r="T857" s="3"/>
      <c r="U857" s="3"/>
      <c r="V857" s="3"/>
      <c r="W857" s="3"/>
      <c r="X857" s="3"/>
      <c r="Y857" s="3"/>
      <c r="Z857" s="3"/>
      <c r="AA857" s="3"/>
    </row>
    <row r="858" spans="1:27" ht="12.75" customHeight="1" x14ac:dyDescent="0.25">
      <c r="A858" s="3"/>
      <c r="B858" s="3"/>
      <c r="C858" s="3"/>
      <c r="D858" s="3"/>
      <c r="E858" s="3"/>
      <c r="F858" s="3"/>
      <c r="G858" s="3"/>
      <c r="H858" s="78"/>
      <c r="I858" s="78"/>
      <c r="J858" s="3"/>
      <c r="K858" s="3"/>
      <c r="L858" s="3"/>
      <c r="M858" s="3"/>
      <c r="N858" s="3"/>
      <c r="O858" s="3"/>
      <c r="P858" s="3"/>
      <c r="Q858" s="3"/>
      <c r="R858" s="3"/>
      <c r="S858" s="3"/>
      <c r="T858" s="3"/>
      <c r="U858" s="3"/>
      <c r="V858" s="3"/>
      <c r="W858" s="3"/>
      <c r="X858" s="3"/>
      <c r="Y858" s="3"/>
      <c r="Z858" s="3"/>
      <c r="AA858" s="3"/>
    </row>
    <row r="859" spans="1:27" ht="12.75" customHeight="1" x14ac:dyDescent="0.25">
      <c r="A859" s="3"/>
      <c r="B859" s="3"/>
      <c r="C859" s="3"/>
      <c r="D859" s="3"/>
      <c r="E859" s="3"/>
      <c r="F859" s="3"/>
      <c r="G859" s="3"/>
      <c r="H859" s="78"/>
      <c r="I859" s="78"/>
      <c r="J859" s="3"/>
      <c r="K859" s="3"/>
      <c r="L859" s="3"/>
      <c r="M859" s="3"/>
      <c r="N859" s="3"/>
      <c r="O859" s="3"/>
      <c r="P859" s="3"/>
      <c r="Q859" s="3"/>
      <c r="R859" s="3"/>
      <c r="S859" s="3"/>
      <c r="T859" s="3"/>
      <c r="U859" s="3"/>
      <c r="V859" s="3"/>
      <c r="W859" s="3"/>
      <c r="X859" s="3"/>
      <c r="Y859" s="3"/>
      <c r="Z859" s="3"/>
      <c r="AA859" s="3"/>
    </row>
    <row r="860" spans="1:27" ht="12.75" customHeight="1" x14ac:dyDescent="0.25">
      <c r="A860" s="3"/>
      <c r="B860" s="3"/>
      <c r="C860" s="3"/>
      <c r="D860" s="3"/>
      <c r="E860" s="3"/>
      <c r="F860" s="3"/>
      <c r="G860" s="3"/>
      <c r="H860" s="78"/>
      <c r="I860" s="78"/>
      <c r="J860" s="3"/>
      <c r="K860" s="3"/>
      <c r="L860" s="3"/>
      <c r="M860" s="3"/>
      <c r="N860" s="3"/>
      <c r="O860" s="3"/>
      <c r="P860" s="3"/>
      <c r="Q860" s="3"/>
      <c r="R860" s="3"/>
      <c r="S860" s="3"/>
      <c r="T860" s="3"/>
      <c r="U860" s="3"/>
      <c r="V860" s="3"/>
      <c r="W860" s="3"/>
      <c r="X860" s="3"/>
      <c r="Y860" s="3"/>
      <c r="Z860" s="3"/>
      <c r="AA860" s="3"/>
    </row>
    <row r="861" spans="1:27" ht="12.75" customHeight="1" x14ac:dyDescent="0.25">
      <c r="A861" s="3"/>
      <c r="B861" s="3"/>
      <c r="C861" s="3"/>
      <c r="D861" s="3"/>
      <c r="E861" s="3"/>
      <c r="F861" s="3"/>
      <c r="G861" s="3"/>
      <c r="H861" s="78"/>
      <c r="I861" s="78"/>
      <c r="J861" s="3"/>
      <c r="K861" s="3"/>
      <c r="L861" s="3"/>
      <c r="M861" s="3"/>
      <c r="N861" s="3"/>
      <c r="O861" s="3"/>
      <c r="P861" s="3"/>
      <c r="Q861" s="3"/>
      <c r="R861" s="3"/>
      <c r="S861" s="3"/>
      <c r="T861" s="3"/>
      <c r="U861" s="3"/>
      <c r="V861" s="3"/>
      <c r="W861" s="3"/>
      <c r="X861" s="3"/>
      <c r="Y861" s="3"/>
      <c r="Z861" s="3"/>
      <c r="AA861" s="3"/>
    </row>
    <row r="862" spans="1:27" ht="12.75" customHeight="1" x14ac:dyDescent="0.25">
      <c r="A862" s="3"/>
      <c r="B862" s="3"/>
      <c r="C862" s="3"/>
      <c r="D862" s="3"/>
      <c r="E862" s="3"/>
      <c r="F862" s="3"/>
      <c r="G862" s="3"/>
      <c r="H862" s="78"/>
      <c r="I862" s="78"/>
      <c r="J862" s="3"/>
      <c r="K862" s="3"/>
      <c r="L862" s="3"/>
      <c r="M862" s="3"/>
      <c r="N862" s="3"/>
      <c r="O862" s="3"/>
      <c r="P862" s="3"/>
      <c r="Q862" s="3"/>
      <c r="R862" s="3"/>
      <c r="S862" s="3"/>
      <c r="T862" s="3"/>
      <c r="U862" s="3"/>
      <c r="V862" s="3"/>
      <c r="W862" s="3"/>
      <c r="X862" s="3"/>
      <c r="Y862" s="3"/>
      <c r="Z862" s="3"/>
      <c r="AA862" s="3"/>
    </row>
    <row r="863" spans="1:27" ht="12.75" customHeight="1" x14ac:dyDescent="0.25">
      <c r="A863" s="3"/>
      <c r="B863" s="3"/>
      <c r="C863" s="3"/>
      <c r="D863" s="3"/>
      <c r="E863" s="3"/>
      <c r="F863" s="3"/>
      <c r="G863" s="3"/>
      <c r="H863" s="78"/>
      <c r="I863" s="78"/>
      <c r="J863" s="3"/>
      <c r="K863" s="3"/>
      <c r="L863" s="3"/>
      <c r="M863" s="3"/>
      <c r="N863" s="3"/>
      <c r="O863" s="3"/>
      <c r="P863" s="3"/>
      <c r="Q863" s="3"/>
      <c r="R863" s="3"/>
      <c r="S863" s="3"/>
      <c r="T863" s="3"/>
      <c r="U863" s="3"/>
      <c r="V863" s="3"/>
      <c r="W863" s="3"/>
      <c r="X863" s="3"/>
      <c r="Y863" s="3"/>
      <c r="Z863" s="3"/>
      <c r="AA863" s="3"/>
    </row>
    <row r="864" spans="1:27" ht="12.75" customHeight="1" x14ac:dyDescent="0.25">
      <c r="A864" s="3"/>
      <c r="B864" s="3"/>
      <c r="C864" s="3"/>
      <c r="D864" s="3"/>
      <c r="E864" s="3"/>
      <c r="F864" s="3"/>
      <c r="G864" s="3"/>
      <c r="H864" s="78"/>
      <c r="I864" s="78"/>
      <c r="J864" s="3"/>
      <c r="K864" s="3"/>
      <c r="L864" s="3"/>
      <c r="M864" s="3"/>
      <c r="N864" s="3"/>
      <c r="O864" s="3"/>
      <c r="P864" s="3"/>
      <c r="Q864" s="3"/>
      <c r="R864" s="3"/>
      <c r="S864" s="3"/>
      <c r="T864" s="3"/>
      <c r="U864" s="3"/>
      <c r="V864" s="3"/>
      <c r="W864" s="3"/>
      <c r="X864" s="3"/>
      <c r="Y864" s="3"/>
      <c r="Z864" s="3"/>
      <c r="AA864" s="3"/>
    </row>
    <row r="865" spans="1:27" ht="12.75" customHeight="1" x14ac:dyDescent="0.25">
      <c r="A865" s="3"/>
      <c r="B865" s="3"/>
      <c r="C865" s="3"/>
      <c r="D865" s="3"/>
      <c r="E865" s="3"/>
      <c r="F865" s="3"/>
      <c r="G865" s="3"/>
      <c r="H865" s="78"/>
      <c r="I865" s="78"/>
      <c r="J865" s="3"/>
      <c r="K865" s="3"/>
      <c r="L865" s="3"/>
      <c r="M865" s="3"/>
      <c r="N865" s="3"/>
      <c r="O865" s="3"/>
      <c r="P865" s="3"/>
      <c r="Q865" s="3"/>
      <c r="R865" s="3"/>
      <c r="S865" s="3"/>
      <c r="T865" s="3"/>
      <c r="U865" s="3"/>
      <c r="V865" s="3"/>
      <c r="W865" s="3"/>
      <c r="X865" s="3"/>
      <c r="Y865" s="3"/>
      <c r="Z865" s="3"/>
      <c r="AA865" s="3"/>
    </row>
    <row r="866" spans="1:27" ht="12.75" customHeight="1" x14ac:dyDescent="0.25">
      <c r="A866" s="3"/>
      <c r="B866" s="3"/>
      <c r="C866" s="3"/>
      <c r="D866" s="3"/>
      <c r="E866" s="3"/>
      <c r="F866" s="3"/>
      <c r="G866" s="3"/>
      <c r="H866" s="78"/>
      <c r="I866" s="78"/>
      <c r="J866" s="3"/>
      <c r="K866" s="3"/>
      <c r="L866" s="3"/>
      <c r="M866" s="3"/>
      <c r="N866" s="3"/>
      <c r="O866" s="3"/>
      <c r="P866" s="3"/>
      <c r="Q866" s="3"/>
      <c r="R866" s="3"/>
      <c r="S866" s="3"/>
      <c r="T866" s="3"/>
      <c r="U866" s="3"/>
      <c r="V866" s="3"/>
      <c r="W866" s="3"/>
      <c r="X866" s="3"/>
      <c r="Y866" s="3"/>
      <c r="Z866" s="3"/>
      <c r="AA866" s="3"/>
    </row>
    <row r="867" spans="1:27" ht="12.75" customHeight="1" x14ac:dyDescent="0.25">
      <c r="A867" s="3"/>
      <c r="B867" s="3"/>
      <c r="C867" s="3"/>
      <c r="D867" s="3"/>
      <c r="E867" s="3"/>
      <c r="F867" s="3"/>
      <c r="G867" s="3"/>
      <c r="H867" s="78"/>
      <c r="I867" s="78"/>
      <c r="J867" s="3"/>
      <c r="K867" s="3"/>
      <c r="L867" s="3"/>
      <c r="M867" s="3"/>
      <c r="N867" s="3"/>
      <c r="O867" s="3"/>
      <c r="P867" s="3"/>
      <c r="Q867" s="3"/>
      <c r="R867" s="3"/>
      <c r="S867" s="3"/>
      <c r="T867" s="3"/>
      <c r="U867" s="3"/>
      <c r="V867" s="3"/>
      <c r="W867" s="3"/>
      <c r="X867" s="3"/>
      <c r="Y867" s="3"/>
      <c r="Z867" s="3"/>
      <c r="AA867" s="3"/>
    </row>
    <row r="868" spans="1:27" ht="12.75" customHeight="1" x14ac:dyDescent="0.25">
      <c r="A868" s="3"/>
      <c r="B868" s="3"/>
      <c r="C868" s="3"/>
      <c r="D868" s="3"/>
      <c r="E868" s="3"/>
      <c r="F868" s="3"/>
      <c r="G868" s="3"/>
      <c r="H868" s="78"/>
      <c r="I868" s="78"/>
      <c r="J868" s="3"/>
      <c r="K868" s="3"/>
      <c r="L868" s="3"/>
      <c r="M868" s="3"/>
      <c r="N868" s="3"/>
      <c r="O868" s="3"/>
      <c r="P868" s="3"/>
      <c r="Q868" s="3"/>
      <c r="R868" s="3"/>
      <c r="S868" s="3"/>
      <c r="T868" s="3"/>
      <c r="U868" s="3"/>
      <c r="V868" s="3"/>
      <c r="W868" s="3"/>
      <c r="X868" s="3"/>
      <c r="Y868" s="3"/>
      <c r="Z868" s="3"/>
      <c r="AA868" s="3"/>
    </row>
    <row r="869" spans="1:27" ht="12.75" customHeight="1" x14ac:dyDescent="0.25">
      <c r="A869" s="3"/>
      <c r="B869" s="3"/>
      <c r="C869" s="3"/>
      <c r="D869" s="3"/>
      <c r="E869" s="3"/>
      <c r="F869" s="3"/>
      <c r="G869" s="3"/>
      <c r="H869" s="78"/>
      <c r="I869" s="78"/>
      <c r="J869" s="3"/>
      <c r="K869" s="3"/>
      <c r="L869" s="3"/>
      <c r="M869" s="3"/>
      <c r="N869" s="3"/>
      <c r="O869" s="3"/>
      <c r="P869" s="3"/>
      <c r="Q869" s="3"/>
      <c r="R869" s="3"/>
      <c r="S869" s="3"/>
      <c r="T869" s="3"/>
      <c r="U869" s="3"/>
      <c r="V869" s="3"/>
      <c r="W869" s="3"/>
      <c r="X869" s="3"/>
      <c r="Y869" s="3"/>
      <c r="Z869" s="3"/>
      <c r="AA869" s="3"/>
    </row>
    <row r="870" spans="1:27" ht="12.75" customHeight="1" x14ac:dyDescent="0.25">
      <c r="A870" s="3"/>
      <c r="B870" s="3"/>
      <c r="C870" s="3"/>
      <c r="D870" s="3"/>
      <c r="E870" s="3"/>
      <c r="F870" s="3"/>
      <c r="G870" s="3"/>
      <c r="H870" s="78"/>
      <c r="I870" s="78"/>
      <c r="J870" s="3"/>
      <c r="K870" s="3"/>
      <c r="L870" s="3"/>
      <c r="M870" s="3"/>
      <c r="N870" s="3"/>
      <c r="O870" s="3"/>
      <c r="P870" s="3"/>
      <c r="Q870" s="3"/>
      <c r="R870" s="3"/>
      <c r="S870" s="3"/>
      <c r="T870" s="3"/>
      <c r="U870" s="3"/>
      <c r="V870" s="3"/>
      <c r="W870" s="3"/>
      <c r="X870" s="3"/>
      <c r="Y870" s="3"/>
      <c r="Z870" s="3"/>
      <c r="AA870" s="3"/>
    </row>
    <row r="871" spans="1:27" ht="12.75" customHeight="1" x14ac:dyDescent="0.25">
      <c r="A871" s="3"/>
      <c r="B871" s="3"/>
      <c r="C871" s="3"/>
      <c r="D871" s="3"/>
      <c r="E871" s="3"/>
      <c r="F871" s="3"/>
      <c r="G871" s="3"/>
      <c r="H871" s="78"/>
      <c r="I871" s="78"/>
      <c r="J871" s="3"/>
      <c r="K871" s="3"/>
      <c r="L871" s="3"/>
      <c r="M871" s="3"/>
      <c r="N871" s="3"/>
      <c r="O871" s="3"/>
      <c r="P871" s="3"/>
      <c r="Q871" s="3"/>
      <c r="R871" s="3"/>
      <c r="S871" s="3"/>
      <c r="T871" s="3"/>
      <c r="U871" s="3"/>
      <c r="V871" s="3"/>
      <c r="W871" s="3"/>
      <c r="X871" s="3"/>
      <c r="Y871" s="3"/>
      <c r="Z871" s="3"/>
      <c r="AA871" s="3"/>
    </row>
    <row r="872" spans="1:27" ht="12.75" customHeight="1" x14ac:dyDescent="0.25">
      <c r="A872" s="3"/>
      <c r="B872" s="3"/>
      <c r="C872" s="3"/>
      <c r="D872" s="3"/>
      <c r="E872" s="3"/>
      <c r="F872" s="3"/>
      <c r="G872" s="3"/>
      <c r="H872" s="78"/>
      <c r="I872" s="78"/>
      <c r="J872" s="3"/>
      <c r="K872" s="3"/>
      <c r="L872" s="3"/>
      <c r="M872" s="3"/>
      <c r="N872" s="3"/>
      <c r="O872" s="3"/>
      <c r="P872" s="3"/>
      <c r="Q872" s="3"/>
      <c r="R872" s="3"/>
      <c r="S872" s="3"/>
      <c r="T872" s="3"/>
      <c r="U872" s="3"/>
      <c r="V872" s="3"/>
      <c r="W872" s="3"/>
      <c r="X872" s="3"/>
      <c r="Y872" s="3"/>
      <c r="Z872" s="3"/>
      <c r="AA872" s="3"/>
    </row>
    <row r="873" spans="1:27" ht="12.75" customHeight="1" x14ac:dyDescent="0.25">
      <c r="A873" s="3"/>
      <c r="B873" s="3"/>
      <c r="C873" s="3"/>
      <c r="D873" s="3"/>
      <c r="E873" s="3"/>
      <c r="F873" s="3"/>
      <c r="G873" s="3"/>
      <c r="H873" s="78"/>
      <c r="I873" s="78"/>
      <c r="J873" s="3"/>
      <c r="K873" s="3"/>
      <c r="L873" s="3"/>
      <c r="M873" s="3"/>
      <c r="N873" s="3"/>
      <c r="O873" s="3"/>
      <c r="P873" s="3"/>
      <c r="Q873" s="3"/>
      <c r="R873" s="3"/>
      <c r="S873" s="3"/>
      <c r="T873" s="3"/>
      <c r="U873" s="3"/>
      <c r="V873" s="3"/>
      <c r="W873" s="3"/>
      <c r="X873" s="3"/>
      <c r="Y873" s="3"/>
      <c r="Z873" s="3"/>
      <c r="AA873" s="3"/>
    </row>
    <row r="874" spans="1:27" ht="12.75" customHeight="1" x14ac:dyDescent="0.25">
      <c r="A874" s="3"/>
      <c r="B874" s="3"/>
      <c r="C874" s="3"/>
      <c r="D874" s="3"/>
      <c r="E874" s="3"/>
      <c r="F874" s="3"/>
      <c r="G874" s="3"/>
      <c r="H874" s="78"/>
      <c r="I874" s="78"/>
      <c r="J874" s="3"/>
      <c r="K874" s="3"/>
      <c r="L874" s="3"/>
      <c r="M874" s="3"/>
      <c r="N874" s="3"/>
      <c r="O874" s="3"/>
      <c r="P874" s="3"/>
      <c r="Q874" s="3"/>
      <c r="R874" s="3"/>
      <c r="S874" s="3"/>
      <c r="T874" s="3"/>
      <c r="U874" s="3"/>
      <c r="V874" s="3"/>
      <c r="W874" s="3"/>
      <c r="X874" s="3"/>
      <c r="Y874" s="3"/>
      <c r="Z874" s="3"/>
      <c r="AA874" s="3"/>
    </row>
    <row r="875" spans="1:27" ht="12.75" customHeight="1" x14ac:dyDescent="0.25">
      <c r="A875" s="3"/>
      <c r="B875" s="3"/>
      <c r="C875" s="3"/>
      <c r="D875" s="3"/>
      <c r="E875" s="3"/>
      <c r="F875" s="3"/>
      <c r="G875" s="3"/>
      <c r="H875" s="78"/>
      <c r="I875" s="78"/>
      <c r="J875" s="3"/>
      <c r="K875" s="3"/>
      <c r="L875" s="3"/>
      <c r="M875" s="3"/>
      <c r="N875" s="3"/>
      <c r="O875" s="3"/>
      <c r="P875" s="3"/>
      <c r="Q875" s="3"/>
      <c r="R875" s="3"/>
      <c r="S875" s="3"/>
      <c r="T875" s="3"/>
      <c r="U875" s="3"/>
      <c r="V875" s="3"/>
      <c r="W875" s="3"/>
      <c r="X875" s="3"/>
      <c r="Y875" s="3"/>
      <c r="Z875" s="3"/>
      <c r="AA875" s="3"/>
    </row>
    <row r="876" spans="1:27" ht="12.75" customHeight="1" x14ac:dyDescent="0.25">
      <c r="A876" s="3"/>
      <c r="B876" s="3"/>
      <c r="C876" s="3"/>
      <c r="D876" s="3"/>
      <c r="E876" s="3"/>
      <c r="F876" s="3"/>
      <c r="G876" s="3"/>
      <c r="H876" s="78"/>
      <c r="I876" s="78"/>
      <c r="J876" s="3"/>
      <c r="K876" s="3"/>
      <c r="L876" s="3"/>
      <c r="M876" s="3"/>
      <c r="N876" s="3"/>
      <c r="O876" s="3"/>
      <c r="P876" s="3"/>
      <c r="Q876" s="3"/>
      <c r="R876" s="3"/>
      <c r="S876" s="3"/>
      <c r="T876" s="3"/>
      <c r="U876" s="3"/>
      <c r="V876" s="3"/>
      <c r="W876" s="3"/>
      <c r="X876" s="3"/>
      <c r="Y876" s="3"/>
      <c r="Z876" s="3"/>
      <c r="AA876" s="3"/>
    </row>
    <row r="877" spans="1:27" ht="12.75" customHeight="1" x14ac:dyDescent="0.25">
      <c r="A877" s="3"/>
      <c r="B877" s="3"/>
      <c r="C877" s="3"/>
      <c r="D877" s="3"/>
      <c r="E877" s="3"/>
      <c r="F877" s="3"/>
      <c r="G877" s="3"/>
      <c r="H877" s="78"/>
      <c r="I877" s="78"/>
      <c r="J877" s="3"/>
      <c r="K877" s="3"/>
      <c r="L877" s="3"/>
      <c r="M877" s="3"/>
      <c r="N877" s="3"/>
      <c r="O877" s="3"/>
      <c r="P877" s="3"/>
      <c r="Q877" s="3"/>
      <c r="R877" s="3"/>
      <c r="S877" s="3"/>
      <c r="T877" s="3"/>
      <c r="U877" s="3"/>
      <c r="V877" s="3"/>
      <c r="W877" s="3"/>
      <c r="X877" s="3"/>
      <c r="Y877" s="3"/>
      <c r="Z877" s="3"/>
      <c r="AA877" s="3"/>
    </row>
    <row r="878" spans="1:27" ht="12.75" customHeight="1" x14ac:dyDescent="0.25">
      <c r="A878" s="3"/>
      <c r="B878" s="3"/>
      <c r="C878" s="3"/>
      <c r="D878" s="3"/>
      <c r="E878" s="3"/>
      <c r="F878" s="3"/>
      <c r="G878" s="3"/>
      <c r="H878" s="78"/>
      <c r="I878" s="78"/>
      <c r="J878" s="3"/>
      <c r="K878" s="3"/>
      <c r="L878" s="3"/>
      <c r="M878" s="3"/>
      <c r="N878" s="3"/>
      <c r="O878" s="3"/>
      <c r="P878" s="3"/>
      <c r="Q878" s="3"/>
      <c r="R878" s="3"/>
      <c r="S878" s="3"/>
      <c r="T878" s="3"/>
      <c r="U878" s="3"/>
      <c r="V878" s="3"/>
      <c r="W878" s="3"/>
      <c r="X878" s="3"/>
      <c r="Y878" s="3"/>
      <c r="Z878" s="3"/>
      <c r="AA878" s="3"/>
    </row>
    <row r="879" spans="1:27" ht="12.75" customHeight="1" x14ac:dyDescent="0.25">
      <c r="A879" s="3"/>
      <c r="B879" s="3"/>
      <c r="C879" s="3"/>
      <c r="D879" s="3"/>
      <c r="E879" s="3"/>
      <c r="F879" s="3"/>
      <c r="G879" s="3"/>
      <c r="H879" s="78"/>
      <c r="I879" s="78"/>
      <c r="J879" s="3"/>
      <c r="K879" s="3"/>
      <c r="L879" s="3"/>
      <c r="M879" s="3"/>
      <c r="N879" s="3"/>
      <c r="O879" s="3"/>
      <c r="P879" s="3"/>
      <c r="Q879" s="3"/>
      <c r="R879" s="3"/>
      <c r="S879" s="3"/>
      <c r="T879" s="3"/>
      <c r="U879" s="3"/>
      <c r="V879" s="3"/>
      <c r="W879" s="3"/>
      <c r="X879" s="3"/>
      <c r="Y879" s="3"/>
      <c r="Z879" s="3"/>
      <c r="AA879" s="3"/>
    </row>
    <row r="880" spans="1:27" ht="12.75" customHeight="1" x14ac:dyDescent="0.25">
      <c r="A880" s="3"/>
      <c r="B880" s="3"/>
      <c r="C880" s="3"/>
      <c r="D880" s="3"/>
      <c r="E880" s="3"/>
      <c r="F880" s="3"/>
      <c r="G880" s="3"/>
      <c r="H880" s="78"/>
      <c r="I880" s="78"/>
      <c r="J880" s="3"/>
      <c r="K880" s="3"/>
      <c r="L880" s="3"/>
      <c r="M880" s="3"/>
      <c r="N880" s="3"/>
      <c r="O880" s="3"/>
      <c r="P880" s="3"/>
      <c r="Q880" s="3"/>
      <c r="R880" s="3"/>
      <c r="S880" s="3"/>
      <c r="T880" s="3"/>
      <c r="U880" s="3"/>
      <c r="V880" s="3"/>
      <c r="W880" s="3"/>
      <c r="X880" s="3"/>
      <c r="Y880" s="3"/>
      <c r="Z880" s="3"/>
      <c r="AA880" s="3"/>
    </row>
    <row r="881" spans="1:27" ht="12.75" customHeight="1" x14ac:dyDescent="0.25">
      <c r="A881" s="3"/>
      <c r="B881" s="3"/>
      <c r="C881" s="3"/>
      <c r="D881" s="3"/>
      <c r="E881" s="3"/>
      <c r="F881" s="3"/>
      <c r="G881" s="3"/>
      <c r="H881" s="78"/>
      <c r="I881" s="78"/>
      <c r="J881" s="3"/>
      <c r="K881" s="3"/>
      <c r="L881" s="3"/>
      <c r="M881" s="3"/>
      <c r="N881" s="3"/>
      <c r="O881" s="3"/>
      <c r="P881" s="3"/>
      <c r="Q881" s="3"/>
      <c r="R881" s="3"/>
      <c r="S881" s="3"/>
      <c r="T881" s="3"/>
      <c r="U881" s="3"/>
      <c r="V881" s="3"/>
      <c r="W881" s="3"/>
      <c r="X881" s="3"/>
      <c r="Y881" s="3"/>
      <c r="Z881" s="3"/>
      <c r="AA881" s="3"/>
    </row>
    <row r="882" spans="1:27" ht="12.75" customHeight="1" x14ac:dyDescent="0.25">
      <c r="A882" s="3"/>
      <c r="B882" s="3"/>
      <c r="C882" s="3"/>
      <c r="D882" s="3"/>
      <c r="E882" s="3"/>
      <c r="F882" s="3"/>
      <c r="G882" s="3"/>
      <c r="H882" s="78"/>
      <c r="I882" s="78"/>
      <c r="J882" s="3"/>
      <c r="K882" s="3"/>
      <c r="L882" s="3"/>
      <c r="M882" s="3"/>
      <c r="N882" s="3"/>
      <c r="O882" s="3"/>
      <c r="P882" s="3"/>
      <c r="Q882" s="3"/>
      <c r="R882" s="3"/>
      <c r="S882" s="3"/>
      <c r="T882" s="3"/>
      <c r="U882" s="3"/>
      <c r="V882" s="3"/>
      <c r="W882" s="3"/>
      <c r="X882" s="3"/>
      <c r="Y882" s="3"/>
      <c r="Z882" s="3"/>
      <c r="AA882" s="3"/>
    </row>
    <row r="883" spans="1:27" ht="12.75" customHeight="1" x14ac:dyDescent="0.25">
      <c r="A883" s="3"/>
      <c r="B883" s="3"/>
      <c r="C883" s="3"/>
      <c r="D883" s="3"/>
      <c r="E883" s="3"/>
      <c r="F883" s="3"/>
      <c r="G883" s="3"/>
      <c r="H883" s="78"/>
      <c r="I883" s="78"/>
      <c r="J883" s="3"/>
      <c r="K883" s="3"/>
      <c r="L883" s="3"/>
      <c r="M883" s="3"/>
      <c r="N883" s="3"/>
      <c r="O883" s="3"/>
      <c r="P883" s="3"/>
      <c r="Q883" s="3"/>
      <c r="R883" s="3"/>
      <c r="S883" s="3"/>
      <c r="T883" s="3"/>
      <c r="U883" s="3"/>
      <c r="V883" s="3"/>
      <c r="W883" s="3"/>
      <c r="X883" s="3"/>
      <c r="Y883" s="3"/>
      <c r="Z883" s="3"/>
      <c r="AA883" s="3"/>
    </row>
    <row r="884" spans="1:27" ht="12.75" customHeight="1" x14ac:dyDescent="0.25">
      <c r="A884" s="3"/>
      <c r="B884" s="3"/>
      <c r="C884" s="3"/>
      <c r="D884" s="3"/>
      <c r="E884" s="3"/>
      <c r="F884" s="3"/>
      <c r="G884" s="3"/>
      <c r="H884" s="78"/>
      <c r="I884" s="78"/>
      <c r="J884" s="3"/>
      <c r="K884" s="3"/>
      <c r="L884" s="3"/>
      <c r="M884" s="3"/>
      <c r="N884" s="3"/>
      <c r="O884" s="3"/>
      <c r="P884" s="3"/>
      <c r="Q884" s="3"/>
      <c r="R884" s="3"/>
      <c r="S884" s="3"/>
      <c r="T884" s="3"/>
      <c r="U884" s="3"/>
      <c r="V884" s="3"/>
      <c r="W884" s="3"/>
      <c r="X884" s="3"/>
      <c r="Y884" s="3"/>
      <c r="Z884" s="3"/>
      <c r="AA884" s="3"/>
    </row>
    <row r="885" spans="1:27" ht="12.75" customHeight="1" x14ac:dyDescent="0.25">
      <c r="A885" s="3"/>
      <c r="B885" s="3"/>
      <c r="C885" s="3"/>
      <c r="D885" s="3"/>
      <c r="E885" s="3"/>
      <c r="F885" s="3"/>
      <c r="G885" s="3"/>
      <c r="H885" s="78"/>
      <c r="I885" s="78"/>
      <c r="J885" s="3"/>
      <c r="K885" s="3"/>
      <c r="L885" s="3"/>
      <c r="M885" s="3"/>
      <c r="N885" s="3"/>
      <c r="O885" s="3"/>
      <c r="P885" s="3"/>
      <c r="Q885" s="3"/>
      <c r="R885" s="3"/>
      <c r="S885" s="3"/>
      <c r="T885" s="3"/>
      <c r="U885" s="3"/>
      <c r="V885" s="3"/>
      <c r="W885" s="3"/>
      <c r="X885" s="3"/>
      <c r="Y885" s="3"/>
      <c r="Z885" s="3"/>
      <c r="AA885" s="3"/>
    </row>
    <row r="886" spans="1:27" ht="12.75" customHeight="1" x14ac:dyDescent="0.25">
      <c r="A886" s="3"/>
      <c r="B886" s="3"/>
      <c r="C886" s="3"/>
      <c r="D886" s="3"/>
      <c r="E886" s="3"/>
      <c r="F886" s="3"/>
      <c r="G886" s="3"/>
      <c r="H886" s="78"/>
      <c r="I886" s="78"/>
      <c r="J886" s="3"/>
      <c r="K886" s="3"/>
      <c r="L886" s="3"/>
      <c r="M886" s="3"/>
      <c r="N886" s="3"/>
      <c r="O886" s="3"/>
      <c r="P886" s="3"/>
      <c r="Q886" s="3"/>
      <c r="R886" s="3"/>
      <c r="S886" s="3"/>
      <c r="T886" s="3"/>
      <c r="U886" s="3"/>
      <c r="V886" s="3"/>
      <c r="W886" s="3"/>
      <c r="X886" s="3"/>
      <c r="Y886" s="3"/>
      <c r="Z886" s="3"/>
      <c r="AA886" s="3"/>
    </row>
    <row r="887" spans="1:27" ht="12.75" customHeight="1" x14ac:dyDescent="0.25">
      <c r="A887" s="3"/>
      <c r="B887" s="3"/>
      <c r="C887" s="3"/>
      <c r="D887" s="3"/>
      <c r="E887" s="3"/>
      <c r="F887" s="3"/>
      <c r="G887" s="3"/>
      <c r="H887" s="78"/>
      <c r="I887" s="78"/>
      <c r="J887" s="3"/>
      <c r="K887" s="3"/>
      <c r="L887" s="3"/>
      <c r="M887" s="3"/>
      <c r="N887" s="3"/>
      <c r="O887" s="3"/>
      <c r="P887" s="3"/>
      <c r="Q887" s="3"/>
      <c r="R887" s="3"/>
      <c r="S887" s="3"/>
      <c r="T887" s="3"/>
      <c r="U887" s="3"/>
      <c r="V887" s="3"/>
      <c r="W887" s="3"/>
      <c r="X887" s="3"/>
      <c r="Y887" s="3"/>
      <c r="Z887" s="3"/>
      <c r="AA887" s="3"/>
    </row>
    <row r="888" spans="1:27" ht="12.75" customHeight="1" x14ac:dyDescent="0.25">
      <c r="A888" s="3"/>
      <c r="B888" s="3"/>
      <c r="C888" s="3"/>
      <c r="D888" s="3"/>
      <c r="E888" s="3"/>
      <c r="F888" s="3"/>
      <c r="G888" s="3"/>
      <c r="H888" s="78"/>
      <c r="I888" s="78"/>
      <c r="J888" s="3"/>
      <c r="K888" s="3"/>
      <c r="L888" s="3"/>
      <c r="M888" s="3"/>
      <c r="N888" s="3"/>
      <c r="O888" s="3"/>
      <c r="P888" s="3"/>
      <c r="Q888" s="3"/>
      <c r="R888" s="3"/>
      <c r="S888" s="3"/>
      <c r="T888" s="3"/>
      <c r="U888" s="3"/>
      <c r="V888" s="3"/>
      <c r="W888" s="3"/>
      <c r="X888" s="3"/>
      <c r="Y888" s="3"/>
      <c r="Z888" s="3"/>
      <c r="AA888" s="3"/>
    </row>
    <row r="889" spans="1:27" ht="12.75" customHeight="1" x14ac:dyDescent="0.25">
      <c r="A889" s="3"/>
      <c r="B889" s="3"/>
      <c r="C889" s="3"/>
      <c r="D889" s="3"/>
      <c r="E889" s="3"/>
      <c r="F889" s="3"/>
      <c r="G889" s="3"/>
      <c r="H889" s="78"/>
      <c r="I889" s="78"/>
      <c r="J889" s="3"/>
      <c r="K889" s="3"/>
      <c r="L889" s="3"/>
      <c r="M889" s="3"/>
      <c r="N889" s="3"/>
      <c r="O889" s="3"/>
      <c r="P889" s="3"/>
      <c r="Q889" s="3"/>
      <c r="R889" s="3"/>
      <c r="S889" s="3"/>
      <c r="T889" s="3"/>
      <c r="U889" s="3"/>
      <c r="V889" s="3"/>
      <c r="W889" s="3"/>
      <c r="X889" s="3"/>
      <c r="Y889" s="3"/>
      <c r="Z889" s="3"/>
      <c r="AA889" s="3"/>
    </row>
    <row r="890" spans="1:27" ht="12.75" customHeight="1" x14ac:dyDescent="0.25">
      <c r="A890" s="3"/>
      <c r="B890" s="3"/>
      <c r="C890" s="3"/>
      <c r="D890" s="3"/>
      <c r="E890" s="3"/>
      <c r="F890" s="3"/>
      <c r="G890" s="3"/>
      <c r="H890" s="78"/>
      <c r="I890" s="78"/>
      <c r="J890" s="3"/>
      <c r="K890" s="3"/>
      <c r="L890" s="3"/>
      <c r="M890" s="3"/>
      <c r="N890" s="3"/>
      <c r="O890" s="3"/>
      <c r="P890" s="3"/>
      <c r="Q890" s="3"/>
      <c r="R890" s="3"/>
      <c r="S890" s="3"/>
      <c r="T890" s="3"/>
      <c r="U890" s="3"/>
      <c r="V890" s="3"/>
      <c r="W890" s="3"/>
      <c r="X890" s="3"/>
      <c r="Y890" s="3"/>
      <c r="Z890" s="3"/>
      <c r="AA890" s="3"/>
    </row>
    <row r="891" spans="1:27" ht="12.75" customHeight="1" x14ac:dyDescent="0.25">
      <c r="A891" s="3"/>
      <c r="B891" s="3"/>
      <c r="C891" s="3"/>
      <c r="D891" s="3"/>
      <c r="E891" s="3"/>
      <c r="F891" s="3"/>
      <c r="G891" s="3"/>
      <c r="H891" s="78"/>
      <c r="I891" s="78"/>
      <c r="J891" s="3"/>
      <c r="K891" s="3"/>
      <c r="L891" s="3"/>
      <c r="M891" s="3"/>
      <c r="N891" s="3"/>
      <c r="O891" s="3"/>
      <c r="P891" s="3"/>
      <c r="Q891" s="3"/>
      <c r="R891" s="3"/>
      <c r="S891" s="3"/>
      <c r="T891" s="3"/>
      <c r="U891" s="3"/>
      <c r="V891" s="3"/>
      <c r="W891" s="3"/>
      <c r="X891" s="3"/>
      <c r="Y891" s="3"/>
      <c r="Z891" s="3"/>
      <c r="AA891" s="3"/>
    </row>
    <row r="892" spans="1:27" ht="12.75" customHeight="1" x14ac:dyDescent="0.25">
      <c r="A892" s="3"/>
      <c r="B892" s="3"/>
      <c r="C892" s="3"/>
      <c r="D892" s="3"/>
      <c r="E892" s="3"/>
      <c r="F892" s="3"/>
      <c r="G892" s="3"/>
      <c r="H892" s="78"/>
      <c r="I892" s="78"/>
      <c r="J892" s="3"/>
      <c r="K892" s="3"/>
      <c r="L892" s="3"/>
      <c r="M892" s="3"/>
      <c r="N892" s="3"/>
      <c r="O892" s="3"/>
      <c r="P892" s="3"/>
      <c r="Q892" s="3"/>
      <c r="R892" s="3"/>
      <c r="S892" s="3"/>
      <c r="T892" s="3"/>
      <c r="U892" s="3"/>
      <c r="V892" s="3"/>
      <c r="W892" s="3"/>
      <c r="X892" s="3"/>
      <c r="Y892" s="3"/>
      <c r="Z892" s="3"/>
      <c r="AA892" s="3"/>
    </row>
    <row r="893" spans="1:27" ht="12.75" customHeight="1" x14ac:dyDescent="0.25">
      <c r="A893" s="3"/>
      <c r="B893" s="3"/>
      <c r="C893" s="3"/>
      <c r="D893" s="3"/>
      <c r="E893" s="3"/>
      <c r="F893" s="3"/>
      <c r="G893" s="3"/>
      <c r="H893" s="78"/>
      <c r="I893" s="78"/>
      <c r="J893" s="3"/>
      <c r="K893" s="3"/>
      <c r="L893" s="3"/>
      <c r="M893" s="3"/>
      <c r="N893" s="3"/>
      <c r="O893" s="3"/>
      <c r="P893" s="3"/>
      <c r="Q893" s="3"/>
      <c r="R893" s="3"/>
      <c r="S893" s="3"/>
      <c r="T893" s="3"/>
      <c r="U893" s="3"/>
      <c r="V893" s="3"/>
      <c r="W893" s="3"/>
      <c r="X893" s="3"/>
      <c r="Y893" s="3"/>
      <c r="Z893" s="3"/>
      <c r="AA893" s="3"/>
    </row>
    <row r="894" spans="1:27" ht="12.75" customHeight="1" x14ac:dyDescent="0.25">
      <c r="A894" s="3"/>
      <c r="B894" s="3"/>
      <c r="C894" s="3"/>
      <c r="D894" s="3"/>
      <c r="E894" s="3"/>
      <c r="F894" s="3"/>
      <c r="G894" s="3"/>
      <c r="H894" s="78"/>
      <c r="I894" s="78"/>
      <c r="J894" s="3"/>
      <c r="K894" s="3"/>
      <c r="L894" s="3"/>
      <c r="M894" s="3"/>
      <c r="N894" s="3"/>
      <c r="O894" s="3"/>
      <c r="P894" s="3"/>
      <c r="Q894" s="3"/>
      <c r="R894" s="3"/>
      <c r="S894" s="3"/>
      <c r="T894" s="3"/>
      <c r="U894" s="3"/>
      <c r="V894" s="3"/>
      <c r="W894" s="3"/>
      <c r="X894" s="3"/>
      <c r="Y894" s="3"/>
      <c r="Z894" s="3"/>
      <c r="AA894" s="3"/>
    </row>
    <row r="895" spans="1:27" ht="12.75" customHeight="1" x14ac:dyDescent="0.25">
      <c r="A895" s="3"/>
      <c r="B895" s="3"/>
      <c r="C895" s="3"/>
      <c r="D895" s="3"/>
      <c r="E895" s="3"/>
      <c r="F895" s="3"/>
      <c r="G895" s="3"/>
      <c r="H895" s="78"/>
      <c r="I895" s="78"/>
      <c r="J895" s="3"/>
      <c r="K895" s="3"/>
      <c r="L895" s="3"/>
      <c r="M895" s="3"/>
      <c r="N895" s="3"/>
      <c r="O895" s="3"/>
      <c r="P895" s="3"/>
      <c r="Q895" s="3"/>
      <c r="R895" s="3"/>
      <c r="S895" s="3"/>
      <c r="T895" s="3"/>
      <c r="U895" s="3"/>
      <c r="V895" s="3"/>
      <c r="W895" s="3"/>
      <c r="X895" s="3"/>
      <c r="Y895" s="3"/>
      <c r="Z895" s="3"/>
      <c r="AA895" s="3"/>
    </row>
    <row r="896" spans="1:27" ht="12.75" customHeight="1" x14ac:dyDescent="0.25">
      <c r="A896" s="3"/>
      <c r="B896" s="3"/>
      <c r="C896" s="3"/>
      <c r="D896" s="3"/>
      <c r="E896" s="3"/>
      <c r="F896" s="3"/>
      <c r="G896" s="3"/>
      <c r="H896" s="78"/>
      <c r="I896" s="78"/>
      <c r="J896" s="3"/>
      <c r="K896" s="3"/>
      <c r="L896" s="3"/>
      <c r="M896" s="3"/>
      <c r="N896" s="3"/>
      <c r="O896" s="3"/>
      <c r="P896" s="3"/>
      <c r="Q896" s="3"/>
      <c r="R896" s="3"/>
      <c r="S896" s="3"/>
      <c r="T896" s="3"/>
      <c r="U896" s="3"/>
      <c r="V896" s="3"/>
      <c r="W896" s="3"/>
      <c r="X896" s="3"/>
      <c r="Y896" s="3"/>
      <c r="Z896" s="3"/>
      <c r="AA896" s="3"/>
    </row>
    <row r="897" spans="1:27" ht="12.75" customHeight="1" x14ac:dyDescent="0.25">
      <c r="A897" s="3"/>
      <c r="B897" s="3"/>
      <c r="C897" s="3"/>
      <c r="D897" s="3"/>
      <c r="E897" s="3"/>
      <c r="F897" s="3"/>
      <c r="G897" s="3"/>
      <c r="H897" s="78"/>
      <c r="I897" s="78"/>
      <c r="J897" s="3"/>
      <c r="K897" s="3"/>
      <c r="L897" s="3"/>
      <c r="M897" s="3"/>
      <c r="N897" s="3"/>
      <c r="O897" s="3"/>
      <c r="P897" s="3"/>
      <c r="Q897" s="3"/>
      <c r="R897" s="3"/>
      <c r="S897" s="3"/>
      <c r="T897" s="3"/>
      <c r="U897" s="3"/>
      <c r="V897" s="3"/>
      <c r="W897" s="3"/>
      <c r="X897" s="3"/>
      <c r="Y897" s="3"/>
      <c r="Z897" s="3"/>
      <c r="AA897" s="3"/>
    </row>
    <row r="898" spans="1:27" ht="12.75" customHeight="1" x14ac:dyDescent="0.25">
      <c r="A898" s="3"/>
      <c r="B898" s="3"/>
      <c r="C898" s="3"/>
      <c r="D898" s="3"/>
      <c r="E898" s="3"/>
      <c r="F898" s="3"/>
      <c r="G898" s="3"/>
      <c r="H898" s="78"/>
      <c r="I898" s="78"/>
      <c r="J898" s="3"/>
      <c r="K898" s="3"/>
      <c r="L898" s="3"/>
      <c r="M898" s="3"/>
      <c r="N898" s="3"/>
      <c r="O898" s="3"/>
      <c r="P898" s="3"/>
      <c r="Q898" s="3"/>
      <c r="R898" s="3"/>
      <c r="S898" s="3"/>
      <c r="T898" s="3"/>
      <c r="U898" s="3"/>
      <c r="V898" s="3"/>
      <c r="W898" s="3"/>
      <c r="X898" s="3"/>
      <c r="Y898" s="3"/>
      <c r="Z898" s="3"/>
      <c r="AA898" s="3"/>
    </row>
    <row r="899" spans="1:27" ht="12.75" customHeight="1" x14ac:dyDescent="0.25">
      <c r="A899" s="3"/>
      <c r="B899" s="3"/>
      <c r="C899" s="3"/>
      <c r="D899" s="3"/>
      <c r="E899" s="3"/>
      <c r="F899" s="3"/>
      <c r="G899" s="3"/>
      <c r="H899" s="78"/>
      <c r="I899" s="78"/>
      <c r="J899" s="3"/>
      <c r="K899" s="3"/>
      <c r="L899" s="3"/>
      <c r="M899" s="3"/>
      <c r="N899" s="3"/>
      <c r="O899" s="3"/>
      <c r="P899" s="3"/>
      <c r="Q899" s="3"/>
      <c r="R899" s="3"/>
      <c r="S899" s="3"/>
      <c r="T899" s="3"/>
      <c r="U899" s="3"/>
      <c r="V899" s="3"/>
      <c r="W899" s="3"/>
      <c r="X899" s="3"/>
      <c r="Y899" s="3"/>
      <c r="Z899" s="3"/>
      <c r="AA899" s="3"/>
    </row>
    <row r="900" spans="1:27" ht="12.75" customHeight="1" x14ac:dyDescent="0.25">
      <c r="A900" s="3"/>
      <c r="B900" s="3"/>
      <c r="C900" s="3"/>
      <c r="D900" s="3"/>
      <c r="E900" s="3"/>
      <c r="F900" s="3"/>
      <c r="G900" s="3"/>
      <c r="H900" s="78"/>
      <c r="I900" s="78"/>
      <c r="J900" s="3"/>
      <c r="K900" s="3"/>
      <c r="L900" s="3"/>
      <c r="M900" s="3"/>
      <c r="N900" s="3"/>
      <c r="O900" s="3"/>
      <c r="P900" s="3"/>
      <c r="Q900" s="3"/>
      <c r="R900" s="3"/>
      <c r="S900" s="3"/>
      <c r="T900" s="3"/>
      <c r="U900" s="3"/>
      <c r="V900" s="3"/>
      <c r="W900" s="3"/>
      <c r="X900" s="3"/>
      <c r="Y900" s="3"/>
      <c r="Z900" s="3"/>
      <c r="AA900" s="3"/>
    </row>
    <row r="901" spans="1:27" ht="12.75" customHeight="1" x14ac:dyDescent="0.25">
      <c r="A901" s="3"/>
      <c r="B901" s="3"/>
      <c r="C901" s="3"/>
      <c r="D901" s="3"/>
      <c r="E901" s="3"/>
      <c r="F901" s="3"/>
      <c r="G901" s="3"/>
      <c r="H901" s="78"/>
      <c r="I901" s="78"/>
      <c r="J901" s="3"/>
      <c r="K901" s="3"/>
      <c r="L901" s="3"/>
      <c r="M901" s="3"/>
      <c r="N901" s="3"/>
      <c r="O901" s="3"/>
      <c r="P901" s="3"/>
      <c r="Q901" s="3"/>
      <c r="R901" s="3"/>
      <c r="S901" s="3"/>
      <c r="T901" s="3"/>
      <c r="U901" s="3"/>
      <c r="V901" s="3"/>
      <c r="W901" s="3"/>
      <c r="X901" s="3"/>
      <c r="Y901" s="3"/>
      <c r="Z901" s="3"/>
      <c r="AA901" s="3"/>
    </row>
    <row r="902" spans="1:27" ht="12.75" customHeight="1" x14ac:dyDescent="0.25">
      <c r="A902" s="3"/>
      <c r="B902" s="3"/>
      <c r="C902" s="3"/>
      <c r="D902" s="3"/>
      <c r="E902" s="3"/>
      <c r="F902" s="3"/>
      <c r="G902" s="3"/>
      <c r="H902" s="78"/>
      <c r="I902" s="78"/>
      <c r="J902" s="3"/>
      <c r="K902" s="3"/>
      <c r="L902" s="3"/>
      <c r="M902" s="3"/>
      <c r="N902" s="3"/>
      <c r="O902" s="3"/>
      <c r="P902" s="3"/>
      <c r="Q902" s="3"/>
      <c r="R902" s="3"/>
      <c r="S902" s="3"/>
      <c r="T902" s="3"/>
      <c r="U902" s="3"/>
      <c r="V902" s="3"/>
      <c r="W902" s="3"/>
      <c r="X902" s="3"/>
      <c r="Y902" s="3"/>
      <c r="Z902" s="3"/>
      <c r="AA902" s="3"/>
    </row>
    <row r="903" spans="1:27" ht="12.75" customHeight="1" x14ac:dyDescent="0.25">
      <c r="A903" s="3"/>
      <c r="B903" s="3"/>
      <c r="C903" s="3"/>
      <c r="D903" s="3"/>
      <c r="E903" s="3"/>
      <c r="F903" s="3"/>
      <c r="G903" s="3"/>
      <c r="H903" s="78"/>
      <c r="I903" s="78"/>
      <c r="J903" s="3"/>
      <c r="K903" s="3"/>
      <c r="L903" s="3"/>
      <c r="M903" s="3"/>
      <c r="N903" s="3"/>
      <c r="O903" s="3"/>
      <c r="P903" s="3"/>
      <c r="Q903" s="3"/>
      <c r="R903" s="3"/>
      <c r="S903" s="3"/>
      <c r="T903" s="3"/>
      <c r="U903" s="3"/>
      <c r="V903" s="3"/>
      <c r="W903" s="3"/>
      <c r="X903" s="3"/>
      <c r="Y903" s="3"/>
      <c r="Z903" s="3"/>
      <c r="AA903" s="3"/>
    </row>
    <row r="904" spans="1:27" ht="12.75" customHeight="1" x14ac:dyDescent="0.25">
      <c r="A904" s="3"/>
      <c r="B904" s="3"/>
      <c r="C904" s="3"/>
      <c r="D904" s="3"/>
      <c r="E904" s="3"/>
      <c r="F904" s="3"/>
      <c r="G904" s="3"/>
      <c r="H904" s="78"/>
      <c r="I904" s="78"/>
      <c r="J904" s="3"/>
      <c r="K904" s="3"/>
      <c r="L904" s="3"/>
      <c r="M904" s="3"/>
      <c r="N904" s="3"/>
      <c r="O904" s="3"/>
      <c r="P904" s="3"/>
      <c r="Q904" s="3"/>
      <c r="R904" s="3"/>
      <c r="S904" s="3"/>
      <c r="T904" s="3"/>
      <c r="U904" s="3"/>
      <c r="V904" s="3"/>
      <c r="W904" s="3"/>
      <c r="X904" s="3"/>
      <c r="Y904" s="3"/>
      <c r="Z904" s="3"/>
      <c r="AA904" s="3"/>
    </row>
    <row r="905" spans="1:27" ht="12.75" customHeight="1" x14ac:dyDescent="0.25">
      <c r="A905" s="3"/>
      <c r="B905" s="3"/>
      <c r="C905" s="3"/>
      <c r="D905" s="3"/>
      <c r="E905" s="3"/>
      <c r="F905" s="3"/>
      <c r="G905" s="3"/>
      <c r="H905" s="78"/>
      <c r="I905" s="78"/>
      <c r="J905" s="3"/>
      <c r="K905" s="3"/>
      <c r="L905" s="3"/>
      <c r="M905" s="3"/>
      <c r="N905" s="3"/>
      <c r="O905" s="3"/>
      <c r="P905" s="3"/>
      <c r="Q905" s="3"/>
      <c r="R905" s="3"/>
      <c r="S905" s="3"/>
      <c r="T905" s="3"/>
      <c r="U905" s="3"/>
      <c r="V905" s="3"/>
      <c r="W905" s="3"/>
      <c r="X905" s="3"/>
      <c r="Y905" s="3"/>
      <c r="Z905" s="3"/>
      <c r="AA905" s="3"/>
    </row>
    <row r="906" spans="1:27" ht="12.75" customHeight="1" x14ac:dyDescent="0.25">
      <c r="A906" s="3"/>
      <c r="B906" s="3"/>
      <c r="C906" s="3"/>
      <c r="D906" s="3"/>
      <c r="E906" s="3"/>
      <c r="F906" s="3"/>
      <c r="G906" s="3"/>
      <c r="H906" s="78"/>
      <c r="I906" s="78"/>
      <c r="J906" s="3"/>
      <c r="K906" s="3"/>
      <c r="L906" s="3"/>
      <c r="M906" s="3"/>
      <c r="N906" s="3"/>
      <c r="O906" s="3"/>
      <c r="P906" s="3"/>
      <c r="Q906" s="3"/>
      <c r="R906" s="3"/>
      <c r="S906" s="3"/>
      <c r="T906" s="3"/>
      <c r="U906" s="3"/>
      <c r="V906" s="3"/>
      <c r="W906" s="3"/>
      <c r="X906" s="3"/>
      <c r="Y906" s="3"/>
      <c r="Z906" s="3"/>
      <c r="AA906" s="3"/>
    </row>
    <row r="907" spans="1:27" ht="12.75" customHeight="1" x14ac:dyDescent="0.25">
      <c r="A907" s="3"/>
      <c r="B907" s="3"/>
      <c r="C907" s="3"/>
      <c r="D907" s="3"/>
      <c r="E907" s="3"/>
      <c r="F907" s="3"/>
      <c r="G907" s="3"/>
      <c r="H907" s="78"/>
      <c r="I907" s="78"/>
      <c r="J907" s="3"/>
      <c r="K907" s="3"/>
      <c r="L907" s="3"/>
      <c r="M907" s="3"/>
      <c r="N907" s="3"/>
      <c r="O907" s="3"/>
      <c r="P907" s="3"/>
      <c r="Q907" s="3"/>
      <c r="R907" s="3"/>
      <c r="S907" s="3"/>
      <c r="T907" s="3"/>
      <c r="U907" s="3"/>
      <c r="V907" s="3"/>
      <c r="W907" s="3"/>
      <c r="X907" s="3"/>
      <c r="Y907" s="3"/>
      <c r="Z907" s="3"/>
      <c r="AA907" s="3"/>
    </row>
    <row r="908" spans="1:27" ht="12.75" customHeight="1" x14ac:dyDescent="0.25">
      <c r="A908" s="3"/>
      <c r="B908" s="3"/>
      <c r="C908" s="3"/>
      <c r="D908" s="3"/>
      <c r="E908" s="3"/>
      <c r="F908" s="3"/>
      <c r="G908" s="3"/>
      <c r="H908" s="78"/>
      <c r="I908" s="78"/>
      <c r="J908" s="3"/>
      <c r="K908" s="3"/>
      <c r="L908" s="3"/>
      <c r="M908" s="3"/>
      <c r="N908" s="3"/>
      <c r="O908" s="3"/>
      <c r="P908" s="3"/>
      <c r="Q908" s="3"/>
      <c r="R908" s="3"/>
      <c r="S908" s="3"/>
      <c r="T908" s="3"/>
      <c r="U908" s="3"/>
      <c r="V908" s="3"/>
      <c r="W908" s="3"/>
      <c r="X908" s="3"/>
      <c r="Y908" s="3"/>
      <c r="Z908" s="3"/>
      <c r="AA908" s="3"/>
    </row>
    <row r="909" spans="1:27" ht="12.75" customHeight="1" x14ac:dyDescent="0.25">
      <c r="A909" s="3"/>
      <c r="B909" s="3"/>
      <c r="C909" s="3"/>
      <c r="D909" s="3"/>
      <c r="E909" s="3"/>
      <c r="F909" s="3"/>
      <c r="G909" s="3"/>
      <c r="H909" s="78"/>
      <c r="I909" s="78"/>
      <c r="J909" s="3"/>
      <c r="K909" s="3"/>
      <c r="L909" s="3"/>
      <c r="M909" s="3"/>
      <c r="N909" s="3"/>
      <c r="O909" s="3"/>
      <c r="P909" s="3"/>
      <c r="Q909" s="3"/>
      <c r="R909" s="3"/>
      <c r="S909" s="3"/>
      <c r="T909" s="3"/>
      <c r="U909" s="3"/>
      <c r="V909" s="3"/>
      <c r="W909" s="3"/>
      <c r="X909" s="3"/>
      <c r="Y909" s="3"/>
      <c r="Z909" s="3"/>
      <c r="AA909" s="3"/>
    </row>
    <row r="910" spans="1:27" ht="12.75" customHeight="1" x14ac:dyDescent="0.25">
      <c r="A910" s="3"/>
      <c r="B910" s="3"/>
      <c r="C910" s="3"/>
      <c r="D910" s="3"/>
      <c r="E910" s="3"/>
      <c r="F910" s="3"/>
      <c r="G910" s="3"/>
      <c r="H910" s="78"/>
      <c r="I910" s="78"/>
      <c r="J910" s="3"/>
      <c r="K910" s="3"/>
      <c r="L910" s="3"/>
      <c r="M910" s="3"/>
      <c r="N910" s="3"/>
      <c r="O910" s="3"/>
      <c r="P910" s="3"/>
      <c r="Q910" s="3"/>
      <c r="R910" s="3"/>
      <c r="S910" s="3"/>
      <c r="T910" s="3"/>
      <c r="U910" s="3"/>
      <c r="V910" s="3"/>
      <c r="W910" s="3"/>
      <c r="X910" s="3"/>
      <c r="Y910" s="3"/>
      <c r="Z910" s="3"/>
      <c r="AA910" s="3"/>
    </row>
    <row r="911" spans="1:27" ht="12.75" customHeight="1" x14ac:dyDescent="0.25">
      <c r="A911" s="3"/>
      <c r="B911" s="3"/>
      <c r="C911" s="3"/>
      <c r="D911" s="3"/>
      <c r="E911" s="3"/>
      <c r="F911" s="3"/>
      <c r="G911" s="3"/>
      <c r="H911" s="78"/>
      <c r="I911" s="78"/>
      <c r="J911" s="3"/>
      <c r="K911" s="3"/>
      <c r="L911" s="3"/>
      <c r="M911" s="3"/>
      <c r="N911" s="3"/>
      <c r="O911" s="3"/>
      <c r="P911" s="3"/>
      <c r="Q911" s="3"/>
      <c r="R911" s="3"/>
      <c r="S911" s="3"/>
      <c r="T911" s="3"/>
      <c r="U911" s="3"/>
      <c r="V911" s="3"/>
      <c r="W911" s="3"/>
      <c r="X911" s="3"/>
      <c r="Y911" s="3"/>
      <c r="Z911" s="3"/>
      <c r="AA911" s="3"/>
    </row>
    <row r="912" spans="1:27" ht="12.75" customHeight="1" x14ac:dyDescent="0.25">
      <c r="A912" s="3"/>
      <c r="B912" s="3"/>
      <c r="C912" s="3"/>
      <c r="D912" s="3"/>
      <c r="E912" s="3"/>
      <c r="F912" s="3"/>
      <c r="G912" s="3"/>
      <c r="H912" s="78"/>
      <c r="I912" s="78"/>
      <c r="J912" s="3"/>
      <c r="K912" s="3"/>
      <c r="L912" s="3"/>
      <c r="M912" s="3"/>
      <c r="N912" s="3"/>
      <c r="O912" s="3"/>
      <c r="P912" s="3"/>
      <c r="Q912" s="3"/>
      <c r="R912" s="3"/>
      <c r="S912" s="3"/>
      <c r="T912" s="3"/>
      <c r="U912" s="3"/>
      <c r="V912" s="3"/>
      <c r="W912" s="3"/>
      <c r="X912" s="3"/>
      <c r="Y912" s="3"/>
      <c r="Z912" s="3"/>
      <c r="AA912" s="3"/>
    </row>
    <row r="913" spans="1:27" ht="12.75" customHeight="1" x14ac:dyDescent="0.25">
      <c r="A913" s="3"/>
      <c r="B913" s="3"/>
      <c r="C913" s="3"/>
      <c r="D913" s="3"/>
      <c r="E913" s="3"/>
      <c r="F913" s="3"/>
      <c r="G913" s="3"/>
      <c r="H913" s="78"/>
      <c r="I913" s="78"/>
      <c r="J913" s="3"/>
      <c r="K913" s="3"/>
      <c r="L913" s="3"/>
      <c r="M913" s="3"/>
      <c r="N913" s="3"/>
      <c r="O913" s="3"/>
      <c r="P913" s="3"/>
      <c r="Q913" s="3"/>
      <c r="R913" s="3"/>
      <c r="S913" s="3"/>
      <c r="T913" s="3"/>
      <c r="U913" s="3"/>
      <c r="V913" s="3"/>
      <c r="W913" s="3"/>
      <c r="X913" s="3"/>
      <c r="Y913" s="3"/>
      <c r="Z913" s="3"/>
      <c r="AA913" s="3"/>
    </row>
    <row r="914" spans="1:27" ht="12.75" customHeight="1" x14ac:dyDescent="0.25">
      <c r="A914" s="3"/>
      <c r="B914" s="3"/>
      <c r="C914" s="3"/>
      <c r="D914" s="3"/>
      <c r="E914" s="3"/>
      <c r="F914" s="3"/>
      <c r="G914" s="3"/>
      <c r="H914" s="78"/>
      <c r="I914" s="78"/>
      <c r="J914" s="3"/>
      <c r="K914" s="3"/>
      <c r="L914" s="3"/>
      <c r="M914" s="3"/>
      <c r="N914" s="3"/>
      <c r="O914" s="3"/>
      <c r="P914" s="3"/>
      <c r="Q914" s="3"/>
      <c r="R914" s="3"/>
      <c r="S914" s="3"/>
      <c r="T914" s="3"/>
      <c r="U914" s="3"/>
      <c r="V914" s="3"/>
      <c r="W914" s="3"/>
      <c r="X914" s="3"/>
      <c r="Y914" s="3"/>
      <c r="Z914" s="3"/>
      <c r="AA914" s="3"/>
    </row>
    <row r="915" spans="1:27" ht="12.75" customHeight="1" x14ac:dyDescent="0.25">
      <c r="A915" s="3"/>
      <c r="B915" s="3"/>
      <c r="C915" s="3"/>
      <c r="D915" s="3"/>
      <c r="E915" s="3"/>
      <c r="F915" s="3"/>
      <c r="G915" s="3"/>
      <c r="H915" s="78"/>
      <c r="I915" s="78"/>
      <c r="J915" s="3"/>
      <c r="K915" s="3"/>
      <c r="L915" s="3"/>
      <c r="M915" s="3"/>
      <c r="N915" s="3"/>
      <c r="O915" s="3"/>
      <c r="P915" s="3"/>
      <c r="Q915" s="3"/>
      <c r="R915" s="3"/>
      <c r="S915" s="3"/>
      <c r="T915" s="3"/>
      <c r="U915" s="3"/>
      <c r="V915" s="3"/>
      <c r="W915" s="3"/>
      <c r="X915" s="3"/>
      <c r="Y915" s="3"/>
      <c r="Z915" s="3"/>
      <c r="AA915" s="3"/>
    </row>
    <row r="916" spans="1:27" ht="12.75" customHeight="1" x14ac:dyDescent="0.25">
      <c r="A916" s="3"/>
      <c r="B916" s="3"/>
      <c r="C916" s="3"/>
      <c r="D916" s="3"/>
      <c r="E916" s="3"/>
      <c r="F916" s="3"/>
      <c r="G916" s="3"/>
      <c r="H916" s="78"/>
      <c r="I916" s="78"/>
      <c r="J916" s="3"/>
      <c r="K916" s="3"/>
      <c r="L916" s="3"/>
      <c r="M916" s="3"/>
      <c r="N916" s="3"/>
      <c r="O916" s="3"/>
      <c r="P916" s="3"/>
      <c r="Q916" s="3"/>
      <c r="R916" s="3"/>
      <c r="S916" s="3"/>
      <c r="T916" s="3"/>
      <c r="U916" s="3"/>
      <c r="V916" s="3"/>
      <c r="W916" s="3"/>
      <c r="X916" s="3"/>
      <c r="Y916" s="3"/>
      <c r="Z916" s="3"/>
      <c r="AA916" s="3"/>
    </row>
    <row r="917" spans="1:27" ht="12.75" customHeight="1" x14ac:dyDescent="0.25">
      <c r="A917" s="3"/>
      <c r="B917" s="3"/>
      <c r="C917" s="3"/>
      <c r="D917" s="3"/>
      <c r="E917" s="3"/>
      <c r="F917" s="3"/>
      <c r="G917" s="3"/>
      <c r="H917" s="78"/>
      <c r="I917" s="78"/>
      <c r="J917" s="3"/>
      <c r="K917" s="3"/>
      <c r="L917" s="3"/>
      <c r="M917" s="3"/>
      <c r="N917" s="3"/>
      <c r="O917" s="3"/>
      <c r="P917" s="3"/>
      <c r="Q917" s="3"/>
      <c r="R917" s="3"/>
      <c r="S917" s="3"/>
      <c r="T917" s="3"/>
      <c r="U917" s="3"/>
      <c r="V917" s="3"/>
      <c r="W917" s="3"/>
      <c r="X917" s="3"/>
      <c r="Y917" s="3"/>
      <c r="Z917" s="3"/>
      <c r="AA917" s="3"/>
    </row>
    <row r="918" spans="1:27" ht="12.75" customHeight="1" x14ac:dyDescent="0.25">
      <c r="A918" s="3"/>
      <c r="B918" s="3"/>
      <c r="C918" s="3"/>
      <c r="D918" s="3"/>
      <c r="E918" s="3"/>
      <c r="F918" s="3"/>
      <c r="G918" s="3"/>
      <c r="H918" s="78"/>
      <c r="I918" s="78"/>
      <c r="J918" s="3"/>
      <c r="K918" s="3"/>
      <c r="L918" s="3"/>
      <c r="M918" s="3"/>
      <c r="N918" s="3"/>
      <c r="O918" s="3"/>
      <c r="P918" s="3"/>
      <c r="Q918" s="3"/>
      <c r="R918" s="3"/>
      <c r="S918" s="3"/>
      <c r="T918" s="3"/>
      <c r="U918" s="3"/>
      <c r="V918" s="3"/>
      <c r="W918" s="3"/>
      <c r="X918" s="3"/>
      <c r="Y918" s="3"/>
      <c r="Z918" s="3"/>
      <c r="AA918" s="3"/>
    </row>
    <row r="919" spans="1:27" ht="12.75" customHeight="1" x14ac:dyDescent="0.25">
      <c r="A919" s="3"/>
      <c r="B919" s="3"/>
      <c r="C919" s="3"/>
      <c r="D919" s="3"/>
      <c r="E919" s="3"/>
      <c r="F919" s="3"/>
      <c r="G919" s="3"/>
      <c r="H919" s="78"/>
      <c r="I919" s="78"/>
      <c r="J919" s="3"/>
      <c r="K919" s="3"/>
      <c r="L919" s="3"/>
      <c r="M919" s="3"/>
      <c r="N919" s="3"/>
      <c r="O919" s="3"/>
      <c r="P919" s="3"/>
      <c r="Q919" s="3"/>
      <c r="R919" s="3"/>
      <c r="S919" s="3"/>
      <c r="T919" s="3"/>
      <c r="U919" s="3"/>
      <c r="V919" s="3"/>
      <c r="W919" s="3"/>
      <c r="X919" s="3"/>
      <c r="Y919" s="3"/>
      <c r="Z919" s="3"/>
      <c r="AA919" s="3"/>
    </row>
    <row r="920" spans="1:27" ht="12.75" customHeight="1" x14ac:dyDescent="0.25">
      <c r="A920" s="3"/>
      <c r="B920" s="3"/>
      <c r="C920" s="3"/>
      <c r="D920" s="3"/>
      <c r="E920" s="3"/>
      <c r="F920" s="3"/>
      <c r="G920" s="3"/>
      <c r="H920" s="78"/>
      <c r="I920" s="78"/>
      <c r="J920" s="3"/>
      <c r="K920" s="3"/>
      <c r="L920" s="3"/>
      <c r="M920" s="3"/>
      <c r="N920" s="3"/>
      <c r="O920" s="3"/>
      <c r="P920" s="3"/>
      <c r="Q920" s="3"/>
      <c r="R920" s="3"/>
      <c r="S920" s="3"/>
      <c r="T920" s="3"/>
      <c r="U920" s="3"/>
      <c r="V920" s="3"/>
      <c r="W920" s="3"/>
      <c r="X920" s="3"/>
      <c r="Y920" s="3"/>
      <c r="Z920" s="3"/>
      <c r="AA920" s="3"/>
    </row>
    <row r="921" spans="1:27" ht="12.75" customHeight="1" x14ac:dyDescent="0.25">
      <c r="A921" s="3"/>
      <c r="B921" s="3"/>
      <c r="C921" s="3"/>
      <c r="D921" s="3"/>
      <c r="E921" s="3"/>
      <c r="F921" s="3"/>
      <c r="G921" s="3"/>
      <c r="H921" s="78"/>
      <c r="I921" s="78"/>
      <c r="J921" s="3"/>
      <c r="K921" s="3"/>
      <c r="L921" s="3"/>
      <c r="M921" s="3"/>
      <c r="N921" s="3"/>
      <c r="O921" s="3"/>
      <c r="P921" s="3"/>
      <c r="Q921" s="3"/>
      <c r="R921" s="3"/>
      <c r="S921" s="3"/>
      <c r="T921" s="3"/>
      <c r="U921" s="3"/>
      <c r="V921" s="3"/>
      <c r="W921" s="3"/>
      <c r="X921" s="3"/>
      <c r="Y921" s="3"/>
      <c r="Z921" s="3"/>
      <c r="AA921" s="3"/>
    </row>
    <row r="922" spans="1:27" ht="12.75" customHeight="1" x14ac:dyDescent="0.25">
      <c r="A922" s="3"/>
      <c r="B922" s="3"/>
      <c r="C922" s="3"/>
      <c r="D922" s="3"/>
      <c r="E922" s="3"/>
      <c r="F922" s="3"/>
      <c r="G922" s="3"/>
      <c r="H922" s="78"/>
      <c r="I922" s="78"/>
      <c r="J922" s="3"/>
      <c r="K922" s="3"/>
      <c r="L922" s="3"/>
      <c r="M922" s="3"/>
      <c r="N922" s="3"/>
      <c r="O922" s="3"/>
      <c r="P922" s="3"/>
      <c r="Q922" s="3"/>
      <c r="R922" s="3"/>
      <c r="S922" s="3"/>
      <c r="T922" s="3"/>
      <c r="U922" s="3"/>
      <c r="V922" s="3"/>
      <c r="W922" s="3"/>
      <c r="X922" s="3"/>
      <c r="Y922" s="3"/>
      <c r="Z922" s="3"/>
      <c r="AA922" s="3"/>
    </row>
    <row r="923" spans="1:27" ht="12.75" customHeight="1" x14ac:dyDescent="0.25">
      <c r="A923" s="3"/>
      <c r="B923" s="3"/>
      <c r="C923" s="3"/>
      <c r="D923" s="3"/>
      <c r="E923" s="3"/>
      <c r="F923" s="3"/>
      <c r="G923" s="3"/>
      <c r="H923" s="78"/>
      <c r="I923" s="78"/>
      <c r="J923" s="3"/>
      <c r="K923" s="3"/>
      <c r="L923" s="3"/>
      <c r="M923" s="3"/>
      <c r="N923" s="3"/>
      <c r="O923" s="3"/>
      <c r="P923" s="3"/>
      <c r="Q923" s="3"/>
      <c r="R923" s="3"/>
      <c r="S923" s="3"/>
      <c r="T923" s="3"/>
      <c r="U923" s="3"/>
      <c r="V923" s="3"/>
      <c r="W923" s="3"/>
      <c r="X923" s="3"/>
      <c r="Y923" s="3"/>
      <c r="Z923" s="3"/>
      <c r="AA923" s="3"/>
    </row>
    <row r="924" spans="1:27" ht="12.75" customHeight="1" x14ac:dyDescent="0.25">
      <c r="A924" s="3"/>
      <c r="B924" s="3"/>
      <c r="C924" s="3"/>
      <c r="D924" s="3"/>
      <c r="E924" s="3"/>
      <c r="F924" s="3"/>
      <c r="G924" s="3"/>
      <c r="H924" s="78"/>
      <c r="I924" s="78"/>
      <c r="J924" s="3"/>
      <c r="K924" s="3"/>
      <c r="L924" s="3"/>
      <c r="M924" s="3"/>
      <c r="N924" s="3"/>
      <c r="O924" s="3"/>
      <c r="P924" s="3"/>
      <c r="Q924" s="3"/>
      <c r="R924" s="3"/>
      <c r="S924" s="3"/>
      <c r="T924" s="3"/>
      <c r="U924" s="3"/>
      <c r="V924" s="3"/>
      <c r="W924" s="3"/>
      <c r="X924" s="3"/>
      <c r="Y924" s="3"/>
      <c r="Z924" s="3"/>
      <c r="AA924" s="3"/>
    </row>
    <row r="925" spans="1:27" ht="12.75" customHeight="1" x14ac:dyDescent="0.25">
      <c r="A925" s="3"/>
      <c r="B925" s="3"/>
      <c r="C925" s="3"/>
      <c r="D925" s="3"/>
      <c r="E925" s="3"/>
      <c r="F925" s="3"/>
      <c r="G925" s="3"/>
      <c r="H925" s="78"/>
      <c r="I925" s="78"/>
      <c r="J925" s="3"/>
      <c r="K925" s="3"/>
      <c r="L925" s="3"/>
      <c r="M925" s="3"/>
      <c r="N925" s="3"/>
      <c r="O925" s="3"/>
      <c r="P925" s="3"/>
      <c r="Q925" s="3"/>
      <c r="R925" s="3"/>
      <c r="S925" s="3"/>
      <c r="T925" s="3"/>
      <c r="U925" s="3"/>
      <c r="V925" s="3"/>
      <c r="W925" s="3"/>
      <c r="X925" s="3"/>
      <c r="Y925" s="3"/>
      <c r="Z925" s="3"/>
      <c r="AA925" s="3"/>
    </row>
    <row r="926" spans="1:27" ht="12.75" customHeight="1" x14ac:dyDescent="0.25">
      <c r="A926" s="3"/>
      <c r="B926" s="3"/>
      <c r="C926" s="3"/>
      <c r="D926" s="3"/>
      <c r="E926" s="3"/>
      <c r="F926" s="3"/>
      <c r="G926" s="3"/>
      <c r="H926" s="78"/>
      <c r="I926" s="78"/>
      <c r="J926" s="3"/>
      <c r="K926" s="3"/>
      <c r="L926" s="3"/>
      <c r="M926" s="3"/>
      <c r="N926" s="3"/>
      <c r="O926" s="3"/>
      <c r="P926" s="3"/>
      <c r="Q926" s="3"/>
      <c r="R926" s="3"/>
      <c r="S926" s="3"/>
      <c r="T926" s="3"/>
      <c r="U926" s="3"/>
      <c r="V926" s="3"/>
      <c r="W926" s="3"/>
      <c r="X926" s="3"/>
      <c r="Y926" s="3"/>
      <c r="Z926" s="3"/>
      <c r="AA926" s="3"/>
    </row>
    <row r="927" spans="1:27" ht="12.75" customHeight="1" x14ac:dyDescent="0.25">
      <c r="A927" s="3"/>
      <c r="B927" s="3"/>
      <c r="C927" s="3"/>
      <c r="D927" s="3"/>
      <c r="E927" s="3"/>
      <c r="F927" s="3"/>
      <c r="G927" s="3"/>
      <c r="H927" s="78"/>
      <c r="I927" s="78"/>
      <c r="J927" s="3"/>
      <c r="K927" s="3"/>
      <c r="L927" s="3"/>
      <c r="M927" s="3"/>
      <c r="N927" s="3"/>
      <c r="O927" s="3"/>
      <c r="P927" s="3"/>
      <c r="Q927" s="3"/>
      <c r="R927" s="3"/>
      <c r="S927" s="3"/>
      <c r="T927" s="3"/>
      <c r="U927" s="3"/>
      <c r="V927" s="3"/>
      <c r="W927" s="3"/>
      <c r="X927" s="3"/>
      <c r="Y927" s="3"/>
      <c r="Z927" s="3"/>
      <c r="AA927" s="3"/>
    </row>
    <row r="928" spans="1:27" ht="12.75" customHeight="1" x14ac:dyDescent="0.25">
      <c r="A928" s="3"/>
      <c r="B928" s="3"/>
      <c r="C928" s="3"/>
      <c r="D928" s="3"/>
      <c r="E928" s="3"/>
      <c r="F928" s="3"/>
      <c r="G928" s="3"/>
      <c r="H928" s="78"/>
      <c r="I928" s="78"/>
      <c r="J928" s="3"/>
      <c r="K928" s="3"/>
      <c r="L928" s="3"/>
      <c r="M928" s="3"/>
      <c r="N928" s="3"/>
      <c r="O928" s="3"/>
      <c r="P928" s="3"/>
      <c r="Q928" s="3"/>
      <c r="R928" s="3"/>
      <c r="S928" s="3"/>
      <c r="T928" s="3"/>
      <c r="U928" s="3"/>
      <c r="V928" s="3"/>
      <c r="W928" s="3"/>
      <c r="X928" s="3"/>
      <c r="Y928" s="3"/>
      <c r="Z928" s="3"/>
      <c r="AA928" s="3"/>
    </row>
    <row r="929" spans="1:27" ht="12.75" customHeight="1" x14ac:dyDescent="0.25">
      <c r="A929" s="3"/>
      <c r="B929" s="3"/>
      <c r="C929" s="3"/>
      <c r="D929" s="3"/>
      <c r="E929" s="3"/>
      <c r="F929" s="3"/>
      <c r="G929" s="3"/>
      <c r="H929" s="78"/>
      <c r="I929" s="78"/>
      <c r="J929" s="3"/>
      <c r="K929" s="3"/>
      <c r="L929" s="3"/>
      <c r="M929" s="3"/>
      <c r="N929" s="3"/>
      <c r="O929" s="3"/>
      <c r="P929" s="3"/>
      <c r="Q929" s="3"/>
      <c r="R929" s="3"/>
      <c r="S929" s="3"/>
      <c r="T929" s="3"/>
      <c r="U929" s="3"/>
      <c r="V929" s="3"/>
      <c r="W929" s="3"/>
      <c r="X929" s="3"/>
      <c r="Y929" s="3"/>
      <c r="Z929" s="3"/>
      <c r="AA929" s="3"/>
    </row>
    <row r="930" spans="1:27" ht="12.75" customHeight="1" x14ac:dyDescent="0.25">
      <c r="A930" s="3"/>
      <c r="B930" s="3"/>
      <c r="C930" s="3"/>
      <c r="D930" s="3"/>
      <c r="E930" s="3"/>
      <c r="F930" s="3"/>
      <c r="G930" s="3"/>
      <c r="H930" s="78"/>
      <c r="I930" s="78"/>
      <c r="J930" s="3"/>
      <c r="K930" s="3"/>
      <c r="L930" s="3"/>
      <c r="M930" s="3"/>
      <c r="N930" s="3"/>
      <c r="O930" s="3"/>
      <c r="P930" s="3"/>
      <c r="Q930" s="3"/>
      <c r="R930" s="3"/>
      <c r="S930" s="3"/>
      <c r="T930" s="3"/>
      <c r="U930" s="3"/>
      <c r="V930" s="3"/>
      <c r="W930" s="3"/>
      <c r="X930" s="3"/>
      <c r="Y930" s="3"/>
      <c r="Z930" s="3"/>
      <c r="AA930" s="3"/>
    </row>
    <row r="931" spans="1:27" ht="12.75" customHeight="1" x14ac:dyDescent="0.25">
      <c r="A931" s="3"/>
      <c r="B931" s="3"/>
      <c r="C931" s="3"/>
      <c r="D931" s="3"/>
      <c r="E931" s="3"/>
      <c r="F931" s="3"/>
      <c r="G931" s="3"/>
      <c r="H931" s="78"/>
      <c r="I931" s="78"/>
      <c r="J931" s="3"/>
      <c r="K931" s="3"/>
      <c r="L931" s="3"/>
      <c r="M931" s="3"/>
      <c r="N931" s="3"/>
      <c r="O931" s="3"/>
      <c r="P931" s="3"/>
      <c r="Q931" s="3"/>
      <c r="R931" s="3"/>
      <c r="S931" s="3"/>
      <c r="T931" s="3"/>
      <c r="U931" s="3"/>
      <c r="V931" s="3"/>
      <c r="W931" s="3"/>
      <c r="X931" s="3"/>
      <c r="Y931" s="3"/>
      <c r="Z931" s="3"/>
      <c r="AA931" s="3"/>
    </row>
    <row r="932" spans="1:27" ht="12.75" customHeight="1" x14ac:dyDescent="0.25">
      <c r="A932" s="3"/>
      <c r="B932" s="3"/>
      <c r="C932" s="3"/>
      <c r="D932" s="3"/>
      <c r="E932" s="3"/>
      <c r="F932" s="3"/>
      <c r="G932" s="3"/>
      <c r="H932" s="78"/>
      <c r="I932" s="78"/>
      <c r="J932" s="3"/>
      <c r="K932" s="3"/>
      <c r="L932" s="3"/>
      <c r="M932" s="3"/>
      <c r="N932" s="3"/>
      <c r="O932" s="3"/>
      <c r="P932" s="3"/>
      <c r="Q932" s="3"/>
      <c r="R932" s="3"/>
      <c r="S932" s="3"/>
      <c r="T932" s="3"/>
      <c r="U932" s="3"/>
      <c r="V932" s="3"/>
      <c r="W932" s="3"/>
      <c r="X932" s="3"/>
      <c r="Y932" s="3"/>
      <c r="Z932" s="3"/>
      <c r="AA932" s="3"/>
    </row>
    <row r="933" spans="1:27" ht="12.75" customHeight="1" x14ac:dyDescent="0.25">
      <c r="A933" s="3"/>
      <c r="B933" s="3"/>
      <c r="C933" s="3"/>
      <c r="D933" s="3"/>
      <c r="E933" s="3"/>
      <c r="F933" s="3"/>
      <c r="G933" s="3"/>
      <c r="H933" s="78"/>
      <c r="I933" s="78"/>
      <c r="J933" s="3"/>
      <c r="K933" s="3"/>
      <c r="L933" s="3"/>
      <c r="M933" s="3"/>
      <c r="N933" s="3"/>
      <c r="O933" s="3"/>
      <c r="P933" s="3"/>
      <c r="Q933" s="3"/>
      <c r="R933" s="3"/>
      <c r="S933" s="3"/>
      <c r="T933" s="3"/>
      <c r="U933" s="3"/>
      <c r="V933" s="3"/>
      <c r="W933" s="3"/>
      <c r="X933" s="3"/>
      <c r="Y933" s="3"/>
      <c r="Z933" s="3"/>
      <c r="AA933" s="3"/>
    </row>
    <row r="934" spans="1:27" ht="12.75" customHeight="1" x14ac:dyDescent="0.25">
      <c r="A934" s="3"/>
      <c r="B934" s="3"/>
      <c r="C934" s="3"/>
      <c r="D934" s="3"/>
      <c r="E934" s="3"/>
      <c r="F934" s="3"/>
      <c r="G934" s="3"/>
      <c r="H934" s="78"/>
      <c r="I934" s="78"/>
      <c r="J934" s="3"/>
      <c r="K934" s="3"/>
      <c r="L934" s="3"/>
      <c r="M934" s="3"/>
      <c r="N934" s="3"/>
      <c r="O934" s="3"/>
      <c r="P934" s="3"/>
      <c r="Q934" s="3"/>
      <c r="R934" s="3"/>
      <c r="S934" s="3"/>
      <c r="T934" s="3"/>
      <c r="U934" s="3"/>
      <c r="V934" s="3"/>
      <c r="W934" s="3"/>
      <c r="X934" s="3"/>
      <c r="Y934" s="3"/>
      <c r="Z934" s="3"/>
      <c r="AA934" s="3"/>
    </row>
    <row r="935" spans="1:27" ht="12.75" customHeight="1" x14ac:dyDescent="0.25">
      <c r="A935" s="3"/>
      <c r="B935" s="3"/>
      <c r="C935" s="3"/>
      <c r="D935" s="3"/>
      <c r="E935" s="3"/>
      <c r="F935" s="3"/>
      <c r="G935" s="3"/>
      <c r="H935" s="78"/>
      <c r="I935" s="78"/>
      <c r="J935" s="3"/>
      <c r="K935" s="3"/>
      <c r="L935" s="3"/>
      <c r="M935" s="3"/>
      <c r="N935" s="3"/>
      <c r="O935" s="3"/>
      <c r="P935" s="3"/>
      <c r="Q935" s="3"/>
      <c r="R935" s="3"/>
      <c r="S935" s="3"/>
      <c r="T935" s="3"/>
      <c r="U935" s="3"/>
      <c r="V935" s="3"/>
      <c r="W935" s="3"/>
      <c r="X935" s="3"/>
      <c r="Y935" s="3"/>
      <c r="Z935" s="3"/>
      <c r="AA935" s="3"/>
    </row>
    <row r="936" spans="1:27" ht="12.75" customHeight="1" x14ac:dyDescent="0.25">
      <c r="A936" s="3"/>
      <c r="B936" s="3"/>
      <c r="C936" s="3"/>
      <c r="D936" s="3"/>
      <c r="E936" s="3"/>
      <c r="F936" s="3"/>
      <c r="G936" s="3"/>
      <c r="H936" s="78"/>
      <c r="I936" s="78"/>
      <c r="J936" s="3"/>
      <c r="K936" s="3"/>
      <c r="L936" s="3"/>
      <c r="M936" s="3"/>
      <c r="N936" s="3"/>
      <c r="O936" s="3"/>
      <c r="P936" s="3"/>
      <c r="Q936" s="3"/>
      <c r="R936" s="3"/>
      <c r="S936" s="3"/>
      <c r="T936" s="3"/>
      <c r="U936" s="3"/>
      <c r="V936" s="3"/>
      <c r="W936" s="3"/>
      <c r="X936" s="3"/>
      <c r="Y936" s="3"/>
      <c r="Z936" s="3"/>
      <c r="AA936" s="3"/>
    </row>
    <row r="937" spans="1:27" ht="12.75" customHeight="1" x14ac:dyDescent="0.25">
      <c r="A937" s="3"/>
      <c r="B937" s="3"/>
      <c r="C937" s="3"/>
      <c r="D937" s="3"/>
      <c r="E937" s="3"/>
      <c r="F937" s="3"/>
      <c r="G937" s="3"/>
      <c r="H937" s="78"/>
      <c r="I937" s="78"/>
      <c r="J937" s="3"/>
      <c r="K937" s="3"/>
      <c r="L937" s="3"/>
      <c r="M937" s="3"/>
      <c r="N937" s="3"/>
      <c r="O937" s="3"/>
      <c r="P937" s="3"/>
      <c r="Q937" s="3"/>
      <c r="R937" s="3"/>
      <c r="S937" s="3"/>
      <c r="T937" s="3"/>
      <c r="U937" s="3"/>
      <c r="V937" s="3"/>
      <c r="W937" s="3"/>
      <c r="X937" s="3"/>
      <c r="Y937" s="3"/>
      <c r="Z937" s="3"/>
      <c r="AA937" s="3"/>
    </row>
    <row r="938" spans="1:27" ht="12.75" customHeight="1" x14ac:dyDescent="0.25">
      <c r="A938" s="3"/>
      <c r="B938" s="3"/>
      <c r="C938" s="3"/>
      <c r="D938" s="3"/>
      <c r="E938" s="3"/>
      <c r="F938" s="3"/>
      <c r="G938" s="3"/>
      <c r="H938" s="78"/>
      <c r="I938" s="78"/>
      <c r="J938" s="3"/>
      <c r="K938" s="3"/>
      <c r="L938" s="3"/>
      <c r="M938" s="3"/>
      <c r="N938" s="3"/>
      <c r="O938" s="3"/>
      <c r="P938" s="3"/>
      <c r="Q938" s="3"/>
      <c r="R938" s="3"/>
      <c r="S938" s="3"/>
      <c r="T938" s="3"/>
      <c r="U938" s="3"/>
      <c r="V938" s="3"/>
      <c r="W938" s="3"/>
      <c r="X938" s="3"/>
      <c r="Y938" s="3"/>
      <c r="Z938" s="3"/>
      <c r="AA938" s="3"/>
    </row>
    <row r="939" spans="1:27" ht="12.75" customHeight="1" x14ac:dyDescent="0.25">
      <c r="A939" s="3"/>
      <c r="B939" s="3"/>
      <c r="C939" s="3"/>
      <c r="D939" s="3"/>
      <c r="E939" s="3"/>
      <c r="F939" s="3"/>
      <c r="G939" s="3"/>
      <c r="H939" s="78"/>
      <c r="I939" s="78"/>
      <c r="J939" s="3"/>
      <c r="K939" s="3"/>
      <c r="L939" s="3"/>
      <c r="M939" s="3"/>
      <c r="N939" s="3"/>
      <c r="O939" s="3"/>
      <c r="P939" s="3"/>
      <c r="Q939" s="3"/>
      <c r="R939" s="3"/>
      <c r="S939" s="3"/>
      <c r="T939" s="3"/>
      <c r="U939" s="3"/>
      <c r="V939" s="3"/>
      <c r="W939" s="3"/>
      <c r="X939" s="3"/>
      <c r="Y939" s="3"/>
      <c r="Z939" s="3"/>
      <c r="AA939" s="3"/>
    </row>
    <row r="940" spans="1:27" ht="12.75" customHeight="1" x14ac:dyDescent="0.25">
      <c r="A940" s="3"/>
      <c r="B940" s="3"/>
      <c r="C940" s="3"/>
      <c r="D940" s="3"/>
      <c r="E940" s="3"/>
      <c r="F940" s="3"/>
      <c r="G940" s="3"/>
      <c r="H940" s="78"/>
      <c r="I940" s="78"/>
      <c r="J940" s="3"/>
      <c r="K940" s="3"/>
      <c r="L940" s="3"/>
      <c r="M940" s="3"/>
      <c r="N940" s="3"/>
      <c r="O940" s="3"/>
      <c r="P940" s="3"/>
      <c r="Q940" s="3"/>
      <c r="R940" s="3"/>
      <c r="S940" s="3"/>
      <c r="T940" s="3"/>
      <c r="U940" s="3"/>
      <c r="V940" s="3"/>
      <c r="W940" s="3"/>
      <c r="X940" s="3"/>
      <c r="Y940" s="3"/>
      <c r="Z940" s="3"/>
      <c r="AA940" s="3"/>
    </row>
    <row r="941" spans="1:27" ht="12.75" customHeight="1" x14ac:dyDescent="0.25">
      <c r="A941" s="3"/>
      <c r="B941" s="3"/>
      <c r="C941" s="3"/>
      <c r="D941" s="3"/>
      <c r="E941" s="3"/>
      <c r="F941" s="3"/>
      <c r="G941" s="3"/>
      <c r="H941" s="78"/>
      <c r="I941" s="78"/>
      <c r="J941" s="3"/>
      <c r="K941" s="3"/>
      <c r="L941" s="3"/>
      <c r="M941" s="3"/>
      <c r="N941" s="3"/>
      <c r="O941" s="3"/>
      <c r="P941" s="3"/>
      <c r="Q941" s="3"/>
      <c r="R941" s="3"/>
      <c r="S941" s="3"/>
      <c r="T941" s="3"/>
      <c r="U941" s="3"/>
      <c r="V941" s="3"/>
      <c r="W941" s="3"/>
      <c r="X941" s="3"/>
      <c r="Y941" s="3"/>
      <c r="Z941" s="3"/>
      <c r="AA941" s="3"/>
    </row>
    <row r="942" spans="1:27" ht="12.75" customHeight="1" x14ac:dyDescent="0.25">
      <c r="A942" s="3"/>
      <c r="B942" s="3"/>
      <c r="C942" s="3"/>
      <c r="D942" s="3"/>
      <c r="E942" s="3"/>
      <c r="F942" s="3"/>
      <c r="G942" s="3"/>
      <c r="H942" s="78"/>
      <c r="I942" s="78"/>
      <c r="J942" s="3"/>
      <c r="K942" s="3"/>
      <c r="L942" s="3"/>
      <c r="M942" s="3"/>
      <c r="N942" s="3"/>
      <c r="O942" s="3"/>
      <c r="P942" s="3"/>
      <c r="Q942" s="3"/>
      <c r="R942" s="3"/>
      <c r="S942" s="3"/>
      <c r="T942" s="3"/>
      <c r="U942" s="3"/>
      <c r="V942" s="3"/>
      <c r="W942" s="3"/>
      <c r="X942" s="3"/>
      <c r="Y942" s="3"/>
      <c r="Z942" s="3"/>
      <c r="AA942" s="3"/>
    </row>
    <row r="943" spans="1:27" ht="12.75" customHeight="1" x14ac:dyDescent="0.25">
      <c r="A943" s="3"/>
      <c r="B943" s="3"/>
      <c r="C943" s="3"/>
      <c r="D943" s="3"/>
      <c r="E943" s="3"/>
      <c r="F943" s="3"/>
      <c r="G943" s="3"/>
      <c r="H943" s="78"/>
      <c r="I943" s="78"/>
      <c r="J943" s="3"/>
      <c r="K943" s="3"/>
      <c r="L943" s="3"/>
      <c r="M943" s="3"/>
      <c r="N943" s="3"/>
      <c r="O943" s="3"/>
      <c r="P943" s="3"/>
      <c r="Q943" s="3"/>
      <c r="R943" s="3"/>
      <c r="S943" s="3"/>
      <c r="T943" s="3"/>
      <c r="U943" s="3"/>
      <c r="V943" s="3"/>
      <c r="W943" s="3"/>
      <c r="X943" s="3"/>
      <c r="Y943" s="3"/>
      <c r="Z943" s="3"/>
      <c r="AA943" s="3"/>
    </row>
    <row r="944" spans="1:27" ht="12.75" customHeight="1" x14ac:dyDescent="0.25">
      <c r="A944" s="3"/>
      <c r="B944" s="3"/>
      <c r="C944" s="3"/>
      <c r="D944" s="3"/>
      <c r="E944" s="3"/>
      <c r="F944" s="3"/>
      <c r="G944" s="3"/>
      <c r="H944" s="78"/>
      <c r="I944" s="78"/>
      <c r="J944" s="3"/>
      <c r="K944" s="3"/>
      <c r="L944" s="3"/>
      <c r="M944" s="3"/>
      <c r="N944" s="3"/>
      <c r="O944" s="3"/>
      <c r="P944" s="3"/>
      <c r="Q944" s="3"/>
      <c r="R944" s="3"/>
      <c r="S944" s="3"/>
      <c r="T944" s="3"/>
      <c r="U944" s="3"/>
      <c r="V944" s="3"/>
      <c r="W944" s="3"/>
      <c r="X944" s="3"/>
      <c r="Y944" s="3"/>
      <c r="Z944" s="3"/>
      <c r="AA944" s="3"/>
    </row>
    <row r="945" spans="1:27" ht="12.75" customHeight="1" x14ac:dyDescent="0.25">
      <c r="A945" s="3"/>
      <c r="B945" s="3"/>
      <c r="C945" s="3"/>
      <c r="D945" s="3"/>
      <c r="E945" s="3"/>
      <c r="F945" s="3"/>
      <c r="G945" s="3"/>
      <c r="H945" s="78"/>
      <c r="I945" s="78"/>
      <c r="J945" s="3"/>
      <c r="K945" s="3"/>
      <c r="L945" s="3"/>
      <c r="M945" s="3"/>
      <c r="N945" s="3"/>
      <c r="O945" s="3"/>
      <c r="P945" s="3"/>
      <c r="Q945" s="3"/>
      <c r="R945" s="3"/>
      <c r="S945" s="3"/>
      <c r="T945" s="3"/>
      <c r="U945" s="3"/>
      <c r="V945" s="3"/>
      <c r="W945" s="3"/>
      <c r="X945" s="3"/>
      <c r="Y945" s="3"/>
      <c r="Z945" s="3"/>
      <c r="AA945" s="3"/>
    </row>
    <row r="946" spans="1:27" ht="12.75" customHeight="1" x14ac:dyDescent="0.25">
      <c r="A946" s="3"/>
      <c r="B946" s="3"/>
      <c r="C946" s="3"/>
      <c r="D946" s="3"/>
      <c r="E946" s="3"/>
      <c r="F946" s="3"/>
      <c r="G946" s="3"/>
      <c r="H946" s="78"/>
      <c r="I946" s="78"/>
      <c r="J946" s="3"/>
      <c r="K946" s="3"/>
      <c r="L946" s="3"/>
      <c r="M946" s="3"/>
      <c r="N946" s="3"/>
      <c r="O946" s="3"/>
      <c r="P946" s="3"/>
      <c r="Q946" s="3"/>
      <c r="R946" s="3"/>
      <c r="S946" s="3"/>
      <c r="T946" s="3"/>
      <c r="U946" s="3"/>
      <c r="V946" s="3"/>
      <c r="W946" s="3"/>
      <c r="X946" s="3"/>
      <c r="Y946" s="3"/>
      <c r="Z946" s="3"/>
      <c r="AA946" s="3"/>
    </row>
    <row r="947" spans="1:27" ht="12.75" customHeight="1" x14ac:dyDescent="0.25">
      <c r="A947" s="3"/>
      <c r="B947" s="3"/>
      <c r="C947" s="3"/>
      <c r="D947" s="3"/>
      <c r="E947" s="3"/>
      <c r="F947" s="3"/>
      <c r="G947" s="3"/>
      <c r="H947" s="78"/>
      <c r="I947" s="78"/>
      <c r="J947" s="3"/>
      <c r="K947" s="3"/>
      <c r="L947" s="3"/>
      <c r="M947" s="3"/>
      <c r="N947" s="3"/>
      <c r="O947" s="3"/>
      <c r="P947" s="3"/>
      <c r="Q947" s="3"/>
      <c r="R947" s="3"/>
      <c r="S947" s="3"/>
      <c r="T947" s="3"/>
      <c r="U947" s="3"/>
      <c r="V947" s="3"/>
      <c r="W947" s="3"/>
      <c r="X947" s="3"/>
      <c r="Y947" s="3"/>
      <c r="Z947" s="3"/>
      <c r="AA947" s="3"/>
    </row>
    <row r="948" spans="1:27" ht="12.75" customHeight="1" x14ac:dyDescent="0.25">
      <c r="A948" s="3"/>
      <c r="B948" s="3"/>
      <c r="C948" s="3"/>
      <c r="D948" s="3"/>
      <c r="E948" s="3"/>
      <c r="F948" s="3"/>
      <c r="G948" s="3"/>
      <c r="H948" s="78"/>
      <c r="I948" s="78"/>
      <c r="J948" s="3"/>
      <c r="K948" s="3"/>
      <c r="L948" s="3"/>
      <c r="M948" s="3"/>
      <c r="N948" s="3"/>
      <c r="O948" s="3"/>
      <c r="P948" s="3"/>
      <c r="Q948" s="3"/>
      <c r="R948" s="3"/>
      <c r="S948" s="3"/>
      <c r="T948" s="3"/>
      <c r="U948" s="3"/>
      <c r="V948" s="3"/>
      <c r="W948" s="3"/>
      <c r="X948" s="3"/>
      <c r="Y948" s="3"/>
      <c r="Z948" s="3"/>
      <c r="AA948" s="3"/>
    </row>
    <row r="949" spans="1:27" ht="12.75" customHeight="1" x14ac:dyDescent="0.25">
      <c r="A949" s="3"/>
      <c r="B949" s="3"/>
      <c r="C949" s="3"/>
      <c r="D949" s="3"/>
      <c r="E949" s="3"/>
      <c r="F949" s="3"/>
      <c r="G949" s="3"/>
      <c r="H949" s="78"/>
      <c r="I949" s="78"/>
      <c r="J949" s="3"/>
      <c r="K949" s="3"/>
      <c r="L949" s="3"/>
      <c r="M949" s="3"/>
      <c r="N949" s="3"/>
      <c r="O949" s="3"/>
      <c r="P949" s="3"/>
      <c r="Q949" s="3"/>
      <c r="R949" s="3"/>
      <c r="S949" s="3"/>
      <c r="T949" s="3"/>
      <c r="U949" s="3"/>
      <c r="V949" s="3"/>
      <c r="W949" s="3"/>
      <c r="X949" s="3"/>
      <c r="Y949" s="3"/>
      <c r="Z949" s="3"/>
      <c r="AA949" s="3"/>
    </row>
    <row r="950" spans="1:27" ht="12.75" customHeight="1" x14ac:dyDescent="0.25">
      <c r="A950" s="3"/>
      <c r="B950" s="3"/>
      <c r="C950" s="3"/>
      <c r="D950" s="3"/>
      <c r="E950" s="3"/>
      <c r="F950" s="3"/>
      <c r="G950" s="3"/>
      <c r="H950" s="78"/>
      <c r="I950" s="78"/>
      <c r="J950" s="3"/>
      <c r="K950" s="3"/>
      <c r="L950" s="3"/>
      <c r="M950" s="3"/>
      <c r="N950" s="3"/>
      <c r="O950" s="3"/>
      <c r="P950" s="3"/>
      <c r="Q950" s="3"/>
      <c r="R950" s="3"/>
      <c r="S950" s="3"/>
      <c r="T950" s="3"/>
      <c r="U950" s="3"/>
      <c r="V950" s="3"/>
      <c r="W950" s="3"/>
      <c r="X950" s="3"/>
      <c r="Y950" s="3"/>
      <c r="Z950" s="3"/>
      <c r="AA950" s="3"/>
    </row>
    <row r="951" spans="1:27" ht="12.75" customHeight="1" x14ac:dyDescent="0.25">
      <c r="A951" s="3"/>
      <c r="B951" s="3"/>
      <c r="C951" s="3"/>
      <c r="D951" s="3"/>
      <c r="E951" s="3"/>
      <c r="F951" s="3"/>
      <c r="G951" s="3"/>
      <c r="H951" s="78"/>
      <c r="I951" s="78"/>
      <c r="J951" s="3"/>
      <c r="K951" s="3"/>
      <c r="L951" s="3"/>
      <c r="M951" s="3"/>
      <c r="N951" s="3"/>
      <c r="O951" s="3"/>
      <c r="P951" s="3"/>
      <c r="Q951" s="3"/>
      <c r="R951" s="3"/>
      <c r="S951" s="3"/>
      <c r="T951" s="3"/>
      <c r="U951" s="3"/>
      <c r="V951" s="3"/>
      <c r="W951" s="3"/>
      <c r="X951" s="3"/>
      <c r="Y951" s="3"/>
      <c r="Z951" s="3"/>
      <c r="AA951" s="3"/>
    </row>
    <row r="952" spans="1:27" ht="12.75" customHeight="1" x14ac:dyDescent="0.25">
      <c r="A952" s="3"/>
      <c r="B952" s="3"/>
      <c r="C952" s="3"/>
      <c r="D952" s="3"/>
      <c r="E952" s="3"/>
      <c r="F952" s="3"/>
      <c r="G952" s="3"/>
      <c r="H952" s="78"/>
      <c r="I952" s="78"/>
      <c r="J952" s="3"/>
      <c r="K952" s="3"/>
      <c r="L952" s="3"/>
      <c r="M952" s="3"/>
      <c r="N952" s="3"/>
      <c r="O952" s="3"/>
      <c r="P952" s="3"/>
      <c r="Q952" s="3"/>
      <c r="R952" s="3"/>
      <c r="S952" s="3"/>
      <c r="T952" s="3"/>
      <c r="U952" s="3"/>
      <c r="V952" s="3"/>
      <c r="W952" s="3"/>
      <c r="X952" s="3"/>
      <c r="Y952" s="3"/>
      <c r="Z952" s="3"/>
      <c r="AA952" s="3"/>
    </row>
    <row r="953" spans="1:27" ht="12.75" customHeight="1" x14ac:dyDescent="0.25">
      <c r="A953" s="3"/>
      <c r="B953" s="3"/>
      <c r="C953" s="3"/>
      <c r="D953" s="3"/>
      <c r="E953" s="3"/>
      <c r="F953" s="3"/>
      <c r="G953" s="3"/>
      <c r="H953" s="78"/>
      <c r="I953" s="78"/>
      <c r="J953" s="3"/>
      <c r="K953" s="3"/>
      <c r="L953" s="3"/>
      <c r="M953" s="3"/>
      <c r="N953" s="3"/>
      <c r="O953" s="3"/>
      <c r="P953" s="3"/>
      <c r="Q953" s="3"/>
      <c r="R953" s="3"/>
      <c r="S953" s="3"/>
      <c r="T953" s="3"/>
      <c r="U953" s="3"/>
      <c r="V953" s="3"/>
      <c r="W953" s="3"/>
      <c r="X953" s="3"/>
      <c r="Y953" s="3"/>
      <c r="Z953" s="3"/>
      <c r="AA953" s="3"/>
    </row>
    <row r="954" spans="1:27" ht="12.75" customHeight="1" x14ac:dyDescent="0.25">
      <c r="A954" s="3"/>
      <c r="B954" s="3"/>
      <c r="C954" s="3"/>
      <c r="D954" s="3"/>
      <c r="E954" s="3"/>
      <c r="F954" s="3"/>
      <c r="G954" s="3"/>
      <c r="H954" s="78"/>
      <c r="I954" s="78"/>
      <c r="J954" s="3"/>
      <c r="K954" s="3"/>
      <c r="L954" s="3"/>
      <c r="M954" s="3"/>
      <c r="N954" s="3"/>
      <c r="O954" s="3"/>
      <c r="P954" s="3"/>
      <c r="Q954" s="3"/>
      <c r="R954" s="3"/>
      <c r="S954" s="3"/>
      <c r="T954" s="3"/>
      <c r="U954" s="3"/>
      <c r="V954" s="3"/>
      <c r="W954" s="3"/>
      <c r="X954" s="3"/>
      <c r="Y954" s="3"/>
      <c r="Z954" s="3"/>
      <c r="AA954" s="3"/>
    </row>
    <row r="955" spans="1:27" ht="12.75" customHeight="1" x14ac:dyDescent="0.25">
      <c r="A955" s="3"/>
      <c r="B955" s="3"/>
      <c r="C955" s="3"/>
      <c r="D955" s="3"/>
      <c r="E955" s="3"/>
      <c r="F955" s="3"/>
      <c r="G955" s="3"/>
      <c r="H955" s="78"/>
      <c r="I955" s="78"/>
      <c r="J955" s="3"/>
      <c r="K955" s="3"/>
      <c r="L955" s="3"/>
      <c r="M955" s="3"/>
      <c r="N955" s="3"/>
      <c r="O955" s="3"/>
      <c r="P955" s="3"/>
      <c r="Q955" s="3"/>
      <c r="R955" s="3"/>
      <c r="S955" s="3"/>
      <c r="T955" s="3"/>
      <c r="U955" s="3"/>
      <c r="V955" s="3"/>
      <c r="W955" s="3"/>
      <c r="X955" s="3"/>
      <c r="Y955" s="3"/>
      <c r="Z955" s="3"/>
      <c r="AA955" s="3"/>
    </row>
    <row r="956" spans="1:27" ht="12.75" customHeight="1" x14ac:dyDescent="0.25">
      <c r="A956" s="3"/>
      <c r="B956" s="3"/>
      <c r="C956" s="3"/>
      <c r="D956" s="3"/>
      <c r="E956" s="3"/>
      <c r="F956" s="3"/>
      <c r="G956" s="3"/>
      <c r="H956" s="78"/>
      <c r="I956" s="78"/>
      <c r="J956" s="3"/>
      <c r="K956" s="3"/>
      <c r="L956" s="3"/>
      <c r="M956" s="3"/>
      <c r="N956" s="3"/>
      <c r="O956" s="3"/>
      <c r="P956" s="3"/>
      <c r="Q956" s="3"/>
      <c r="R956" s="3"/>
      <c r="S956" s="3"/>
      <c r="T956" s="3"/>
      <c r="U956" s="3"/>
      <c r="V956" s="3"/>
      <c r="W956" s="3"/>
      <c r="X956" s="3"/>
      <c r="Y956" s="3"/>
      <c r="Z956" s="3"/>
      <c r="AA956" s="3"/>
    </row>
    <row r="957" spans="1:27" ht="12.75" customHeight="1" x14ac:dyDescent="0.25">
      <c r="A957" s="3"/>
      <c r="B957" s="3"/>
      <c r="C957" s="3"/>
      <c r="D957" s="3"/>
      <c r="E957" s="3"/>
      <c r="F957" s="3"/>
      <c r="G957" s="3"/>
      <c r="H957" s="78"/>
      <c r="I957" s="78"/>
      <c r="J957" s="3"/>
      <c r="K957" s="3"/>
      <c r="L957" s="3"/>
      <c r="M957" s="3"/>
      <c r="N957" s="3"/>
      <c r="O957" s="3"/>
      <c r="P957" s="3"/>
      <c r="Q957" s="3"/>
      <c r="R957" s="3"/>
      <c r="S957" s="3"/>
      <c r="T957" s="3"/>
      <c r="U957" s="3"/>
      <c r="V957" s="3"/>
      <c r="W957" s="3"/>
      <c r="X957" s="3"/>
      <c r="Y957" s="3"/>
      <c r="Z957" s="3"/>
      <c r="AA957" s="3"/>
    </row>
    <row r="958" spans="1:27" ht="12.75" customHeight="1" x14ac:dyDescent="0.25">
      <c r="A958" s="3"/>
      <c r="B958" s="3"/>
      <c r="C958" s="3"/>
      <c r="D958" s="3"/>
      <c r="E958" s="3"/>
      <c r="F958" s="3"/>
      <c r="G958" s="3"/>
      <c r="H958" s="78"/>
      <c r="I958" s="78"/>
      <c r="J958" s="3"/>
      <c r="K958" s="3"/>
      <c r="L958" s="3"/>
      <c r="M958" s="3"/>
      <c r="N958" s="3"/>
      <c r="O958" s="3"/>
      <c r="P958" s="3"/>
      <c r="Q958" s="3"/>
      <c r="R958" s="3"/>
      <c r="S958" s="3"/>
      <c r="T958" s="3"/>
      <c r="U958" s="3"/>
      <c r="V958" s="3"/>
      <c r="W958" s="3"/>
      <c r="X958" s="3"/>
      <c r="Y958" s="3"/>
      <c r="Z958" s="3"/>
      <c r="AA958" s="3"/>
    </row>
    <row r="959" spans="1:27" ht="12.75" customHeight="1" x14ac:dyDescent="0.25">
      <c r="A959" s="3"/>
      <c r="B959" s="3"/>
      <c r="C959" s="3"/>
      <c r="D959" s="3"/>
      <c r="E959" s="3"/>
      <c r="F959" s="3"/>
      <c r="G959" s="3"/>
      <c r="H959" s="78"/>
      <c r="I959" s="78"/>
      <c r="J959" s="3"/>
      <c r="K959" s="3"/>
      <c r="L959" s="3"/>
      <c r="M959" s="3"/>
      <c r="N959" s="3"/>
      <c r="O959" s="3"/>
      <c r="P959" s="3"/>
      <c r="Q959" s="3"/>
      <c r="R959" s="3"/>
      <c r="S959" s="3"/>
      <c r="T959" s="3"/>
      <c r="U959" s="3"/>
      <c r="V959" s="3"/>
      <c r="W959" s="3"/>
      <c r="X959" s="3"/>
      <c r="Y959" s="3"/>
      <c r="Z959" s="3"/>
      <c r="AA959" s="3"/>
    </row>
    <row r="960" spans="1:27" ht="12.75" customHeight="1" x14ac:dyDescent="0.25">
      <c r="A960" s="3"/>
      <c r="B960" s="3"/>
      <c r="C960" s="3"/>
      <c r="D960" s="3"/>
      <c r="E960" s="3"/>
      <c r="F960" s="3"/>
      <c r="G960" s="3"/>
      <c r="H960" s="78"/>
      <c r="I960" s="78"/>
      <c r="J960" s="3"/>
      <c r="K960" s="3"/>
      <c r="L960" s="3"/>
      <c r="M960" s="3"/>
      <c r="N960" s="3"/>
      <c r="O960" s="3"/>
      <c r="P960" s="3"/>
      <c r="Q960" s="3"/>
      <c r="R960" s="3"/>
      <c r="S960" s="3"/>
      <c r="T960" s="3"/>
      <c r="U960" s="3"/>
      <c r="V960" s="3"/>
      <c r="W960" s="3"/>
      <c r="X960" s="3"/>
      <c r="Y960" s="3"/>
      <c r="Z960" s="3"/>
      <c r="AA960" s="3"/>
    </row>
    <row r="961" spans="1:27" ht="12.75" customHeight="1" x14ac:dyDescent="0.25">
      <c r="A961" s="3"/>
      <c r="B961" s="3"/>
      <c r="C961" s="3"/>
      <c r="D961" s="3"/>
      <c r="E961" s="3"/>
      <c r="F961" s="3"/>
      <c r="G961" s="3"/>
      <c r="H961" s="78"/>
      <c r="I961" s="78"/>
      <c r="J961" s="3"/>
      <c r="K961" s="3"/>
      <c r="L961" s="3"/>
      <c r="M961" s="3"/>
      <c r="N961" s="3"/>
      <c r="O961" s="3"/>
      <c r="P961" s="3"/>
      <c r="Q961" s="3"/>
      <c r="R961" s="3"/>
      <c r="S961" s="3"/>
      <c r="T961" s="3"/>
      <c r="U961" s="3"/>
      <c r="V961" s="3"/>
      <c r="W961" s="3"/>
      <c r="X961" s="3"/>
      <c r="Y961" s="3"/>
      <c r="Z961" s="3"/>
      <c r="AA961" s="3"/>
    </row>
    <row r="962" spans="1:27" ht="12.75" customHeight="1" x14ac:dyDescent="0.25">
      <c r="A962" s="3"/>
      <c r="B962" s="3"/>
      <c r="C962" s="3"/>
      <c r="D962" s="3"/>
      <c r="E962" s="3"/>
      <c r="F962" s="3"/>
      <c r="G962" s="3"/>
      <c r="H962" s="78"/>
      <c r="I962" s="78"/>
      <c r="J962" s="3"/>
      <c r="K962" s="3"/>
      <c r="L962" s="3"/>
      <c r="M962" s="3"/>
      <c r="N962" s="3"/>
      <c r="O962" s="3"/>
      <c r="P962" s="3"/>
      <c r="Q962" s="3"/>
      <c r="R962" s="3"/>
      <c r="S962" s="3"/>
      <c r="T962" s="3"/>
      <c r="U962" s="3"/>
      <c r="V962" s="3"/>
      <c r="W962" s="3"/>
      <c r="X962" s="3"/>
      <c r="Y962" s="3"/>
      <c r="Z962" s="3"/>
      <c r="AA962" s="3"/>
    </row>
    <row r="963" spans="1:27" ht="12.75" customHeight="1" x14ac:dyDescent="0.25">
      <c r="A963" s="3"/>
      <c r="B963" s="3"/>
      <c r="C963" s="3"/>
      <c r="D963" s="3"/>
      <c r="E963" s="3"/>
      <c r="F963" s="3"/>
      <c r="G963" s="3"/>
      <c r="H963" s="78"/>
      <c r="I963" s="78"/>
      <c r="J963" s="3"/>
      <c r="K963" s="3"/>
      <c r="L963" s="3"/>
      <c r="M963" s="3"/>
      <c r="N963" s="3"/>
      <c r="O963" s="3"/>
      <c r="P963" s="3"/>
      <c r="Q963" s="3"/>
      <c r="R963" s="3"/>
      <c r="S963" s="3"/>
      <c r="T963" s="3"/>
      <c r="U963" s="3"/>
      <c r="V963" s="3"/>
      <c r="W963" s="3"/>
      <c r="X963" s="3"/>
      <c r="Y963" s="3"/>
      <c r="Z963" s="3"/>
      <c r="AA963" s="3"/>
    </row>
    <row r="964" spans="1:27" ht="12.75" customHeight="1" x14ac:dyDescent="0.25">
      <c r="A964" s="3"/>
      <c r="B964" s="3"/>
      <c r="C964" s="3"/>
      <c r="D964" s="3"/>
      <c r="E964" s="3"/>
      <c r="F964" s="3"/>
      <c r="G964" s="3"/>
      <c r="H964" s="78"/>
      <c r="I964" s="78"/>
      <c r="J964" s="3"/>
      <c r="K964" s="3"/>
      <c r="L964" s="3"/>
      <c r="M964" s="3"/>
      <c r="N964" s="3"/>
      <c r="O964" s="3"/>
      <c r="P964" s="3"/>
      <c r="Q964" s="3"/>
      <c r="R964" s="3"/>
      <c r="S964" s="3"/>
      <c r="T964" s="3"/>
      <c r="U964" s="3"/>
      <c r="V964" s="3"/>
      <c r="W964" s="3"/>
      <c r="X964" s="3"/>
      <c r="Y964" s="3"/>
      <c r="Z964" s="3"/>
      <c r="AA964" s="3"/>
    </row>
    <row r="965" spans="1:27" ht="12.75" customHeight="1" x14ac:dyDescent="0.25">
      <c r="A965" s="3"/>
      <c r="B965" s="3"/>
      <c r="C965" s="3"/>
      <c r="D965" s="3"/>
      <c r="E965" s="3"/>
      <c r="F965" s="3"/>
      <c r="G965" s="3"/>
      <c r="H965" s="78"/>
      <c r="I965" s="78"/>
      <c r="J965" s="3"/>
      <c r="K965" s="3"/>
      <c r="L965" s="3"/>
      <c r="M965" s="3"/>
      <c r="N965" s="3"/>
      <c r="O965" s="3"/>
      <c r="P965" s="3"/>
      <c r="Q965" s="3"/>
      <c r="R965" s="3"/>
      <c r="S965" s="3"/>
      <c r="T965" s="3"/>
      <c r="U965" s="3"/>
      <c r="V965" s="3"/>
      <c r="W965" s="3"/>
      <c r="X965" s="3"/>
      <c r="Y965" s="3"/>
      <c r="Z965" s="3"/>
      <c r="AA965" s="3"/>
    </row>
    <row r="966" spans="1:27" ht="12.75" customHeight="1" x14ac:dyDescent="0.25">
      <c r="A966" s="3"/>
      <c r="B966" s="3"/>
      <c r="C966" s="3"/>
      <c r="D966" s="3"/>
      <c r="E966" s="3"/>
      <c r="F966" s="3"/>
      <c r="G966" s="3"/>
      <c r="H966" s="78"/>
      <c r="I966" s="78"/>
      <c r="J966" s="3"/>
      <c r="K966" s="3"/>
      <c r="L966" s="3"/>
      <c r="M966" s="3"/>
      <c r="N966" s="3"/>
      <c r="O966" s="3"/>
      <c r="P966" s="3"/>
      <c r="Q966" s="3"/>
      <c r="R966" s="3"/>
      <c r="S966" s="3"/>
      <c r="T966" s="3"/>
      <c r="U966" s="3"/>
      <c r="V966" s="3"/>
      <c r="W966" s="3"/>
      <c r="X966" s="3"/>
      <c r="Y966" s="3"/>
      <c r="Z966" s="3"/>
      <c r="AA966" s="3"/>
    </row>
    <row r="967" spans="1:27" ht="12.75" customHeight="1" x14ac:dyDescent="0.25">
      <c r="A967" s="3"/>
      <c r="B967" s="3"/>
      <c r="C967" s="3"/>
      <c r="D967" s="3"/>
      <c r="E967" s="3"/>
      <c r="F967" s="3"/>
      <c r="G967" s="3"/>
      <c r="H967" s="78"/>
      <c r="I967" s="78"/>
      <c r="J967" s="3"/>
      <c r="K967" s="3"/>
      <c r="L967" s="3"/>
      <c r="M967" s="3"/>
      <c r="N967" s="3"/>
      <c r="O967" s="3"/>
      <c r="P967" s="3"/>
      <c r="Q967" s="3"/>
      <c r="R967" s="3"/>
      <c r="S967" s="3"/>
      <c r="T967" s="3"/>
      <c r="U967" s="3"/>
      <c r="V967" s="3"/>
      <c r="W967" s="3"/>
      <c r="X967" s="3"/>
      <c r="Y967" s="3"/>
      <c r="Z967" s="3"/>
      <c r="AA967" s="3"/>
    </row>
    <row r="968" spans="1:27" ht="12.75" customHeight="1" x14ac:dyDescent="0.25">
      <c r="A968" s="3"/>
      <c r="B968" s="3"/>
      <c r="C968" s="3"/>
      <c r="D968" s="3"/>
      <c r="E968" s="3"/>
      <c r="F968" s="3"/>
      <c r="G968" s="3"/>
      <c r="H968" s="78"/>
      <c r="I968" s="78"/>
      <c r="J968" s="3"/>
      <c r="K968" s="3"/>
      <c r="L968" s="3"/>
      <c r="M968" s="3"/>
      <c r="N968" s="3"/>
      <c r="O968" s="3"/>
      <c r="P968" s="3"/>
      <c r="Q968" s="3"/>
      <c r="R968" s="3"/>
      <c r="S968" s="3"/>
      <c r="T968" s="3"/>
      <c r="U968" s="3"/>
      <c r="V968" s="3"/>
      <c r="W968" s="3"/>
      <c r="X968" s="3"/>
      <c r="Y968" s="3"/>
      <c r="Z968" s="3"/>
      <c r="AA968" s="3"/>
    </row>
    <row r="969" spans="1:27" ht="12.75" customHeight="1" x14ac:dyDescent="0.25">
      <c r="A969" s="3"/>
      <c r="B969" s="3"/>
      <c r="C969" s="3"/>
      <c r="D969" s="3"/>
      <c r="E969" s="3"/>
      <c r="F969" s="3"/>
      <c r="G969" s="3"/>
      <c r="H969" s="78"/>
      <c r="I969" s="78"/>
      <c r="J969" s="3"/>
      <c r="K969" s="3"/>
      <c r="L969" s="3"/>
      <c r="M969" s="3"/>
      <c r="N969" s="3"/>
      <c r="O969" s="3"/>
      <c r="P969" s="3"/>
      <c r="Q969" s="3"/>
      <c r="R969" s="3"/>
      <c r="S969" s="3"/>
      <c r="T969" s="3"/>
      <c r="U969" s="3"/>
      <c r="V969" s="3"/>
      <c r="W969" s="3"/>
      <c r="X969" s="3"/>
      <c r="Y969" s="3"/>
      <c r="Z969" s="3"/>
      <c r="AA969" s="3"/>
    </row>
    <row r="970" spans="1:27" ht="12.75" customHeight="1" x14ac:dyDescent="0.25">
      <c r="A970" s="3"/>
      <c r="B970" s="3"/>
      <c r="C970" s="3"/>
      <c r="D970" s="3"/>
      <c r="E970" s="3"/>
      <c r="F970" s="3"/>
      <c r="G970" s="3"/>
      <c r="H970" s="78"/>
      <c r="I970" s="78"/>
      <c r="J970" s="3"/>
      <c r="K970" s="3"/>
      <c r="L970" s="3"/>
      <c r="M970" s="3"/>
      <c r="N970" s="3"/>
      <c r="O970" s="3"/>
      <c r="P970" s="3"/>
      <c r="Q970" s="3"/>
      <c r="R970" s="3"/>
      <c r="S970" s="3"/>
      <c r="T970" s="3"/>
      <c r="U970" s="3"/>
      <c r="V970" s="3"/>
      <c r="W970" s="3"/>
      <c r="X970" s="3"/>
      <c r="Y970" s="3"/>
      <c r="Z970" s="3"/>
      <c r="AA970" s="3"/>
    </row>
    <row r="971" spans="1:27" ht="12.75" customHeight="1" x14ac:dyDescent="0.25">
      <c r="A971" s="3"/>
      <c r="B971" s="3"/>
      <c r="C971" s="3"/>
      <c r="D971" s="3"/>
      <c r="E971" s="3"/>
      <c r="F971" s="3"/>
      <c r="G971" s="3"/>
      <c r="H971" s="78"/>
      <c r="I971" s="78"/>
      <c r="J971" s="3"/>
      <c r="K971" s="3"/>
      <c r="L971" s="3"/>
      <c r="M971" s="3"/>
      <c r="N971" s="3"/>
      <c r="O971" s="3"/>
      <c r="P971" s="3"/>
      <c r="Q971" s="3"/>
      <c r="R971" s="3"/>
      <c r="S971" s="3"/>
      <c r="T971" s="3"/>
      <c r="U971" s="3"/>
      <c r="V971" s="3"/>
      <c r="W971" s="3"/>
      <c r="X971" s="3"/>
      <c r="Y971" s="3"/>
      <c r="Z971" s="3"/>
      <c r="AA971" s="3"/>
    </row>
    <row r="972" spans="1:27" ht="12.75" customHeight="1" x14ac:dyDescent="0.25">
      <c r="A972" s="3"/>
      <c r="B972" s="3"/>
      <c r="C972" s="3"/>
      <c r="D972" s="3"/>
      <c r="E972" s="3"/>
      <c r="F972" s="3"/>
      <c r="G972" s="3"/>
      <c r="H972" s="78"/>
      <c r="I972" s="78"/>
      <c r="J972" s="3"/>
      <c r="K972" s="3"/>
      <c r="L972" s="3"/>
      <c r="M972" s="3"/>
      <c r="N972" s="3"/>
      <c r="O972" s="3"/>
      <c r="P972" s="3"/>
      <c r="Q972" s="3"/>
      <c r="R972" s="3"/>
      <c r="S972" s="3"/>
      <c r="T972" s="3"/>
      <c r="U972" s="3"/>
      <c r="V972" s="3"/>
      <c r="W972" s="3"/>
      <c r="X972" s="3"/>
      <c r="Y972" s="3"/>
      <c r="Z972" s="3"/>
      <c r="AA972" s="3"/>
    </row>
    <row r="973" spans="1:27" ht="12.75" customHeight="1" x14ac:dyDescent="0.25">
      <c r="A973" s="3"/>
      <c r="B973" s="3"/>
      <c r="C973" s="3"/>
      <c r="D973" s="3"/>
      <c r="E973" s="3"/>
      <c r="F973" s="3"/>
      <c r="G973" s="3"/>
      <c r="H973" s="78"/>
      <c r="I973" s="78"/>
      <c r="J973" s="3"/>
      <c r="K973" s="3"/>
      <c r="L973" s="3"/>
      <c r="M973" s="3"/>
      <c r="N973" s="3"/>
      <c r="O973" s="3"/>
      <c r="P973" s="3"/>
      <c r="Q973" s="3"/>
      <c r="R973" s="3"/>
      <c r="S973" s="3"/>
      <c r="T973" s="3"/>
      <c r="U973" s="3"/>
      <c r="V973" s="3"/>
      <c r="W973" s="3"/>
      <c r="X973" s="3"/>
      <c r="Y973" s="3"/>
      <c r="Z973" s="3"/>
      <c r="AA973" s="3"/>
    </row>
    <row r="974" spans="1:27" ht="12.75" customHeight="1" x14ac:dyDescent="0.25">
      <c r="A974" s="3"/>
      <c r="B974" s="3"/>
      <c r="C974" s="3"/>
      <c r="D974" s="3"/>
      <c r="E974" s="3"/>
      <c r="F974" s="3"/>
      <c r="G974" s="3"/>
      <c r="H974" s="78"/>
      <c r="I974" s="78"/>
      <c r="J974" s="3"/>
      <c r="K974" s="3"/>
      <c r="L974" s="3"/>
      <c r="M974" s="3"/>
      <c r="N974" s="3"/>
      <c r="O974" s="3"/>
      <c r="P974" s="3"/>
      <c r="Q974" s="3"/>
      <c r="R974" s="3"/>
      <c r="S974" s="3"/>
      <c r="T974" s="3"/>
      <c r="U974" s="3"/>
      <c r="V974" s="3"/>
      <c r="W974" s="3"/>
      <c r="X974" s="3"/>
      <c r="Y974" s="3"/>
      <c r="Z974" s="3"/>
      <c r="AA974" s="3"/>
    </row>
    <row r="975" spans="1:27" ht="12.75" customHeight="1" x14ac:dyDescent="0.25">
      <c r="A975" s="3"/>
      <c r="B975" s="3"/>
      <c r="C975" s="3"/>
      <c r="D975" s="3"/>
      <c r="E975" s="3"/>
      <c r="F975" s="3"/>
      <c r="G975" s="3"/>
      <c r="H975" s="78"/>
      <c r="I975" s="78"/>
      <c r="J975" s="3"/>
      <c r="K975" s="3"/>
      <c r="L975" s="3"/>
      <c r="M975" s="3"/>
      <c r="N975" s="3"/>
      <c r="O975" s="3"/>
      <c r="P975" s="3"/>
      <c r="Q975" s="3"/>
      <c r="R975" s="3"/>
      <c r="S975" s="3"/>
      <c r="T975" s="3"/>
      <c r="U975" s="3"/>
      <c r="V975" s="3"/>
      <c r="W975" s="3"/>
      <c r="X975" s="3"/>
      <c r="Y975" s="3"/>
      <c r="Z975" s="3"/>
      <c r="AA975" s="3"/>
    </row>
    <row r="976" spans="1:27" ht="12.75" customHeight="1" x14ac:dyDescent="0.25">
      <c r="A976" s="3"/>
      <c r="B976" s="3"/>
      <c r="C976" s="3"/>
      <c r="D976" s="3"/>
      <c r="E976" s="3"/>
      <c r="F976" s="3"/>
      <c r="G976" s="3"/>
      <c r="H976" s="78"/>
      <c r="I976" s="78"/>
      <c r="J976" s="3"/>
      <c r="K976" s="3"/>
      <c r="L976" s="3"/>
      <c r="M976" s="3"/>
      <c r="N976" s="3"/>
      <c r="O976" s="3"/>
      <c r="P976" s="3"/>
      <c r="Q976" s="3"/>
      <c r="R976" s="3"/>
      <c r="S976" s="3"/>
      <c r="T976" s="3"/>
      <c r="U976" s="3"/>
      <c r="V976" s="3"/>
      <c r="W976" s="3"/>
      <c r="X976" s="3"/>
      <c r="Y976" s="3"/>
      <c r="Z976" s="3"/>
      <c r="AA976" s="3"/>
    </row>
    <row r="977" spans="1:27" ht="12.75" customHeight="1" x14ac:dyDescent="0.25">
      <c r="A977" s="3"/>
      <c r="B977" s="3"/>
      <c r="C977" s="3"/>
      <c r="D977" s="3"/>
      <c r="E977" s="3"/>
      <c r="F977" s="3"/>
      <c r="G977" s="3"/>
      <c r="H977" s="78"/>
      <c r="I977" s="78"/>
      <c r="J977" s="3"/>
      <c r="K977" s="3"/>
      <c r="L977" s="3"/>
      <c r="M977" s="3"/>
      <c r="N977" s="3"/>
      <c r="O977" s="3"/>
      <c r="P977" s="3"/>
      <c r="Q977" s="3"/>
      <c r="R977" s="3"/>
      <c r="S977" s="3"/>
      <c r="T977" s="3"/>
      <c r="U977" s="3"/>
      <c r="V977" s="3"/>
      <c r="W977" s="3"/>
      <c r="X977" s="3"/>
      <c r="Y977" s="3"/>
      <c r="Z977" s="3"/>
      <c r="AA977" s="3"/>
    </row>
    <row r="978" spans="1:27" ht="12.75" customHeight="1" x14ac:dyDescent="0.25">
      <c r="A978" s="3"/>
      <c r="B978" s="3"/>
      <c r="C978" s="3"/>
      <c r="D978" s="3"/>
      <c r="E978" s="3"/>
      <c r="F978" s="3"/>
      <c r="G978" s="3"/>
      <c r="H978" s="78"/>
      <c r="I978" s="78"/>
      <c r="J978" s="3"/>
      <c r="K978" s="3"/>
      <c r="L978" s="3"/>
      <c r="M978" s="3"/>
      <c r="N978" s="3"/>
      <c r="O978" s="3"/>
      <c r="P978" s="3"/>
      <c r="Q978" s="3"/>
      <c r="R978" s="3"/>
      <c r="S978" s="3"/>
      <c r="T978" s="3"/>
      <c r="U978" s="3"/>
      <c r="V978" s="3"/>
      <c r="W978" s="3"/>
      <c r="X978" s="3"/>
      <c r="Y978" s="3"/>
      <c r="Z978" s="3"/>
      <c r="AA978" s="3"/>
    </row>
    <row r="979" spans="1:27" ht="12.75" customHeight="1" x14ac:dyDescent="0.25">
      <c r="A979" s="3"/>
      <c r="B979" s="3"/>
      <c r="C979" s="3"/>
      <c r="D979" s="3"/>
      <c r="E979" s="3"/>
      <c r="F979" s="3"/>
      <c r="G979" s="3"/>
      <c r="H979" s="78"/>
      <c r="I979" s="78"/>
      <c r="J979" s="3"/>
      <c r="K979" s="3"/>
      <c r="L979" s="3"/>
      <c r="M979" s="3"/>
      <c r="N979" s="3"/>
      <c r="O979" s="3"/>
      <c r="P979" s="3"/>
      <c r="Q979" s="3"/>
      <c r="R979" s="3"/>
      <c r="S979" s="3"/>
      <c r="T979" s="3"/>
      <c r="U979" s="3"/>
      <c r="V979" s="3"/>
      <c r="W979" s="3"/>
      <c r="X979" s="3"/>
      <c r="Y979" s="3"/>
      <c r="Z979" s="3"/>
      <c r="AA979" s="3"/>
    </row>
    <row r="980" spans="1:27" ht="12.75" customHeight="1" x14ac:dyDescent="0.25">
      <c r="A980" s="3"/>
      <c r="B980" s="3"/>
      <c r="C980" s="3"/>
      <c r="D980" s="3"/>
      <c r="E980" s="3"/>
      <c r="F980" s="3"/>
      <c r="G980" s="3"/>
      <c r="H980" s="78"/>
      <c r="I980" s="78"/>
      <c r="J980" s="3"/>
      <c r="K980" s="3"/>
      <c r="L980" s="3"/>
      <c r="M980" s="3"/>
      <c r="N980" s="3"/>
      <c r="O980" s="3"/>
      <c r="P980" s="3"/>
      <c r="Q980" s="3"/>
      <c r="R980" s="3"/>
      <c r="S980" s="3"/>
      <c r="T980" s="3"/>
      <c r="U980" s="3"/>
      <c r="V980" s="3"/>
      <c r="W980" s="3"/>
      <c r="X980" s="3"/>
      <c r="Y980" s="3"/>
      <c r="Z980" s="3"/>
      <c r="AA980" s="3"/>
    </row>
    <row r="981" spans="1:27" ht="12.75" customHeight="1" x14ac:dyDescent="0.25">
      <c r="A981" s="3"/>
      <c r="B981" s="3"/>
      <c r="C981" s="3"/>
      <c r="D981" s="3"/>
      <c r="E981" s="3"/>
      <c r="F981" s="3"/>
      <c r="G981" s="3"/>
      <c r="H981" s="78"/>
      <c r="I981" s="78"/>
      <c r="J981" s="3"/>
      <c r="K981" s="3"/>
      <c r="L981" s="3"/>
      <c r="M981" s="3"/>
      <c r="N981" s="3"/>
      <c r="O981" s="3"/>
      <c r="P981" s="3"/>
      <c r="Q981" s="3"/>
      <c r="R981" s="3"/>
      <c r="S981" s="3"/>
      <c r="T981" s="3"/>
      <c r="U981" s="3"/>
      <c r="V981" s="3"/>
      <c r="W981" s="3"/>
      <c r="X981" s="3"/>
      <c r="Y981" s="3"/>
      <c r="Z981" s="3"/>
      <c r="AA981" s="3"/>
    </row>
    <row r="982" spans="1:27" ht="12.75" customHeight="1" x14ac:dyDescent="0.25">
      <c r="A982" s="3"/>
      <c r="B982" s="3"/>
      <c r="C982" s="3"/>
      <c r="D982" s="3"/>
      <c r="E982" s="3"/>
      <c r="F982" s="3"/>
      <c r="G982" s="3"/>
      <c r="H982" s="78"/>
      <c r="I982" s="78"/>
      <c r="J982" s="3"/>
      <c r="K982" s="3"/>
      <c r="L982" s="3"/>
      <c r="M982" s="3"/>
      <c r="N982" s="3"/>
      <c r="O982" s="3"/>
      <c r="P982" s="3"/>
      <c r="Q982" s="3"/>
      <c r="R982" s="3"/>
      <c r="S982" s="3"/>
      <c r="T982" s="3"/>
      <c r="U982" s="3"/>
      <c r="V982" s="3"/>
      <c r="W982" s="3"/>
      <c r="X982" s="3"/>
      <c r="Y982" s="3"/>
      <c r="Z982" s="3"/>
      <c r="AA982" s="3"/>
    </row>
    <row r="983" spans="1:27" ht="12.75" customHeight="1" x14ac:dyDescent="0.25">
      <c r="A983" s="3"/>
      <c r="B983" s="3"/>
      <c r="C983" s="3"/>
      <c r="D983" s="3"/>
      <c r="E983" s="3"/>
      <c r="F983" s="3"/>
      <c r="G983" s="3"/>
      <c r="H983" s="78"/>
      <c r="I983" s="78"/>
      <c r="J983" s="3"/>
      <c r="K983" s="3"/>
      <c r="L983" s="3"/>
      <c r="M983" s="3"/>
      <c r="N983" s="3"/>
      <c r="O983" s="3"/>
      <c r="P983" s="3"/>
      <c r="Q983" s="3"/>
      <c r="R983" s="3"/>
      <c r="S983" s="3"/>
      <c r="T983" s="3"/>
      <c r="U983" s="3"/>
      <c r="V983" s="3"/>
      <c r="W983" s="3"/>
      <c r="X983" s="3"/>
      <c r="Y983" s="3"/>
      <c r="Z983" s="3"/>
      <c r="AA983" s="3"/>
    </row>
    <row r="984" spans="1:27" ht="12.75" customHeight="1" x14ac:dyDescent="0.25">
      <c r="A984" s="3"/>
      <c r="B984" s="3"/>
      <c r="C984" s="3"/>
      <c r="D984" s="3"/>
      <c r="E984" s="3"/>
      <c r="F984" s="3"/>
      <c r="G984" s="3"/>
      <c r="H984" s="78"/>
      <c r="I984" s="78"/>
      <c r="J984" s="3"/>
      <c r="K984" s="3"/>
      <c r="L984" s="3"/>
      <c r="M984" s="3"/>
      <c r="N984" s="3"/>
      <c r="O984" s="3"/>
      <c r="P984" s="3"/>
      <c r="Q984" s="3"/>
      <c r="R984" s="3"/>
      <c r="S984" s="3"/>
      <c r="T984" s="3"/>
      <c r="U984" s="3"/>
      <c r="V984" s="3"/>
      <c r="W984" s="3"/>
      <c r="X984" s="3"/>
      <c r="Y984" s="3"/>
      <c r="Z984" s="3"/>
      <c r="AA984" s="3"/>
    </row>
    <row r="985" spans="1:27" ht="12.75" customHeight="1" x14ac:dyDescent="0.25">
      <c r="A985" s="3"/>
      <c r="B985" s="3"/>
      <c r="C985" s="3"/>
      <c r="D985" s="3"/>
      <c r="E985" s="3"/>
      <c r="F985" s="3"/>
      <c r="G985" s="3"/>
      <c r="H985" s="78"/>
      <c r="I985" s="78"/>
      <c r="J985" s="3"/>
      <c r="K985" s="3"/>
      <c r="L985" s="3"/>
      <c r="M985" s="3"/>
      <c r="N985" s="3"/>
      <c r="O985" s="3"/>
      <c r="P985" s="3"/>
      <c r="Q985" s="3"/>
      <c r="R985" s="3"/>
      <c r="S985" s="3"/>
      <c r="T985" s="3"/>
      <c r="U985" s="3"/>
      <c r="V985" s="3"/>
      <c r="W985" s="3"/>
      <c r="X985" s="3"/>
      <c r="Y985" s="3"/>
      <c r="Z985" s="3"/>
      <c r="AA985" s="3"/>
    </row>
    <row r="986" spans="1:27" ht="12.75" customHeight="1" x14ac:dyDescent="0.25">
      <c r="A986" s="3"/>
      <c r="B986" s="3"/>
      <c r="C986" s="3"/>
      <c r="D986" s="3"/>
      <c r="E986" s="3"/>
      <c r="F986" s="3"/>
      <c r="G986" s="3"/>
      <c r="H986" s="78"/>
      <c r="I986" s="78"/>
      <c r="J986" s="3"/>
      <c r="K986" s="3"/>
      <c r="L986" s="3"/>
      <c r="M986" s="3"/>
      <c r="N986" s="3"/>
      <c r="O986" s="3"/>
      <c r="P986" s="3"/>
      <c r="Q986" s="3"/>
      <c r="R986" s="3"/>
      <c r="S986" s="3"/>
      <c r="T986" s="3"/>
      <c r="U986" s="3"/>
      <c r="V986" s="3"/>
      <c r="W986" s="3"/>
      <c r="X986" s="3"/>
      <c r="Y986" s="3"/>
      <c r="Z986" s="3"/>
      <c r="AA986" s="3"/>
    </row>
    <row r="987" spans="1:27" ht="12.75" customHeight="1" x14ac:dyDescent="0.25">
      <c r="A987" s="3"/>
      <c r="B987" s="3"/>
      <c r="C987" s="3"/>
      <c r="D987" s="3"/>
      <c r="E987" s="3"/>
      <c r="F987" s="3"/>
      <c r="G987" s="3"/>
      <c r="H987" s="78"/>
      <c r="I987" s="78"/>
      <c r="J987" s="3"/>
      <c r="K987" s="3"/>
      <c r="L987" s="3"/>
      <c r="M987" s="3"/>
      <c r="N987" s="3"/>
      <c r="O987" s="3"/>
      <c r="P987" s="3"/>
      <c r="Q987" s="3"/>
      <c r="R987" s="3"/>
      <c r="S987" s="3"/>
      <c r="T987" s="3"/>
      <c r="U987" s="3"/>
      <c r="V987" s="3"/>
      <c r="W987" s="3"/>
      <c r="X987" s="3"/>
      <c r="Y987" s="3"/>
      <c r="Z987" s="3"/>
      <c r="AA987" s="3"/>
    </row>
    <row r="988" spans="1:27" ht="12.75" customHeight="1" x14ac:dyDescent="0.25">
      <c r="A988" s="3"/>
      <c r="B988" s="3"/>
      <c r="C988" s="3"/>
      <c r="D988" s="3"/>
      <c r="E988" s="3"/>
      <c r="F988" s="3"/>
      <c r="G988" s="3"/>
      <c r="H988" s="78"/>
      <c r="I988" s="78"/>
      <c r="J988" s="3"/>
      <c r="K988" s="3"/>
      <c r="L988" s="3"/>
      <c r="M988" s="3"/>
      <c r="N988" s="3"/>
      <c r="O988" s="3"/>
      <c r="P988" s="3"/>
      <c r="Q988" s="3"/>
      <c r="R988" s="3"/>
      <c r="S988" s="3"/>
      <c r="T988" s="3"/>
      <c r="U988" s="3"/>
      <c r="V988" s="3"/>
      <c r="W988" s="3"/>
      <c r="X988" s="3"/>
      <c r="Y988" s="3"/>
      <c r="Z988" s="3"/>
      <c r="AA988" s="3"/>
    </row>
    <row r="989" spans="1:27" ht="12.75" customHeight="1" x14ac:dyDescent="0.25">
      <c r="A989" s="3"/>
      <c r="B989" s="3"/>
      <c r="C989" s="3"/>
      <c r="D989" s="3"/>
      <c r="E989" s="3"/>
      <c r="F989" s="3"/>
      <c r="G989" s="3"/>
      <c r="H989" s="78"/>
      <c r="I989" s="78"/>
      <c r="J989" s="3"/>
      <c r="K989" s="3"/>
      <c r="L989" s="3"/>
      <c r="M989" s="3"/>
      <c r="N989" s="3"/>
      <c r="O989" s="3"/>
      <c r="P989" s="3"/>
      <c r="Q989" s="3"/>
      <c r="R989" s="3"/>
      <c r="S989" s="3"/>
      <c r="T989" s="3"/>
      <c r="U989" s="3"/>
      <c r="V989" s="3"/>
      <c r="W989" s="3"/>
      <c r="X989" s="3"/>
      <c r="Y989" s="3"/>
      <c r="Z989" s="3"/>
      <c r="AA989" s="3"/>
    </row>
    <row r="990" spans="1:27" ht="12.75" customHeight="1" x14ac:dyDescent="0.25">
      <c r="A990" s="3"/>
      <c r="B990" s="3"/>
      <c r="C990" s="3"/>
      <c r="D990" s="3"/>
      <c r="E990" s="3"/>
      <c r="F990" s="3"/>
      <c r="G990" s="3"/>
      <c r="H990" s="78"/>
      <c r="I990" s="78"/>
      <c r="J990" s="3"/>
      <c r="K990" s="3"/>
      <c r="L990" s="3"/>
      <c r="M990" s="3"/>
      <c r="N990" s="3"/>
      <c r="O990" s="3"/>
      <c r="P990" s="3"/>
      <c r="Q990" s="3"/>
      <c r="R990" s="3"/>
      <c r="S990" s="3"/>
      <c r="T990" s="3"/>
      <c r="U990" s="3"/>
      <c r="V990" s="3"/>
      <c r="W990" s="3"/>
      <c r="X990" s="3"/>
      <c r="Y990" s="3"/>
      <c r="Z990" s="3"/>
      <c r="AA990" s="3"/>
    </row>
    <row r="991" spans="1:27" ht="12.75" customHeight="1" x14ac:dyDescent="0.25">
      <c r="A991" s="3"/>
      <c r="B991" s="3"/>
      <c r="C991" s="3"/>
      <c r="D991" s="3"/>
      <c r="E991" s="3"/>
      <c r="F991" s="3"/>
      <c r="G991" s="3"/>
      <c r="H991" s="78"/>
      <c r="I991" s="78"/>
      <c r="J991" s="3"/>
      <c r="K991" s="3"/>
      <c r="L991" s="3"/>
      <c r="M991" s="3"/>
      <c r="N991" s="3"/>
      <c r="O991" s="3"/>
      <c r="P991" s="3"/>
      <c r="Q991" s="3"/>
      <c r="R991" s="3"/>
      <c r="S991" s="3"/>
      <c r="T991" s="3"/>
      <c r="U991" s="3"/>
      <c r="V991" s="3"/>
      <c r="W991" s="3"/>
      <c r="X991" s="3"/>
      <c r="Y991" s="3"/>
      <c r="Z991" s="3"/>
      <c r="AA991" s="3"/>
    </row>
    <row r="992" spans="1:27" ht="12.75" customHeight="1" x14ac:dyDescent="0.25">
      <c r="A992" s="3"/>
      <c r="B992" s="3"/>
      <c r="C992" s="3"/>
      <c r="D992" s="3"/>
      <c r="E992" s="3"/>
      <c r="F992" s="3"/>
      <c r="G992" s="3"/>
      <c r="H992" s="78"/>
      <c r="I992" s="78"/>
      <c r="J992" s="3"/>
      <c r="K992" s="3"/>
      <c r="L992" s="3"/>
      <c r="M992" s="3"/>
      <c r="N992" s="3"/>
      <c r="O992" s="3"/>
      <c r="P992" s="3"/>
      <c r="Q992" s="3"/>
      <c r="R992" s="3"/>
      <c r="S992" s="3"/>
      <c r="T992" s="3"/>
      <c r="U992" s="3"/>
      <c r="V992" s="3"/>
      <c r="W992" s="3"/>
      <c r="X992" s="3"/>
      <c r="Y992" s="3"/>
      <c r="Z992" s="3"/>
      <c r="AA992" s="3"/>
    </row>
    <row r="993" spans="1:27" ht="12.75" customHeight="1" x14ac:dyDescent="0.25">
      <c r="A993" s="3"/>
      <c r="B993" s="3"/>
      <c r="C993" s="3"/>
      <c r="D993" s="3"/>
      <c r="E993" s="3"/>
      <c r="F993" s="3"/>
      <c r="G993" s="3"/>
      <c r="H993" s="78"/>
      <c r="I993" s="78"/>
      <c r="J993" s="3"/>
      <c r="K993" s="3"/>
      <c r="L993" s="3"/>
      <c r="M993" s="3"/>
      <c r="N993" s="3"/>
      <c r="O993" s="3"/>
      <c r="P993" s="3"/>
      <c r="Q993" s="3"/>
      <c r="R993" s="3"/>
      <c r="S993" s="3"/>
      <c r="T993" s="3"/>
      <c r="U993" s="3"/>
      <c r="V993" s="3"/>
      <c r="W993" s="3"/>
      <c r="X993" s="3"/>
      <c r="Y993" s="3"/>
      <c r="Z993" s="3"/>
      <c r="AA993" s="3"/>
    </row>
    <row r="994" spans="1:27" ht="12.75" customHeight="1" x14ac:dyDescent="0.25">
      <c r="A994" s="3"/>
      <c r="B994" s="3"/>
      <c r="C994" s="3"/>
      <c r="D994" s="3"/>
      <c r="E994" s="3"/>
      <c r="F994" s="3"/>
      <c r="G994" s="3"/>
      <c r="H994" s="78"/>
      <c r="I994" s="78"/>
      <c r="J994" s="3"/>
      <c r="K994" s="3"/>
      <c r="L994" s="3"/>
      <c r="M994" s="3"/>
      <c r="N994" s="3"/>
      <c r="O994" s="3"/>
      <c r="P994" s="3"/>
      <c r="Q994" s="3"/>
      <c r="R994" s="3"/>
      <c r="S994" s="3"/>
      <c r="T994" s="3"/>
      <c r="U994" s="3"/>
      <c r="V994" s="3"/>
      <c r="W994" s="3"/>
      <c r="X994" s="3"/>
      <c r="Y994" s="3"/>
      <c r="Z994" s="3"/>
      <c r="AA994" s="3"/>
    </row>
    <row r="995" spans="1:27" ht="12.75" customHeight="1" x14ac:dyDescent="0.25">
      <c r="A995" s="3"/>
      <c r="B995" s="3"/>
      <c r="C995" s="3"/>
      <c r="D995" s="3"/>
      <c r="E995" s="3"/>
      <c r="F995" s="3"/>
      <c r="G995" s="3"/>
      <c r="H995" s="78"/>
      <c r="I995" s="78"/>
      <c r="J995" s="3"/>
      <c r="K995" s="3"/>
      <c r="L995" s="3"/>
      <c r="M995" s="3"/>
      <c r="N995" s="3"/>
      <c r="O995" s="3"/>
      <c r="P995" s="3"/>
      <c r="Q995" s="3"/>
      <c r="R995" s="3"/>
      <c r="S995" s="3"/>
      <c r="T995" s="3"/>
      <c r="U995" s="3"/>
      <c r="V995" s="3"/>
      <c r="W995" s="3"/>
      <c r="X995" s="3"/>
      <c r="Y995" s="3"/>
      <c r="Z995" s="3"/>
      <c r="AA995" s="3"/>
    </row>
    <row r="996" spans="1:27" ht="12.75" customHeight="1" x14ac:dyDescent="0.25">
      <c r="A996" s="3"/>
      <c r="B996" s="3"/>
      <c r="C996" s="3"/>
      <c r="D996" s="3"/>
      <c r="E996" s="3"/>
      <c r="F996" s="3"/>
      <c r="G996" s="3"/>
      <c r="H996" s="78"/>
      <c r="I996" s="78"/>
      <c r="J996" s="3"/>
      <c r="K996" s="3"/>
      <c r="L996" s="3"/>
      <c r="M996" s="3"/>
      <c r="N996" s="3"/>
      <c r="O996" s="3"/>
      <c r="P996" s="3"/>
      <c r="Q996" s="3"/>
      <c r="R996" s="3"/>
      <c r="S996" s="3"/>
      <c r="T996" s="3"/>
      <c r="U996" s="3"/>
      <c r="V996" s="3"/>
      <c r="W996" s="3"/>
      <c r="X996" s="3"/>
      <c r="Y996" s="3"/>
      <c r="Z996" s="3"/>
      <c r="AA996" s="3"/>
    </row>
    <row r="997" spans="1:27" ht="12.75" customHeight="1" x14ac:dyDescent="0.25">
      <c r="A997" s="3"/>
      <c r="B997" s="3"/>
      <c r="C997" s="3"/>
      <c r="D997" s="3"/>
      <c r="E997" s="3"/>
      <c r="F997" s="3"/>
      <c r="G997" s="3"/>
      <c r="H997" s="78"/>
      <c r="I997" s="78"/>
      <c r="J997" s="3"/>
      <c r="K997" s="3"/>
      <c r="L997" s="3"/>
      <c r="M997" s="3"/>
      <c r="N997" s="3"/>
      <c r="O997" s="3"/>
      <c r="P997" s="3"/>
      <c r="Q997" s="3"/>
      <c r="R997" s="3"/>
      <c r="S997" s="3"/>
      <c r="T997" s="3"/>
      <c r="U997" s="3"/>
      <c r="V997" s="3"/>
      <c r="W997" s="3"/>
      <c r="X997" s="3"/>
      <c r="Y997" s="3"/>
      <c r="Z997" s="3"/>
      <c r="AA997" s="3"/>
    </row>
  </sheetData>
  <sortState ref="A2:L133">
    <sortCondition ref="D2:D133"/>
    <sortCondition ref="A2:A133"/>
    <sortCondition ref="B2:B133"/>
  </sortState>
  <dataValidations count="1">
    <dataValidation type="list" allowBlank="1" showErrorMessage="1" sqref="H2:I29">
      <formula1>"Yes"</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8"/>
  <sheetViews>
    <sheetView zoomScale="115" zoomScaleNormal="115" workbookViewId="0">
      <selection activeCell="E7" sqref="E7"/>
    </sheetView>
  </sheetViews>
  <sheetFormatPr defaultRowHeight="15" x14ac:dyDescent="0.25"/>
  <cols>
    <col min="1" max="1" width="20.5703125" customWidth="1"/>
    <col min="2" max="28" width="9.85546875" customWidth="1"/>
    <col min="29" max="29" width="6.28515625" customWidth="1"/>
    <col min="30" max="30" width="9.85546875" customWidth="1"/>
    <col min="31" max="31" width="5.85546875" customWidth="1"/>
    <col min="32" max="32" width="20.5703125" customWidth="1"/>
    <col min="33" max="57" width="6.28515625" customWidth="1"/>
    <col min="58" max="59" width="9.85546875" customWidth="1"/>
    <col min="60" max="60" width="3" customWidth="1"/>
    <col min="61" max="61" width="5.85546875" customWidth="1"/>
    <col min="62" max="62" width="20.5703125" customWidth="1"/>
    <col min="63" max="63" width="32.140625" customWidth="1"/>
    <col min="64" max="69" width="5.140625" customWidth="1"/>
    <col min="70" max="70" width="6.28515625" customWidth="1"/>
    <col min="71" max="76" width="5.140625" customWidth="1"/>
    <col min="77" max="77" width="6.28515625" customWidth="1"/>
    <col min="78" max="79" width="9.85546875" customWidth="1"/>
  </cols>
  <sheetData>
    <row r="1" spans="1:31" x14ac:dyDescent="0.25">
      <c r="A1" s="136" t="s">
        <v>1734</v>
      </c>
      <c r="B1" s="136"/>
      <c r="C1" s="136"/>
      <c r="D1" s="136"/>
      <c r="E1" s="136"/>
    </row>
    <row r="2" spans="1:31" x14ac:dyDescent="0.25">
      <c r="A2" s="136"/>
      <c r="B2" s="136"/>
      <c r="C2" s="136"/>
      <c r="D2" s="136"/>
      <c r="E2" s="136"/>
    </row>
    <row r="3" spans="1:31" x14ac:dyDescent="0.25">
      <c r="A3" s="136"/>
      <c r="B3" s="136"/>
      <c r="C3" s="136"/>
      <c r="D3" s="136"/>
      <c r="E3" s="136"/>
    </row>
    <row r="4" spans="1:31" x14ac:dyDescent="0.25">
      <c r="A4" s="137" t="s">
        <v>1806</v>
      </c>
      <c r="B4" s="137"/>
      <c r="C4" s="137"/>
    </row>
    <row r="5" spans="1:31" x14ac:dyDescent="0.25">
      <c r="A5" s="137"/>
      <c r="B5" s="137"/>
      <c r="C5" s="137"/>
    </row>
    <row r="6" spans="1:31" x14ac:dyDescent="0.25">
      <c r="A6" s="137"/>
      <c r="B6" s="137"/>
      <c r="C6" s="137"/>
    </row>
    <row r="7" spans="1:31" x14ac:dyDescent="0.25">
      <c r="A7" s="137"/>
      <c r="B7" s="137"/>
      <c r="C7" s="137"/>
    </row>
    <row r="8" spans="1:31" ht="15.75" thickBot="1" x14ac:dyDescent="0.3">
      <c r="A8" s="138"/>
      <c r="B8" s="138"/>
      <c r="C8" s="138"/>
    </row>
    <row r="9" spans="1:31" ht="30.75" thickTop="1" x14ac:dyDescent="0.25">
      <c r="A9" s="13" t="s">
        <v>2</v>
      </c>
      <c r="B9" s="14" t="s">
        <v>243</v>
      </c>
      <c r="C9" s="14" t="s">
        <v>250</v>
      </c>
    </row>
    <row r="10" spans="1:31" x14ac:dyDescent="0.25">
      <c r="A10" s="6" t="s">
        <v>27</v>
      </c>
      <c r="B10" s="7">
        <v>15</v>
      </c>
      <c r="C10" s="7">
        <v>31</v>
      </c>
    </row>
    <row r="11" spans="1:31" x14ac:dyDescent="0.25">
      <c r="A11" s="6" t="s">
        <v>66</v>
      </c>
      <c r="B11" s="7">
        <v>18</v>
      </c>
      <c r="C11" s="7">
        <v>17</v>
      </c>
      <c r="AE11" s="7"/>
    </row>
    <row r="12" spans="1:31" x14ac:dyDescent="0.25">
      <c r="A12" s="6" t="s">
        <v>82</v>
      </c>
      <c r="B12" s="7">
        <v>27</v>
      </c>
      <c r="C12" s="7">
        <v>33</v>
      </c>
    </row>
    <row r="13" spans="1:31" x14ac:dyDescent="0.25">
      <c r="A13" s="6" t="s">
        <v>119</v>
      </c>
      <c r="B13" s="7">
        <v>17</v>
      </c>
      <c r="C13" s="7">
        <v>32</v>
      </c>
    </row>
    <row r="14" spans="1:31" x14ac:dyDescent="0.25">
      <c r="A14" s="6" t="s">
        <v>137</v>
      </c>
      <c r="B14" s="7">
        <v>26</v>
      </c>
      <c r="C14" s="7">
        <v>42</v>
      </c>
    </row>
    <row r="15" spans="1:31" x14ac:dyDescent="0.25">
      <c r="A15" s="6" t="s">
        <v>158</v>
      </c>
      <c r="B15" s="7">
        <v>6</v>
      </c>
      <c r="C15" s="7">
        <v>29</v>
      </c>
    </row>
    <row r="16" spans="1:31" x14ac:dyDescent="0.25">
      <c r="A16" s="6" t="s">
        <v>188</v>
      </c>
      <c r="B16" s="7">
        <v>29</v>
      </c>
      <c r="C16" s="7">
        <v>46</v>
      </c>
    </row>
    <row r="17" spans="1:34" x14ac:dyDescent="0.25">
      <c r="A17" s="6" t="s">
        <v>209</v>
      </c>
      <c r="B17" s="7">
        <v>8</v>
      </c>
      <c r="C17" s="7">
        <v>11</v>
      </c>
    </row>
    <row r="18" spans="1:34" x14ac:dyDescent="0.25">
      <c r="A18" s="6" t="s">
        <v>219</v>
      </c>
      <c r="B18" s="7">
        <v>0</v>
      </c>
      <c r="C18" s="7">
        <v>0</v>
      </c>
    </row>
    <row r="19" spans="1:34" x14ac:dyDescent="0.25">
      <c r="A19" s="6" t="s">
        <v>222</v>
      </c>
      <c r="B19" s="7">
        <v>12</v>
      </c>
      <c r="C19" s="7">
        <v>21</v>
      </c>
    </row>
    <row r="20" spans="1:34" x14ac:dyDescent="0.25">
      <c r="A20" s="15" t="s">
        <v>235</v>
      </c>
      <c r="B20" s="10">
        <v>0</v>
      </c>
      <c r="C20" s="10">
        <v>56</v>
      </c>
    </row>
    <row r="21" spans="1:34" x14ac:dyDescent="0.25">
      <c r="A21" s="6" t="s">
        <v>240</v>
      </c>
      <c r="B21">
        <f>SUM(B10:B20)</f>
        <v>158</v>
      </c>
      <c r="C21">
        <f>SUM(C10:C20)</f>
        <v>318</v>
      </c>
    </row>
    <row r="22" spans="1:34" s="21" customFormat="1" x14ac:dyDescent="0.25"/>
    <row r="23" spans="1:34" ht="15.75" thickBot="1" x14ac:dyDescent="0.3">
      <c r="A23" t="s">
        <v>1807</v>
      </c>
      <c r="AF23" s="21"/>
      <c r="AG23" s="21"/>
      <c r="AH23" s="21"/>
    </row>
    <row r="24" spans="1:34" ht="15.75" customHeight="1" thickTop="1" x14ac:dyDescent="0.25">
      <c r="A24" s="11"/>
      <c r="B24" s="139" t="s">
        <v>243</v>
      </c>
      <c r="C24" s="139"/>
      <c r="D24" s="139"/>
      <c r="E24" s="139"/>
      <c r="F24" s="139"/>
      <c r="G24" s="139"/>
      <c r="H24" s="139"/>
      <c r="I24" s="139"/>
      <c r="J24" s="25"/>
      <c r="K24" s="139" t="s">
        <v>247</v>
      </c>
      <c r="L24" s="139"/>
      <c r="M24" s="139"/>
      <c r="N24" s="139"/>
      <c r="O24" s="139"/>
      <c r="P24" s="139"/>
      <c r="Q24" s="139"/>
      <c r="R24" s="139"/>
      <c r="S24" s="132" t="s">
        <v>248</v>
      </c>
      <c r="T24" s="132" t="s">
        <v>249</v>
      </c>
      <c r="AF24" s="21"/>
      <c r="AG24" s="21"/>
      <c r="AH24" s="21"/>
    </row>
    <row r="25" spans="1:34" ht="15.75" customHeight="1" x14ac:dyDescent="0.25">
      <c r="A25" s="44"/>
      <c r="B25" s="135" t="s">
        <v>1808</v>
      </c>
      <c r="C25" s="135"/>
      <c r="D25" s="135"/>
      <c r="E25" s="135"/>
      <c r="F25" s="135"/>
      <c r="G25" s="135"/>
      <c r="H25" s="135"/>
      <c r="I25" s="135"/>
      <c r="J25" s="45"/>
      <c r="K25" s="135" t="s">
        <v>1808</v>
      </c>
      <c r="L25" s="135"/>
      <c r="M25" s="135"/>
      <c r="N25" s="135"/>
      <c r="O25" s="135"/>
      <c r="P25" s="135"/>
      <c r="Q25" s="135"/>
      <c r="R25" s="135"/>
      <c r="S25" s="133"/>
      <c r="T25" s="133"/>
      <c r="AF25" s="21"/>
      <c r="AG25" s="21"/>
      <c r="AH25" s="21"/>
    </row>
    <row r="26" spans="1:34" x14ac:dyDescent="0.25">
      <c r="A26" s="12" t="s">
        <v>2</v>
      </c>
      <c r="B26" s="9" t="s">
        <v>43</v>
      </c>
      <c r="C26" s="9" t="s">
        <v>46</v>
      </c>
      <c r="D26" s="9" t="s">
        <v>49</v>
      </c>
      <c r="E26" s="9" t="s">
        <v>28</v>
      </c>
      <c r="F26" s="9" t="s">
        <v>58</v>
      </c>
      <c r="G26" s="9" t="s">
        <v>34</v>
      </c>
      <c r="H26" s="9" t="s">
        <v>169</v>
      </c>
      <c r="I26" s="9" t="s">
        <v>39</v>
      </c>
      <c r="J26" s="9"/>
      <c r="K26" s="9" t="s">
        <v>43</v>
      </c>
      <c r="L26" s="9" t="s">
        <v>46</v>
      </c>
      <c r="M26" s="9" t="s">
        <v>49</v>
      </c>
      <c r="N26" s="9" t="s">
        <v>28</v>
      </c>
      <c r="O26" s="9" t="s">
        <v>58</v>
      </c>
      <c r="P26" s="9" t="s">
        <v>34</v>
      </c>
      <c r="Q26" s="9" t="s">
        <v>169</v>
      </c>
      <c r="R26" s="9" t="s">
        <v>39</v>
      </c>
      <c r="S26" s="134"/>
      <c r="T26" s="134"/>
      <c r="AF26" s="21"/>
      <c r="AG26" s="21"/>
      <c r="AH26" s="21"/>
    </row>
    <row r="27" spans="1:34" x14ac:dyDescent="0.25">
      <c r="A27" s="6" t="s">
        <v>27</v>
      </c>
      <c r="B27" s="7">
        <v>4</v>
      </c>
      <c r="C27" s="7">
        <v>0</v>
      </c>
      <c r="D27" s="7">
        <v>2</v>
      </c>
      <c r="E27" s="7">
        <v>4</v>
      </c>
      <c r="F27" s="7">
        <v>1</v>
      </c>
      <c r="G27" s="7">
        <v>1</v>
      </c>
      <c r="H27" s="7">
        <v>0</v>
      </c>
      <c r="I27" s="7">
        <v>3</v>
      </c>
      <c r="K27" s="7">
        <v>4</v>
      </c>
      <c r="L27" s="7">
        <v>6</v>
      </c>
      <c r="M27" s="7">
        <v>2</v>
      </c>
      <c r="N27" s="7">
        <v>7</v>
      </c>
      <c r="O27" s="7">
        <v>2</v>
      </c>
      <c r="P27" s="7">
        <v>1</v>
      </c>
      <c r="Q27" s="7">
        <v>0</v>
      </c>
      <c r="R27" s="7">
        <v>9</v>
      </c>
      <c r="S27" s="7">
        <v>15</v>
      </c>
      <c r="T27" s="7">
        <v>31</v>
      </c>
      <c r="AF27" s="21"/>
      <c r="AG27" s="21"/>
      <c r="AH27" s="21"/>
    </row>
    <row r="28" spans="1:34" x14ac:dyDescent="0.25">
      <c r="A28" s="6" t="s">
        <v>66</v>
      </c>
      <c r="B28" s="7">
        <v>4</v>
      </c>
      <c r="C28" s="7">
        <v>2</v>
      </c>
      <c r="D28" s="7">
        <v>1</v>
      </c>
      <c r="E28" s="7">
        <v>4</v>
      </c>
      <c r="F28" s="7">
        <v>2</v>
      </c>
      <c r="G28" s="7">
        <v>2</v>
      </c>
      <c r="H28" s="7">
        <v>0</v>
      </c>
      <c r="I28" s="7">
        <v>3</v>
      </c>
      <c r="K28" s="7">
        <v>3</v>
      </c>
      <c r="L28" s="7">
        <v>2</v>
      </c>
      <c r="M28" s="7">
        <v>1</v>
      </c>
      <c r="N28" s="7">
        <v>4</v>
      </c>
      <c r="O28" s="7">
        <v>2</v>
      </c>
      <c r="P28" s="7">
        <v>2</v>
      </c>
      <c r="Q28" s="7">
        <v>0</v>
      </c>
      <c r="R28" s="7">
        <v>3</v>
      </c>
      <c r="S28" s="7">
        <v>18</v>
      </c>
      <c r="T28" s="7">
        <v>17</v>
      </c>
      <c r="AF28" s="21"/>
      <c r="AG28" s="21"/>
      <c r="AH28" s="21"/>
    </row>
    <row r="29" spans="1:34" x14ac:dyDescent="0.25">
      <c r="A29" s="6" t="s">
        <v>82</v>
      </c>
      <c r="B29" s="7">
        <v>0</v>
      </c>
      <c r="C29" s="7">
        <v>10</v>
      </c>
      <c r="D29" s="7">
        <v>2</v>
      </c>
      <c r="E29" s="7">
        <v>13</v>
      </c>
      <c r="F29" s="7">
        <v>2</v>
      </c>
      <c r="G29" s="7">
        <v>0</v>
      </c>
      <c r="H29" s="7">
        <v>0</v>
      </c>
      <c r="I29" s="7">
        <v>0</v>
      </c>
      <c r="K29" s="7">
        <v>0</v>
      </c>
      <c r="L29" s="7">
        <v>12</v>
      </c>
      <c r="M29" s="7">
        <v>2</v>
      </c>
      <c r="N29" s="7">
        <v>17</v>
      </c>
      <c r="O29" s="7">
        <v>2</v>
      </c>
      <c r="P29" s="7">
        <v>0</v>
      </c>
      <c r="Q29" s="7">
        <v>0</v>
      </c>
      <c r="R29" s="7">
        <v>0</v>
      </c>
      <c r="S29" s="7">
        <v>27</v>
      </c>
      <c r="T29" s="7">
        <v>33</v>
      </c>
      <c r="AF29" s="21"/>
      <c r="AG29" s="21"/>
      <c r="AH29" s="21"/>
    </row>
    <row r="30" spans="1:34" x14ac:dyDescent="0.25">
      <c r="A30" s="6" t="s">
        <v>119</v>
      </c>
      <c r="B30" s="7">
        <v>0</v>
      </c>
      <c r="C30" s="7">
        <v>3</v>
      </c>
      <c r="D30" s="7">
        <v>4</v>
      </c>
      <c r="E30" s="7">
        <v>4</v>
      </c>
      <c r="F30" s="7">
        <v>6</v>
      </c>
      <c r="G30" s="7">
        <v>0</v>
      </c>
      <c r="H30" s="7">
        <v>0</v>
      </c>
      <c r="I30" s="7">
        <v>0</v>
      </c>
      <c r="K30" s="7">
        <v>0</v>
      </c>
      <c r="L30" s="7">
        <v>3</v>
      </c>
      <c r="M30" s="7">
        <v>4</v>
      </c>
      <c r="N30" s="7">
        <v>15</v>
      </c>
      <c r="O30" s="7">
        <v>10</v>
      </c>
      <c r="P30" s="7">
        <v>0</v>
      </c>
      <c r="Q30" s="7">
        <v>0</v>
      </c>
      <c r="R30" s="7">
        <v>0</v>
      </c>
      <c r="S30" s="7">
        <v>17</v>
      </c>
      <c r="T30" s="7">
        <v>32</v>
      </c>
      <c r="AF30" s="21"/>
      <c r="AG30" s="21"/>
      <c r="AH30" s="21"/>
    </row>
    <row r="31" spans="1:34" x14ac:dyDescent="0.25">
      <c r="A31" s="6" t="s">
        <v>137</v>
      </c>
      <c r="B31" s="7">
        <v>0</v>
      </c>
      <c r="C31" s="7">
        <v>3</v>
      </c>
      <c r="D31" s="7">
        <v>1</v>
      </c>
      <c r="E31" s="7">
        <v>17</v>
      </c>
      <c r="F31" s="7">
        <v>4</v>
      </c>
      <c r="G31" s="7">
        <v>1</v>
      </c>
      <c r="H31" s="7">
        <v>0</v>
      </c>
      <c r="I31" s="7">
        <v>0</v>
      </c>
      <c r="K31" s="7">
        <v>0</v>
      </c>
      <c r="L31" s="7">
        <v>7</v>
      </c>
      <c r="M31" s="7">
        <v>1</v>
      </c>
      <c r="N31" s="7">
        <v>23</v>
      </c>
      <c r="O31" s="7">
        <v>7</v>
      </c>
      <c r="P31" s="7">
        <v>1</v>
      </c>
      <c r="Q31" s="7">
        <v>0</v>
      </c>
      <c r="R31" s="7">
        <v>3</v>
      </c>
      <c r="S31" s="7">
        <v>26</v>
      </c>
      <c r="T31" s="7">
        <v>42</v>
      </c>
      <c r="AF31" s="21"/>
      <c r="AG31" s="21"/>
      <c r="AH31" s="21"/>
    </row>
    <row r="32" spans="1:34" x14ac:dyDescent="0.25">
      <c r="A32" s="6" t="s">
        <v>158</v>
      </c>
      <c r="B32" s="7">
        <v>0</v>
      </c>
      <c r="C32" s="7">
        <v>2</v>
      </c>
      <c r="D32" s="7">
        <v>0</v>
      </c>
      <c r="E32" s="7">
        <v>1</v>
      </c>
      <c r="F32" s="7">
        <v>0</v>
      </c>
      <c r="G32" s="7">
        <v>2</v>
      </c>
      <c r="H32" s="7">
        <v>0</v>
      </c>
      <c r="I32" s="7">
        <v>1</v>
      </c>
      <c r="K32" s="7">
        <v>1</v>
      </c>
      <c r="L32" s="7">
        <v>6</v>
      </c>
      <c r="M32" s="7">
        <v>1</v>
      </c>
      <c r="N32" s="7">
        <v>11</v>
      </c>
      <c r="O32" s="7">
        <v>2</v>
      </c>
      <c r="P32" s="7">
        <v>7</v>
      </c>
      <c r="Q32" s="7">
        <v>0</v>
      </c>
      <c r="R32" s="7">
        <v>1</v>
      </c>
      <c r="S32" s="7">
        <v>6</v>
      </c>
      <c r="T32" s="7">
        <v>29</v>
      </c>
      <c r="AF32" s="21"/>
      <c r="AG32" s="21"/>
      <c r="AH32" s="21"/>
    </row>
    <row r="33" spans="1:34" x14ac:dyDescent="0.25">
      <c r="A33" s="6" t="s">
        <v>188</v>
      </c>
      <c r="B33" s="7">
        <v>2</v>
      </c>
      <c r="C33" s="7">
        <v>0</v>
      </c>
      <c r="D33" s="7">
        <v>1</v>
      </c>
      <c r="E33" s="7">
        <v>0</v>
      </c>
      <c r="F33" s="7">
        <v>23</v>
      </c>
      <c r="G33" s="7">
        <v>3</v>
      </c>
      <c r="H33" s="7">
        <v>0</v>
      </c>
      <c r="I33" s="7">
        <v>0</v>
      </c>
      <c r="K33" s="7">
        <v>3</v>
      </c>
      <c r="L33" s="7">
        <v>5</v>
      </c>
      <c r="M33" s="7">
        <v>1</v>
      </c>
      <c r="N33" s="7">
        <v>3</v>
      </c>
      <c r="O33" s="7">
        <v>25</v>
      </c>
      <c r="P33" s="7">
        <v>6</v>
      </c>
      <c r="Q33" s="7">
        <v>0</v>
      </c>
      <c r="R33" s="7">
        <v>3</v>
      </c>
      <c r="S33" s="7">
        <v>29</v>
      </c>
      <c r="T33" s="7">
        <v>46</v>
      </c>
      <c r="AF33" s="21"/>
      <c r="AG33" s="21"/>
      <c r="AH33" s="21"/>
    </row>
    <row r="34" spans="1:34" x14ac:dyDescent="0.25">
      <c r="A34" s="6" t="s">
        <v>209</v>
      </c>
      <c r="B34" s="7">
        <v>1</v>
      </c>
      <c r="C34" s="7">
        <v>2</v>
      </c>
      <c r="D34" s="7">
        <v>2</v>
      </c>
      <c r="E34" s="7">
        <v>0</v>
      </c>
      <c r="F34" s="7">
        <v>0</v>
      </c>
      <c r="G34" s="7">
        <v>2</v>
      </c>
      <c r="H34" s="7">
        <v>1</v>
      </c>
      <c r="I34" s="7">
        <v>0</v>
      </c>
      <c r="K34" s="7">
        <v>1</v>
      </c>
      <c r="L34" s="7">
        <v>2</v>
      </c>
      <c r="M34" s="7">
        <v>3</v>
      </c>
      <c r="N34" s="7">
        <v>0</v>
      </c>
      <c r="O34" s="7">
        <v>0</v>
      </c>
      <c r="P34" s="7">
        <v>3</v>
      </c>
      <c r="Q34" s="7">
        <v>1</v>
      </c>
      <c r="R34" s="7">
        <v>1</v>
      </c>
      <c r="S34" s="7">
        <v>8</v>
      </c>
      <c r="T34" s="7">
        <v>11</v>
      </c>
      <c r="AF34" s="21"/>
      <c r="AG34" s="21"/>
      <c r="AH34" s="21"/>
    </row>
    <row r="35" spans="1:34" x14ac:dyDescent="0.25">
      <c r="A35" s="6" t="s">
        <v>219</v>
      </c>
      <c r="B35" s="7">
        <v>0</v>
      </c>
      <c r="C35" s="7">
        <v>0</v>
      </c>
      <c r="D35" s="7">
        <v>0</v>
      </c>
      <c r="E35" s="7">
        <v>0</v>
      </c>
      <c r="F35" s="7">
        <v>0</v>
      </c>
      <c r="G35" s="7">
        <v>0</v>
      </c>
      <c r="H35" s="7">
        <v>0</v>
      </c>
      <c r="I35" s="7">
        <v>0</v>
      </c>
      <c r="K35" s="7">
        <v>0</v>
      </c>
      <c r="L35" s="7">
        <v>0</v>
      </c>
      <c r="M35" s="7">
        <v>0</v>
      </c>
      <c r="N35" s="7">
        <v>0</v>
      </c>
      <c r="O35" s="7">
        <v>0</v>
      </c>
      <c r="P35" s="7">
        <v>0</v>
      </c>
      <c r="Q35" s="7">
        <v>0</v>
      </c>
      <c r="R35" s="7">
        <v>0</v>
      </c>
      <c r="S35" s="7">
        <v>0</v>
      </c>
      <c r="T35" s="7">
        <v>0</v>
      </c>
      <c r="AF35" s="21"/>
      <c r="AG35" s="21"/>
      <c r="AH35" s="21"/>
    </row>
    <row r="36" spans="1:34" x14ac:dyDescent="0.25">
      <c r="A36" s="6" t="s">
        <v>222</v>
      </c>
      <c r="B36" s="7">
        <v>0</v>
      </c>
      <c r="C36" s="7">
        <v>1</v>
      </c>
      <c r="D36" s="7">
        <v>2</v>
      </c>
      <c r="E36" s="7">
        <v>5</v>
      </c>
      <c r="F36" s="7">
        <v>3</v>
      </c>
      <c r="G36" s="7">
        <v>0</v>
      </c>
      <c r="H36" s="7">
        <v>0</v>
      </c>
      <c r="I36" s="7">
        <v>1</v>
      </c>
      <c r="K36" s="7">
        <v>0</v>
      </c>
      <c r="L36" s="7">
        <v>5</v>
      </c>
      <c r="M36" s="7">
        <v>2</v>
      </c>
      <c r="N36" s="7">
        <v>8</v>
      </c>
      <c r="O36" s="7">
        <v>3</v>
      </c>
      <c r="P36" s="7">
        <v>0</v>
      </c>
      <c r="Q36" s="7">
        <v>0</v>
      </c>
      <c r="R36" s="7">
        <v>3</v>
      </c>
      <c r="S36" s="7">
        <v>12</v>
      </c>
      <c r="T36" s="7">
        <v>21</v>
      </c>
      <c r="AF36" s="21"/>
      <c r="AG36" s="21"/>
      <c r="AH36" s="21"/>
    </row>
    <row r="37" spans="1:34" x14ac:dyDescent="0.25">
      <c r="A37" s="15" t="s">
        <v>235</v>
      </c>
      <c r="B37" s="10">
        <v>0</v>
      </c>
      <c r="C37" s="10">
        <v>0</v>
      </c>
      <c r="D37" s="10">
        <v>0</v>
      </c>
      <c r="E37" s="10">
        <v>0</v>
      </c>
      <c r="F37" s="10">
        <v>0</v>
      </c>
      <c r="G37" s="10">
        <v>0</v>
      </c>
      <c r="H37" s="10">
        <v>0</v>
      </c>
      <c r="I37" s="10">
        <v>0</v>
      </c>
      <c r="J37" s="8"/>
      <c r="K37" s="10">
        <v>7</v>
      </c>
      <c r="L37" s="10">
        <v>5</v>
      </c>
      <c r="M37" s="10">
        <v>0</v>
      </c>
      <c r="N37" s="10">
        <v>4</v>
      </c>
      <c r="O37" s="10">
        <v>1</v>
      </c>
      <c r="P37" s="10">
        <v>3</v>
      </c>
      <c r="Q37" s="10">
        <v>0</v>
      </c>
      <c r="R37" s="10">
        <v>36</v>
      </c>
      <c r="S37" s="10">
        <v>0</v>
      </c>
      <c r="T37" s="10">
        <v>56</v>
      </c>
      <c r="AF37" s="21"/>
      <c r="AG37" s="21"/>
      <c r="AH37" s="21"/>
    </row>
    <row r="38" spans="1:34" x14ac:dyDescent="0.25">
      <c r="A38" s="22" t="s">
        <v>240</v>
      </c>
      <c r="B38" s="23">
        <v>11</v>
      </c>
      <c r="C38" s="23">
        <v>23</v>
      </c>
      <c r="D38" s="23">
        <v>15</v>
      </c>
      <c r="E38" s="23">
        <v>48</v>
      </c>
      <c r="F38" s="23">
        <v>41</v>
      </c>
      <c r="G38" s="23">
        <v>11</v>
      </c>
      <c r="H38" s="23">
        <v>1</v>
      </c>
      <c r="I38" s="23">
        <v>8</v>
      </c>
      <c r="J38" s="21"/>
      <c r="K38" s="23">
        <v>19</v>
      </c>
      <c r="L38" s="23">
        <v>53</v>
      </c>
      <c r="M38" s="23">
        <v>17</v>
      </c>
      <c r="N38" s="23">
        <v>92</v>
      </c>
      <c r="O38" s="23">
        <v>54</v>
      </c>
      <c r="P38" s="23">
        <v>23</v>
      </c>
      <c r="Q38" s="23">
        <v>1</v>
      </c>
      <c r="R38" s="23">
        <v>59</v>
      </c>
      <c r="S38" s="23">
        <v>158</v>
      </c>
      <c r="T38" s="23">
        <v>318</v>
      </c>
      <c r="AF38" s="21"/>
      <c r="AG38" s="21"/>
      <c r="AH38" s="21"/>
    </row>
    <row r="39" spans="1:34" x14ac:dyDescent="0.25">
      <c r="K39" s="24"/>
      <c r="L39" s="21"/>
      <c r="M39" s="21"/>
      <c r="N39" s="21"/>
      <c r="AF39" s="21"/>
      <c r="AG39" s="21"/>
      <c r="AH39" s="21"/>
    </row>
    <row r="40" spans="1:34" ht="15.75" thickBot="1" x14ac:dyDescent="0.3">
      <c r="A40" t="s">
        <v>1809</v>
      </c>
      <c r="AF40" s="21"/>
      <c r="AG40" s="21"/>
      <c r="AH40" s="21"/>
    </row>
    <row r="41" spans="1:34" ht="15.75" thickTop="1" x14ac:dyDescent="0.25">
      <c r="A41" s="11"/>
      <c r="B41" s="139" t="s">
        <v>243</v>
      </c>
      <c r="C41" s="139"/>
      <c r="D41" s="139"/>
      <c r="E41" s="139"/>
      <c r="F41" s="139"/>
      <c r="G41" s="139"/>
      <c r="H41" s="139"/>
      <c r="I41" s="139"/>
      <c r="J41" s="139"/>
      <c r="K41" s="139"/>
      <c r="L41" s="139"/>
      <c r="M41" s="139"/>
      <c r="N41" s="25"/>
      <c r="O41" s="139" t="s">
        <v>247</v>
      </c>
      <c r="P41" s="139"/>
      <c r="Q41" s="139"/>
      <c r="R41" s="139"/>
      <c r="S41" s="139"/>
      <c r="T41" s="139"/>
      <c r="U41" s="139"/>
      <c r="V41" s="139"/>
      <c r="W41" s="139"/>
      <c r="X41" s="139"/>
      <c r="Y41" s="139"/>
      <c r="Z41" s="139"/>
      <c r="AA41" s="132" t="s">
        <v>248</v>
      </c>
      <c r="AB41" s="132" t="s">
        <v>249</v>
      </c>
      <c r="AF41" s="21"/>
      <c r="AG41" s="21"/>
      <c r="AH41" s="21"/>
    </row>
    <row r="42" spans="1:34" x14ac:dyDescent="0.25">
      <c r="A42" s="44"/>
      <c r="B42" s="135" t="s">
        <v>1770</v>
      </c>
      <c r="C42" s="135"/>
      <c r="D42" s="135"/>
      <c r="E42" s="135"/>
      <c r="F42" s="135"/>
      <c r="G42" s="135"/>
      <c r="H42" s="135"/>
      <c r="I42" s="135"/>
      <c r="J42" s="135"/>
      <c r="K42" s="135"/>
      <c r="L42" s="135"/>
      <c r="M42" s="135"/>
      <c r="N42" s="45"/>
      <c r="O42" s="135" t="s">
        <v>1770</v>
      </c>
      <c r="P42" s="135"/>
      <c r="Q42" s="135"/>
      <c r="R42" s="135"/>
      <c r="S42" s="135"/>
      <c r="T42" s="135"/>
      <c r="U42" s="135"/>
      <c r="V42" s="135"/>
      <c r="W42" s="135"/>
      <c r="X42" s="135"/>
      <c r="Y42" s="135"/>
      <c r="Z42" s="135"/>
      <c r="AA42" s="133"/>
      <c r="AB42" s="133"/>
      <c r="AF42" s="21"/>
      <c r="AG42" s="21"/>
      <c r="AH42" s="21"/>
    </row>
    <row r="43" spans="1:34" x14ac:dyDescent="0.25">
      <c r="A43" s="9" t="s">
        <v>2</v>
      </c>
      <c r="B43" s="9">
        <v>1</v>
      </c>
      <c r="C43" s="9">
        <v>2</v>
      </c>
      <c r="D43" s="9">
        <v>3</v>
      </c>
      <c r="E43" s="9">
        <v>4</v>
      </c>
      <c r="F43" s="9">
        <v>5</v>
      </c>
      <c r="G43" s="9" t="s">
        <v>68</v>
      </c>
      <c r="H43" s="9" t="s">
        <v>157</v>
      </c>
      <c r="I43" s="9" t="s">
        <v>190</v>
      </c>
      <c r="J43" s="9" t="s">
        <v>218</v>
      </c>
      <c r="K43" s="9" t="s">
        <v>55</v>
      </c>
      <c r="L43" s="9" t="s">
        <v>211</v>
      </c>
      <c r="M43" s="9" t="s">
        <v>35</v>
      </c>
      <c r="N43" s="9"/>
      <c r="O43" s="9">
        <v>1</v>
      </c>
      <c r="P43" s="9">
        <v>2</v>
      </c>
      <c r="Q43" s="9">
        <v>3</v>
      </c>
      <c r="R43" s="9">
        <v>4</v>
      </c>
      <c r="S43" s="9">
        <v>5</v>
      </c>
      <c r="T43" s="9" t="s">
        <v>68</v>
      </c>
      <c r="U43" s="9" t="s">
        <v>157</v>
      </c>
      <c r="V43" s="9" t="s">
        <v>190</v>
      </c>
      <c r="W43" s="9" t="s">
        <v>218</v>
      </c>
      <c r="X43" s="9" t="s">
        <v>55</v>
      </c>
      <c r="Y43" s="9" t="s">
        <v>211</v>
      </c>
      <c r="Z43" s="9" t="s">
        <v>35</v>
      </c>
      <c r="AA43" s="134"/>
      <c r="AB43" s="134"/>
      <c r="AF43" s="21"/>
      <c r="AG43" s="21"/>
      <c r="AH43" s="21"/>
    </row>
    <row r="44" spans="1:34" x14ac:dyDescent="0.25">
      <c r="A44" t="s">
        <v>27</v>
      </c>
      <c r="B44">
        <v>0</v>
      </c>
      <c r="C44">
        <v>1</v>
      </c>
      <c r="D44">
        <v>6</v>
      </c>
      <c r="E44">
        <v>0</v>
      </c>
      <c r="F44">
        <v>3</v>
      </c>
      <c r="G44">
        <v>0</v>
      </c>
      <c r="H44">
        <v>0</v>
      </c>
      <c r="I44">
        <v>0</v>
      </c>
      <c r="J44">
        <v>0</v>
      </c>
      <c r="K44">
        <v>2</v>
      </c>
      <c r="L44">
        <v>0</v>
      </c>
      <c r="M44">
        <v>3</v>
      </c>
      <c r="O44">
        <v>0</v>
      </c>
      <c r="P44">
        <v>3</v>
      </c>
      <c r="Q44">
        <v>12</v>
      </c>
      <c r="R44">
        <v>1</v>
      </c>
      <c r="S44">
        <v>10</v>
      </c>
      <c r="T44">
        <v>0</v>
      </c>
      <c r="U44">
        <v>0</v>
      </c>
      <c r="V44">
        <v>0</v>
      </c>
      <c r="W44">
        <v>0</v>
      </c>
      <c r="X44">
        <v>2</v>
      </c>
      <c r="Y44">
        <v>0</v>
      </c>
      <c r="Z44">
        <v>3</v>
      </c>
      <c r="AA44">
        <v>15</v>
      </c>
      <c r="AB44">
        <v>31</v>
      </c>
      <c r="AF44" s="21"/>
      <c r="AG44" s="21"/>
      <c r="AH44" s="21"/>
    </row>
    <row r="45" spans="1:34" x14ac:dyDescent="0.25">
      <c r="A45" t="s">
        <v>66</v>
      </c>
      <c r="B45">
        <v>1</v>
      </c>
      <c r="C45">
        <v>4</v>
      </c>
      <c r="D45">
        <v>4</v>
      </c>
      <c r="E45">
        <v>0</v>
      </c>
      <c r="F45">
        <v>0</v>
      </c>
      <c r="G45">
        <v>1</v>
      </c>
      <c r="H45">
        <v>0</v>
      </c>
      <c r="I45">
        <v>0</v>
      </c>
      <c r="J45">
        <v>0</v>
      </c>
      <c r="K45">
        <v>0</v>
      </c>
      <c r="L45">
        <v>0</v>
      </c>
      <c r="M45">
        <v>8</v>
      </c>
      <c r="O45">
        <v>0</v>
      </c>
      <c r="P45">
        <v>4</v>
      </c>
      <c r="Q45">
        <v>4</v>
      </c>
      <c r="R45">
        <v>0</v>
      </c>
      <c r="S45">
        <v>0</v>
      </c>
      <c r="T45">
        <v>1</v>
      </c>
      <c r="U45">
        <v>0</v>
      </c>
      <c r="V45">
        <v>0</v>
      </c>
      <c r="W45">
        <v>0</v>
      </c>
      <c r="X45">
        <v>0</v>
      </c>
      <c r="Y45">
        <v>0</v>
      </c>
      <c r="Z45">
        <v>8</v>
      </c>
      <c r="AA45">
        <v>18</v>
      </c>
      <c r="AB45">
        <v>17</v>
      </c>
      <c r="AF45" s="21"/>
      <c r="AG45" s="21"/>
      <c r="AH45" s="21"/>
    </row>
    <row r="46" spans="1:34" x14ac:dyDescent="0.25">
      <c r="A46" t="s">
        <v>82</v>
      </c>
      <c r="B46">
        <v>1</v>
      </c>
      <c r="C46">
        <v>10</v>
      </c>
      <c r="D46">
        <v>8</v>
      </c>
      <c r="E46">
        <v>1</v>
      </c>
      <c r="F46">
        <v>0</v>
      </c>
      <c r="G46">
        <v>3</v>
      </c>
      <c r="H46">
        <v>0</v>
      </c>
      <c r="I46">
        <v>0</v>
      </c>
      <c r="J46">
        <v>0</v>
      </c>
      <c r="K46">
        <v>2</v>
      </c>
      <c r="L46">
        <v>0</v>
      </c>
      <c r="M46">
        <v>2</v>
      </c>
      <c r="O46">
        <v>2</v>
      </c>
      <c r="P46">
        <v>10</v>
      </c>
      <c r="Q46">
        <v>13</v>
      </c>
      <c r="R46">
        <v>4</v>
      </c>
      <c r="S46">
        <v>9</v>
      </c>
      <c r="T46">
        <v>3</v>
      </c>
      <c r="U46">
        <v>0</v>
      </c>
      <c r="V46">
        <v>0</v>
      </c>
      <c r="W46">
        <v>0</v>
      </c>
      <c r="X46">
        <v>2</v>
      </c>
      <c r="Y46">
        <v>0</v>
      </c>
      <c r="Z46">
        <v>3</v>
      </c>
      <c r="AA46">
        <v>27</v>
      </c>
      <c r="AB46">
        <v>46</v>
      </c>
      <c r="AF46" s="21"/>
      <c r="AG46" s="21"/>
      <c r="AH46" s="21"/>
    </row>
    <row r="47" spans="1:34" x14ac:dyDescent="0.25">
      <c r="A47" t="s">
        <v>119</v>
      </c>
      <c r="B47">
        <v>0</v>
      </c>
      <c r="C47">
        <v>10</v>
      </c>
      <c r="D47">
        <v>6</v>
      </c>
      <c r="E47">
        <v>0</v>
      </c>
      <c r="F47">
        <v>0</v>
      </c>
      <c r="G47">
        <v>0</v>
      </c>
      <c r="H47">
        <v>0</v>
      </c>
      <c r="I47">
        <v>0</v>
      </c>
      <c r="J47">
        <v>0</v>
      </c>
      <c r="K47">
        <v>0</v>
      </c>
      <c r="L47">
        <v>0</v>
      </c>
      <c r="M47">
        <v>1</v>
      </c>
      <c r="O47">
        <v>0</v>
      </c>
      <c r="P47">
        <v>13</v>
      </c>
      <c r="Q47">
        <v>17</v>
      </c>
      <c r="R47">
        <v>1</v>
      </c>
      <c r="S47">
        <v>0</v>
      </c>
      <c r="T47">
        <v>0</v>
      </c>
      <c r="U47">
        <v>0</v>
      </c>
      <c r="V47">
        <v>0</v>
      </c>
      <c r="W47">
        <v>0</v>
      </c>
      <c r="X47">
        <v>0</v>
      </c>
      <c r="Y47">
        <v>0</v>
      </c>
      <c r="Z47">
        <v>1</v>
      </c>
      <c r="AA47">
        <v>17</v>
      </c>
      <c r="AB47">
        <v>32</v>
      </c>
      <c r="AF47" s="21"/>
      <c r="AG47" s="21"/>
      <c r="AH47" s="21"/>
    </row>
    <row r="48" spans="1:34" x14ac:dyDescent="0.25">
      <c r="A48" t="s">
        <v>137</v>
      </c>
      <c r="B48">
        <v>1</v>
      </c>
      <c r="C48">
        <v>7</v>
      </c>
      <c r="D48">
        <v>8</v>
      </c>
      <c r="E48">
        <v>1</v>
      </c>
      <c r="F48">
        <v>1</v>
      </c>
      <c r="G48">
        <v>0</v>
      </c>
      <c r="H48">
        <v>0</v>
      </c>
      <c r="I48">
        <v>0</v>
      </c>
      <c r="J48">
        <v>0</v>
      </c>
      <c r="K48">
        <v>0</v>
      </c>
      <c r="L48">
        <v>0</v>
      </c>
      <c r="M48">
        <v>8</v>
      </c>
      <c r="O48">
        <v>1</v>
      </c>
      <c r="P48">
        <v>9</v>
      </c>
      <c r="Q48">
        <v>17</v>
      </c>
      <c r="R48">
        <v>2</v>
      </c>
      <c r="S48">
        <v>1</v>
      </c>
      <c r="T48">
        <v>0</v>
      </c>
      <c r="U48">
        <v>1</v>
      </c>
      <c r="V48">
        <v>0</v>
      </c>
      <c r="W48">
        <v>0</v>
      </c>
      <c r="X48">
        <v>0</v>
      </c>
      <c r="Y48">
        <v>0</v>
      </c>
      <c r="Z48">
        <v>11</v>
      </c>
      <c r="AA48">
        <v>26</v>
      </c>
      <c r="AB48">
        <v>42</v>
      </c>
      <c r="AF48" s="21"/>
      <c r="AG48" s="21"/>
      <c r="AH48" s="21"/>
    </row>
    <row r="49" spans="1:34" x14ac:dyDescent="0.25">
      <c r="A49" t="s">
        <v>158</v>
      </c>
      <c r="B49">
        <v>0</v>
      </c>
      <c r="C49">
        <v>1</v>
      </c>
      <c r="D49">
        <v>1</v>
      </c>
      <c r="E49">
        <v>0</v>
      </c>
      <c r="F49">
        <v>0</v>
      </c>
      <c r="G49">
        <v>2</v>
      </c>
      <c r="H49">
        <v>0</v>
      </c>
      <c r="I49">
        <v>0</v>
      </c>
      <c r="J49">
        <v>0</v>
      </c>
      <c r="K49">
        <v>2</v>
      </c>
      <c r="L49">
        <v>0</v>
      </c>
      <c r="M49">
        <v>0</v>
      </c>
      <c r="O49">
        <v>1</v>
      </c>
      <c r="P49">
        <v>9</v>
      </c>
      <c r="Q49">
        <v>7</v>
      </c>
      <c r="R49">
        <v>5</v>
      </c>
      <c r="S49">
        <v>1</v>
      </c>
      <c r="T49">
        <v>2</v>
      </c>
      <c r="U49">
        <v>0</v>
      </c>
      <c r="V49">
        <v>0</v>
      </c>
      <c r="W49">
        <v>0</v>
      </c>
      <c r="X49">
        <v>4</v>
      </c>
      <c r="Y49">
        <v>0</v>
      </c>
      <c r="Z49">
        <v>0</v>
      </c>
      <c r="AA49">
        <v>6</v>
      </c>
      <c r="AB49">
        <v>29</v>
      </c>
      <c r="AF49" s="21"/>
      <c r="AG49" s="21"/>
      <c r="AH49" s="21"/>
    </row>
    <row r="50" spans="1:34" x14ac:dyDescent="0.25">
      <c r="A50" t="s">
        <v>188</v>
      </c>
      <c r="B50">
        <v>0</v>
      </c>
      <c r="C50">
        <v>4</v>
      </c>
      <c r="D50">
        <v>19</v>
      </c>
      <c r="E50">
        <v>2</v>
      </c>
      <c r="F50">
        <v>1</v>
      </c>
      <c r="G50">
        <v>0</v>
      </c>
      <c r="H50">
        <v>1</v>
      </c>
      <c r="I50">
        <v>1</v>
      </c>
      <c r="J50">
        <v>0</v>
      </c>
      <c r="K50">
        <v>0</v>
      </c>
      <c r="L50">
        <v>0</v>
      </c>
      <c r="M50">
        <v>1</v>
      </c>
      <c r="O50">
        <v>0</v>
      </c>
      <c r="P50">
        <v>5</v>
      </c>
      <c r="Q50">
        <v>23</v>
      </c>
      <c r="R50">
        <v>6</v>
      </c>
      <c r="S50">
        <v>7</v>
      </c>
      <c r="T50">
        <v>1</v>
      </c>
      <c r="U50">
        <v>1</v>
      </c>
      <c r="V50">
        <v>1</v>
      </c>
      <c r="W50">
        <v>0</v>
      </c>
      <c r="X50">
        <v>0</v>
      </c>
      <c r="Y50">
        <v>0</v>
      </c>
      <c r="Z50">
        <v>2</v>
      </c>
      <c r="AA50">
        <v>29</v>
      </c>
      <c r="AB50">
        <v>46</v>
      </c>
      <c r="AF50" s="21"/>
      <c r="AG50" s="21"/>
      <c r="AH50" s="21"/>
    </row>
    <row r="51" spans="1:34" x14ac:dyDescent="0.25">
      <c r="A51" t="s">
        <v>209</v>
      </c>
      <c r="B51">
        <v>0</v>
      </c>
      <c r="C51">
        <v>1</v>
      </c>
      <c r="D51">
        <v>2</v>
      </c>
      <c r="E51">
        <v>1</v>
      </c>
      <c r="F51">
        <v>0</v>
      </c>
      <c r="G51">
        <v>0</v>
      </c>
      <c r="H51">
        <v>0</v>
      </c>
      <c r="I51">
        <v>0</v>
      </c>
      <c r="J51">
        <v>1</v>
      </c>
      <c r="K51">
        <v>0</v>
      </c>
      <c r="L51">
        <v>2</v>
      </c>
      <c r="M51">
        <v>1</v>
      </c>
      <c r="O51">
        <v>0</v>
      </c>
      <c r="P51">
        <v>1</v>
      </c>
      <c r="Q51">
        <v>3</v>
      </c>
      <c r="R51">
        <v>1</v>
      </c>
      <c r="S51">
        <v>0</v>
      </c>
      <c r="T51">
        <v>0</v>
      </c>
      <c r="U51">
        <v>1</v>
      </c>
      <c r="V51">
        <v>0</v>
      </c>
      <c r="W51">
        <v>1</v>
      </c>
      <c r="X51">
        <v>0</v>
      </c>
      <c r="Y51">
        <v>2</v>
      </c>
      <c r="Z51">
        <v>2</v>
      </c>
      <c r="AA51">
        <v>8</v>
      </c>
      <c r="AB51">
        <v>11</v>
      </c>
      <c r="AF51" s="21"/>
      <c r="AG51" s="21"/>
      <c r="AH51" s="21"/>
    </row>
    <row r="52" spans="1:34" x14ac:dyDescent="0.25">
      <c r="A52" t="s">
        <v>219</v>
      </c>
      <c r="B52">
        <v>0</v>
      </c>
      <c r="C52">
        <v>0</v>
      </c>
      <c r="D52">
        <v>0</v>
      </c>
      <c r="E52">
        <v>0</v>
      </c>
      <c r="F52">
        <v>0</v>
      </c>
      <c r="G52">
        <v>0</v>
      </c>
      <c r="H52">
        <v>0</v>
      </c>
      <c r="I52">
        <v>0</v>
      </c>
      <c r="J52">
        <v>0</v>
      </c>
      <c r="K52">
        <v>0</v>
      </c>
      <c r="L52">
        <v>0</v>
      </c>
      <c r="M52">
        <v>0</v>
      </c>
      <c r="O52">
        <v>0</v>
      </c>
      <c r="P52">
        <v>0</v>
      </c>
      <c r="Q52">
        <v>0</v>
      </c>
      <c r="R52">
        <v>0</v>
      </c>
      <c r="S52">
        <v>0</v>
      </c>
      <c r="T52">
        <v>0</v>
      </c>
      <c r="U52">
        <v>0</v>
      </c>
      <c r="V52">
        <v>0</v>
      </c>
      <c r="W52">
        <v>0</v>
      </c>
      <c r="X52">
        <v>0</v>
      </c>
      <c r="Y52">
        <v>0</v>
      </c>
      <c r="Z52">
        <v>0</v>
      </c>
      <c r="AA52">
        <v>0</v>
      </c>
      <c r="AB52">
        <v>0</v>
      </c>
      <c r="AF52" s="21"/>
      <c r="AG52" s="21"/>
      <c r="AH52" s="21"/>
    </row>
    <row r="53" spans="1:34" x14ac:dyDescent="0.25">
      <c r="A53" t="s">
        <v>222</v>
      </c>
      <c r="B53">
        <v>0</v>
      </c>
      <c r="C53">
        <v>2</v>
      </c>
      <c r="D53">
        <v>2</v>
      </c>
      <c r="E53">
        <v>4</v>
      </c>
      <c r="F53">
        <v>0</v>
      </c>
      <c r="G53">
        <v>0</v>
      </c>
      <c r="H53">
        <v>0</v>
      </c>
      <c r="I53">
        <v>0</v>
      </c>
      <c r="J53">
        <v>0</v>
      </c>
      <c r="K53">
        <v>1</v>
      </c>
      <c r="L53">
        <v>0</v>
      </c>
      <c r="M53">
        <v>3</v>
      </c>
      <c r="O53">
        <v>0</v>
      </c>
      <c r="P53">
        <v>6</v>
      </c>
      <c r="Q53">
        <v>6</v>
      </c>
      <c r="R53">
        <v>4</v>
      </c>
      <c r="S53">
        <v>1</v>
      </c>
      <c r="T53">
        <v>0</v>
      </c>
      <c r="U53">
        <v>0</v>
      </c>
      <c r="V53">
        <v>0</v>
      </c>
      <c r="W53">
        <v>0</v>
      </c>
      <c r="X53">
        <v>1</v>
      </c>
      <c r="Y53">
        <v>0</v>
      </c>
      <c r="Z53">
        <v>3</v>
      </c>
      <c r="AA53">
        <v>12</v>
      </c>
      <c r="AB53">
        <v>21</v>
      </c>
      <c r="AF53" s="21"/>
      <c r="AG53" s="21"/>
      <c r="AH53" s="21"/>
    </row>
    <row r="54" spans="1:34" x14ac:dyDescent="0.25">
      <c r="A54" s="8" t="s">
        <v>235</v>
      </c>
      <c r="B54" s="8">
        <v>0</v>
      </c>
      <c r="C54" s="8">
        <v>0</v>
      </c>
      <c r="D54" s="8">
        <v>0</v>
      </c>
      <c r="E54" s="8">
        <v>0</v>
      </c>
      <c r="F54" s="8">
        <v>0</v>
      </c>
      <c r="G54" s="8">
        <v>0</v>
      </c>
      <c r="H54" s="8">
        <v>0</v>
      </c>
      <c r="I54" s="8">
        <v>0</v>
      </c>
      <c r="J54" s="8">
        <v>0</v>
      </c>
      <c r="K54" s="8">
        <v>0</v>
      </c>
      <c r="L54" s="8">
        <v>0</v>
      </c>
      <c r="M54" s="8">
        <v>0</v>
      </c>
      <c r="N54" s="8"/>
      <c r="O54" s="8">
        <v>1</v>
      </c>
      <c r="P54" s="8">
        <v>0</v>
      </c>
      <c r="Q54" s="8">
        <v>2</v>
      </c>
      <c r="R54" s="8">
        <v>4</v>
      </c>
      <c r="S54" s="8">
        <v>29</v>
      </c>
      <c r="T54" s="8">
        <v>1</v>
      </c>
      <c r="U54" s="8">
        <v>0</v>
      </c>
      <c r="V54" s="8">
        <v>0</v>
      </c>
      <c r="W54" s="8">
        <v>0</v>
      </c>
      <c r="X54" s="8">
        <v>0</v>
      </c>
      <c r="Y54" s="8">
        <v>0</v>
      </c>
      <c r="Z54" s="8">
        <v>6</v>
      </c>
      <c r="AA54" s="8">
        <v>0</v>
      </c>
      <c r="AB54" s="8">
        <v>43</v>
      </c>
      <c r="AF54" s="21"/>
      <c r="AG54" s="21"/>
      <c r="AH54" s="21"/>
    </row>
    <row r="55" spans="1:34" x14ac:dyDescent="0.25">
      <c r="A55" s="21" t="s">
        <v>240</v>
      </c>
      <c r="B55" s="21">
        <v>3</v>
      </c>
      <c r="C55" s="21">
        <v>40</v>
      </c>
      <c r="D55" s="21">
        <v>56</v>
      </c>
      <c r="E55" s="21">
        <v>9</v>
      </c>
      <c r="F55" s="21">
        <v>5</v>
      </c>
      <c r="G55" s="21">
        <v>6</v>
      </c>
      <c r="H55" s="21">
        <v>1</v>
      </c>
      <c r="I55" s="21">
        <v>1</v>
      </c>
      <c r="J55" s="21">
        <v>1</v>
      </c>
      <c r="K55" s="21">
        <v>7</v>
      </c>
      <c r="L55" s="21">
        <v>2</v>
      </c>
      <c r="M55" s="21">
        <v>27</v>
      </c>
      <c r="N55" s="21"/>
      <c r="O55" s="21">
        <v>5</v>
      </c>
      <c r="P55" s="21">
        <v>60</v>
      </c>
      <c r="Q55" s="21">
        <v>104</v>
      </c>
      <c r="R55" s="21">
        <v>28</v>
      </c>
      <c r="S55" s="21">
        <v>58</v>
      </c>
      <c r="T55" s="21">
        <v>8</v>
      </c>
      <c r="U55" s="21">
        <v>3</v>
      </c>
      <c r="V55" s="21">
        <v>1</v>
      </c>
      <c r="W55" s="21">
        <v>1</v>
      </c>
      <c r="X55" s="21">
        <v>9</v>
      </c>
      <c r="Y55" s="21">
        <v>2</v>
      </c>
      <c r="Z55" s="21">
        <v>39</v>
      </c>
      <c r="AA55" s="21">
        <v>158</v>
      </c>
      <c r="AB55" s="21">
        <v>318</v>
      </c>
      <c r="AF55" s="21"/>
      <c r="AG55" s="21"/>
      <c r="AH55" s="21"/>
    </row>
    <row r="56" spans="1:34" x14ac:dyDescent="0.25">
      <c r="K56" s="24"/>
      <c r="L56" s="21"/>
      <c r="M56" s="21"/>
      <c r="N56" s="21"/>
      <c r="AF56" s="21"/>
      <c r="AG56" s="21"/>
      <c r="AH56" s="21"/>
    </row>
    <row r="57" spans="1:34" ht="15.75" thickBot="1" x14ac:dyDescent="0.3">
      <c r="A57" t="s">
        <v>1771</v>
      </c>
      <c r="AF57" s="21"/>
      <c r="AG57" s="21"/>
      <c r="AH57" s="21"/>
    </row>
    <row r="58" spans="1:34" ht="15.75" customHeight="1" thickTop="1" x14ac:dyDescent="0.25">
      <c r="A58" s="11"/>
      <c r="B58" s="139" t="s">
        <v>243</v>
      </c>
      <c r="C58" s="139"/>
      <c r="D58" s="139"/>
      <c r="E58" s="139"/>
      <c r="F58" s="139"/>
      <c r="G58" s="139"/>
      <c r="H58" s="139"/>
      <c r="I58" s="11"/>
      <c r="J58" s="139" t="s">
        <v>247</v>
      </c>
      <c r="K58" s="139"/>
      <c r="L58" s="139"/>
      <c r="M58" s="139"/>
      <c r="N58" s="139"/>
      <c r="O58" s="139"/>
      <c r="P58" s="139"/>
      <c r="Q58" s="132" t="s">
        <v>248</v>
      </c>
      <c r="R58" s="132" t="s">
        <v>249</v>
      </c>
      <c r="AF58" s="21"/>
      <c r="AG58" s="21"/>
      <c r="AH58" s="21"/>
    </row>
    <row r="59" spans="1:34" ht="15.75" customHeight="1" x14ac:dyDescent="0.25">
      <c r="A59" s="44"/>
      <c r="B59" s="135" t="s">
        <v>1776</v>
      </c>
      <c r="C59" s="135"/>
      <c r="D59" s="135"/>
      <c r="E59" s="135"/>
      <c r="F59" s="135"/>
      <c r="G59" s="135"/>
      <c r="H59" s="135"/>
      <c r="I59" s="44"/>
      <c r="J59" s="135" t="s">
        <v>1776</v>
      </c>
      <c r="K59" s="135"/>
      <c r="L59" s="135"/>
      <c r="M59" s="135"/>
      <c r="N59" s="135"/>
      <c r="O59" s="135"/>
      <c r="P59" s="135"/>
      <c r="Q59" s="133"/>
      <c r="R59" s="133"/>
      <c r="AF59" s="21"/>
      <c r="AG59" s="21"/>
      <c r="AH59" s="21"/>
    </row>
    <row r="60" spans="1:34" x14ac:dyDescent="0.25">
      <c r="A60" s="9" t="s">
        <v>2</v>
      </c>
      <c r="B60" s="9" t="s">
        <v>36</v>
      </c>
      <c r="C60" s="9" t="s">
        <v>50</v>
      </c>
      <c r="D60" s="9" t="s">
        <v>42</v>
      </c>
      <c r="E60" s="9" t="s">
        <v>44</v>
      </c>
      <c r="F60" s="9" t="s">
        <v>40</v>
      </c>
      <c r="G60" s="9" t="s">
        <v>47</v>
      </c>
      <c r="H60" s="9" t="s">
        <v>29</v>
      </c>
      <c r="I60" s="9"/>
      <c r="J60" s="9" t="s">
        <v>36</v>
      </c>
      <c r="K60" s="9" t="s">
        <v>50</v>
      </c>
      <c r="L60" s="9" t="s">
        <v>42</v>
      </c>
      <c r="M60" s="9" t="s">
        <v>44</v>
      </c>
      <c r="N60" s="9" t="s">
        <v>40</v>
      </c>
      <c r="O60" s="9" t="s">
        <v>47</v>
      </c>
      <c r="P60" s="9" t="s">
        <v>29</v>
      </c>
      <c r="Q60" s="134"/>
      <c r="R60" s="134"/>
      <c r="AF60" s="21"/>
      <c r="AG60" s="21"/>
      <c r="AH60" s="21"/>
    </row>
    <row r="61" spans="1:34" x14ac:dyDescent="0.25">
      <c r="A61" t="s">
        <v>27</v>
      </c>
      <c r="B61">
        <v>1</v>
      </c>
      <c r="C61">
        <v>2</v>
      </c>
      <c r="D61">
        <v>1</v>
      </c>
      <c r="E61">
        <v>4</v>
      </c>
      <c r="F61">
        <v>3</v>
      </c>
      <c r="G61">
        <v>1</v>
      </c>
      <c r="H61">
        <v>3</v>
      </c>
      <c r="J61">
        <v>2</v>
      </c>
      <c r="K61">
        <v>2</v>
      </c>
      <c r="L61">
        <v>2</v>
      </c>
      <c r="M61">
        <v>5</v>
      </c>
      <c r="N61">
        <v>10</v>
      </c>
      <c r="O61">
        <v>3</v>
      </c>
      <c r="P61">
        <v>7</v>
      </c>
      <c r="Q61">
        <v>15</v>
      </c>
      <c r="R61">
        <v>31</v>
      </c>
      <c r="AF61" s="21"/>
      <c r="AG61" s="21"/>
      <c r="AH61" s="21"/>
    </row>
    <row r="62" spans="1:34" x14ac:dyDescent="0.25">
      <c r="A62" t="s">
        <v>66</v>
      </c>
      <c r="B62">
        <v>6</v>
      </c>
      <c r="C62">
        <v>6</v>
      </c>
      <c r="D62">
        <v>3</v>
      </c>
      <c r="E62">
        <v>2</v>
      </c>
      <c r="F62">
        <v>0</v>
      </c>
      <c r="G62">
        <v>0</v>
      </c>
      <c r="H62">
        <v>1</v>
      </c>
      <c r="J62">
        <v>5</v>
      </c>
      <c r="K62">
        <v>6</v>
      </c>
      <c r="L62">
        <v>3</v>
      </c>
      <c r="M62">
        <v>2</v>
      </c>
      <c r="N62">
        <v>0</v>
      </c>
      <c r="O62">
        <v>0</v>
      </c>
      <c r="P62">
        <v>1</v>
      </c>
      <c r="Q62">
        <v>18</v>
      </c>
      <c r="R62">
        <v>17</v>
      </c>
      <c r="AF62" s="21"/>
      <c r="AG62" s="21"/>
      <c r="AH62" s="21"/>
    </row>
    <row r="63" spans="1:34" x14ac:dyDescent="0.25">
      <c r="A63" t="s">
        <v>82</v>
      </c>
      <c r="B63">
        <v>2</v>
      </c>
      <c r="C63">
        <v>9</v>
      </c>
      <c r="D63">
        <v>4</v>
      </c>
      <c r="E63">
        <v>9</v>
      </c>
      <c r="F63">
        <v>0</v>
      </c>
      <c r="G63">
        <v>2</v>
      </c>
      <c r="H63">
        <v>1</v>
      </c>
      <c r="J63">
        <v>2</v>
      </c>
      <c r="K63">
        <v>9</v>
      </c>
      <c r="L63">
        <v>4</v>
      </c>
      <c r="M63">
        <v>11</v>
      </c>
      <c r="N63">
        <v>0</v>
      </c>
      <c r="O63">
        <v>4</v>
      </c>
      <c r="P63">
        <v>3</v>
      </c>
      <c r="Q63">
        <v>27</v>
      </c>
      <c r="R63">
        <v>33</v>
      </c>
      <c r="AF63" s="21"/>
      <c r="AG63" s="21"/>
      <c r="AH63" s="21"/>
    </row>
    <row r="64" spans="1:34" x14ac:dyDescent="0.25">
      <c r="A64" t="s">
        <v>119</v>
      </c>
      <c r="B64">
        <v>1</v>
      </c>
      <c r="C64">
        <v>1</v>
      </c>
      <c r="D64">
        <v>3</v>
      </c>
      <c r="E64">
        <v>5</v>
      </c>
      <c r="F64">
        <v>3</v>
      </c>
      <c r="G64">
        <v>1</v>
      </c>
      <c r="H64">
        <v>3</v>
      </c>
      <c r="J64">
        <v>1</v>
      </c>
      <c r="K64">
        <v>1</v>
      </c>
      <c r="L64">
        <v>7</v>
      </c>
      <c r="M64">
        <v>7</v>
      </c>
      <c r="N64">
        <v>6</v>
      </c>
      <c r="O64">
        <v>4</v>
      </c>
      <c r="P64">
        <v>6</v>
      </c>
      <c r="Q64">
        <v>17</v>
      </c>
      <c r="R64">
        <v>32</v>
      </c>
      <c r="AF64" s="21"/>
      <c r="AG64" s="21"/>
      <c r="AH64" s="21"/>
    </row>
    <row r="65" spans="1:34" x14ac:dyDescent="0.25">
      <c r="A65" t="s">
        <v>137</v>
      </c>
      <c r="B65">
        <v>6</v>
      </c>
      <c r="C65">
        <v>3</v>
      </c>
      <c r="D65">
        <v>3</v>
      </c>
      <c r="E65">
        <v>3</v>
      </c>
      <c r="F65">
        <v>2</v>
      </c>
      <c r="G65">
        <v>5</v>
      </c>
      <c r="H65">
        <v>4</v>
      </c>
      <c r="J65">
        <v>7</v>
      </c>
      <c r="K65">
        <v>6</v>
      </c>
      <c r="L65">
        <v>4</v>
      </c>
      <c r="M65">
        <v>7</v>
      </c>
      <c r="N65">
        <v>4</v>
      </c>
      <c r="O65">
        <v>8</v>
      </c>
      <c r="P65">
        <v>6</v>
      </c>
      <c r="Q65">
        <v>26</v>
      </c>
      <c r="R65">
        <v>42</v>
      </c>
      <c r="AF65" s="21"/>
      <c r="AG65" s="21"/>
      <c r="AH65" s="21"/>
    </row>
    <row r="66" spans="1:34" x14ac:dyDescent="0.25">
      <c r="A66" t="s">
        <v>158</v>
      </c>
      <c r="B66">
        <v>1</v>
      </c>
      <c r="C66">
        <v>3</v>
      </c>
      <c r="D66">
        <v>2</v>
      </c>
      <c r="E66">
        <v>0</v>
      </c>
      <c r="F66">
        <v>0</v>
      </c>
      <c r="G66">
        <v>0</v>
      </c>
      <c r="H66">
        <v>0</v>
      </c>
      <c r="J66">
        <v>1</v>
      </c>
      <c r="K66">
        <v>7</v>
      </c>
      <c r="L66">
        <v>11</v>
      </c>
      <c r="M66">
        <v>1</v>
      </c>
      <c r="N66">
        <v>1</v>
      </c>
      <c r="O66">
        <v>5</v>
      </c>
      <c r="P66">
        <v>3</v>
      </c>
      <c r="Q66">
        <v>6</v>
      </c>
      <c r="R66">
        <v>29</v>
      </c>
      <c r="AF66" s="21"/>
      <c r="AG66" s="21"/>
      <c r="AH66" s="21"/>
    </row>
    <row r="67" spans="1:34" x14ac:dyDescent="0.25">
      <c r="A67" t="s">
        <v>188</v>
      </c>
      <c r="B67">
        <v>1</v>
      </c>
      <c r="C67">
        <v>2</v>
      </c>
      <c r="D67">
        <v>2</v>
      </c>
      <c r="E67">
        <v>17</v>
      </c>
      <c r="F67">
        <v>4</v>
      </c>
      <c r="G67">
        <v>1</v>
      </c>
      <c r="H67">
        <v>2</v>
      </c>
      <c r="J67">
        <v>3</v>
      </c>
      <c r="K67">
        <v>2</v>
      </c>
      <c r="L67">
        <v>7</v>
      </c>
      <c r="M67">
        <v>17</v>
      </c>
      <c r="N67">
        <v>9</v>
      </c>
      <c r="O67">
        <v>1</v>
      </c>
      <c r="P67">
        <v>7</v>
      </c>
      <c r="Q67">
        <v>29</v>
      </c>
      <c r="R67">
        <v>46</v>
      </c>
      <c r="AF67" s="21"/>
      <c r="AG67" s="21"/>
      <c r="AH67" s="21"/>
    </row>
    <row r="68" spans="1:34" x14ac:dyDescent="0.25">
      <c r="A68" t="s">
        <v>209</v>
      </c>
      <c r="B68">
        <v>2</v>
      </c>
      <c r="C68">
        <v>1</v>
      </c>
      <c r="D68">
        <v>2</v>
      </c>
      <c r="E68">
        <v>2</v>
      </c>
      <c r="F68">
        <v>0</v>
      </c>
      <c r="G68">
        <v>0</v>
      </c>
      <c r="H68">
        <v>1</v>
      </c>
      <c r="J68">
        <v>3</v>
      </c>
      <c r="K68">
        <v>2</v>
      </c>
      <c r="L68">
        <v>2</v>
      </c>
      <c r="M68">
        <v>2</v>
      </c>
      <c r="N68">
        <v>0</v>
      </c>
      <c r="O68">
        <v>1</v>
      </c>
      <c r="P68">
        <v>1</v>
      </c>
      <c r="Q68">
        <v>8</v>
      </c>
      <c r="R68">
        <v>11</v>
      </c>
      <c r="AF68" s="21"/>
      <c r="AG68" s="21"/>
      <c r="AH68" s="21"/>
    </row>
    <row r="69" spans="1:34" x14ac:dyDescent="0.25">
      <c r="A69" t="s">
        <v>219</v>
      </c>
      <c r="B69">
        <v>0</v>
      </c>
      <c r="C69">
        <v>0</v>
      </c>
      <c r="D69">
        <v>0</v>
      </c>
      <c r="E69">
        <v>0</v>
      </c>
      <c r="F69">
        <v>0</v>
      </c>
      <c r="G69">
        <v>0</v>
      </c>
      <c r="H69">
        <v>0</v>
      </c>
      <c r="J69">
        <v>0</v>
      </c>
      <c r="K69">
        <v>0</v>
      </c>
      <c r="L69">
        <v>0</v>
      </c>
      <c r="M69">
        <v>0</v>
      </c>
      <c r="N69">
        <v>0</v>
      </c>
      <c r="O69">
        <v>0</v>
      </c>
      <c r="P69">
        <v>0</v>
      </c>
      <c r="Q69">
        <v>0</v>
      </c>
      <c r="R69">
        <v>0</v>
      </c>
      <c r="AF69" s="21"/>
      <c r="AG69" s="21"/>
      <c r="AH69" s="21"/>
    </row>
    <row r="70" spans="1:34" x14ac:dyDescent="0.25">
      <c r="A70" t="s">
        <v>222</v>
      </c>
      <c r="B70">
        <v>2</v>
      </c>
      <c r="C70">
        <v>0</v>
      </c>
      <c r="D70">
        <v>1</v>
      </c>
      <c r="E70">
        <v>1</v>
      </c>
      <c r="F70">
        <v>1</v>
      </c>
      <c r="G70">
        <v>1</v>
      </c>
      <c r="H70">
        <v>6</v>
      </c>
      <c r="J70">
        <v>2</v>
      </c>
      <c r="K70">
        <v>2</v>
      </c>
      <c r="L70">
        <v>2</v>
      </c>
      <c r="M70">
        <v>5</v>
      </c>
      <c r="N70">
        <v>1</v>
      </c>
      <c r="O70">
        <v>3</v>
      </c>
      <c r="P70">
        <v>6</v>
      </c>
      <c r="Q70">
        <v>12</v>
      </c>
      <c r="R70">
        <v>21</v>
      </c>
      <c r="AF70" s="21"/>
      <c r="AG70" s="21"/>
      <c r="AH70" s="21"/>
    </row>
    <row r="71" spans="1:34" x14ac:dyDescent="0.25">
      <c r="A71" s="8" t="s">
        <v>235</v>
      </c>
      <c r="B71" s="8">
        <v>0</v>
      </c>
      <c r="C71" s="8">
        <v>0</v>
      </c>
      <c r="D71" s="8">
        <v>0</v>
      </c>
      <c r="E71" s="8">
        <v>0</v>
      </c>
      <c r="F71" s="8">
        <v>0</v>
      </c>
      <c r="G71" s="8">
        <v>0</v>
      </c>
      <c r="H71" s="8">
        <v>0</v>
      </c>
      <c r="I71" s="8"/>
      <c r="J71" s="8">
        <v>16</v>
      </c>
      <c r="K71" s="8">
        <v>2</v>
      </c>
      <c r="L71" s="8">
        <v>1</v>
      </c>
      <c r="M71" s="8">
        <v>19</v>
      </c>
      <c r="N71" s="8">
        <v>10</v>
      </c>
      <c r="O71" s="8">
        <v>3</v>
      </c>
      <c r="P71" s="8">
        <v>5</v>
      </c>
      <c r="Q71" s="8">
        <v>0</v>
      </c>
      <c r="R71" s="8">
        <v>56</v>
      </c>
      <c r="AF71" s="21"/>
      <c r="AG71" s="21"/>
      <c r="AH71" s="21"/>
    </row>
    <row r="72" spans="1:34" x14ac:dyDescent="0.25">
      <c r="A72" s="21" t="s">
        <v>240</v>
      </c>
      <c r="B72" s="21">
        <v>22</v>
      </c>
      <c r="C72" s="21">
        <v>27</v>
      </c>
      <c r="D72" s="21">
        <v>21</v>
      </c>
      <c r="E72" s="21">
        <v>43</v>
      </c>
      <c r="F72" s="21">
        <v>13</v>
      </c>
      <c r="G72" s="21">
        <v>11</v>
      </c>
      <c r="H72" s="21">
        <v>21</v>
      </c>
      <c r="I72" s="21"/>
      <c r="J72" s="21">
        <v>42</v>
      </c>
      <c r="K72" s="21">
        <v>39</v>
      </c>
      <c r="L72" s="21">
        <v>43</v>
      </c>
      <c r="M72" s="21">
        <v>76</v>
      </c>
      <c r="N72" s="21">
        <v>41</v>
      </c>
      <c r="O72" s="21">
        <v>32</v>
      </c>
      <c r="P72" s="21">
        <v>45</v>
      </c>
      <c r="Q72" s="21">
        <v>158</v>
      </c>
      <c r="R72" s="21">
        <v>318</v>
      </c>
      <c r="AF72" s="21"/>
      <c r="AG72" s="21"/>
      <c r="AH72" s="21"/>
    </row>
    <row r="73" spans="1:34" x14ac:dyDescent="0.25">
      <c r="K73" s="24"/>
      <c r="L73" s="21"/>
      <c r="M73" s="21"/>
      <c r="N73" s="21"/>
      <c r="AF73" s="21"/>
      <c r="AG73" s="21"/>
      <c r="AH73" s="21"/>
    </row>
    <row r="74" spans="1:34" x14ac:dyDescent="0.25">
      <c r="L74" s="21"/>
      <c r="M74" s="21"/>
      <c r="N74" s="21"/>
      <c r="AF74" s="21"/>
      <c r="AG74" s="21"/>
      <c r="AH74" s="21"/>
    </row>
    <row r="75" spans="1:34" x14ac:dyDescent="0.25">
      <c r="L75" s="21"/>
      <c r="M75" s="21"/>
      <c r="N75" s="21"/>
      <c r="AF75" s="21"/>
      <c r="AG75" s="21"/>
      <c r="AH75" s="21"/>
    </row>
    <row r="76" spans="1:34" x14ac:dyDescent="0.25">
      <c r="L76" s="21"/>
      <c r="M76" s="21"/>
      <c r="N76" s="21"/>
      <c r="AF76" s="21"/>
      <c r="AG76" s="21"/>
      <c r="AH76" s="21"/>
    </row>
    <row r="77" spans="1:34" x14ac:dyDescent="0.25">
      <c r="L77" s="21"/>
      <c r="M77" s="21"/>
      <c r="N77" s="21"/>
      <c r="AF77" s="21"/>
      <c r="AG77" s="21"/>
      <c r="AH77" s="21"/>
    </row>
    <row r="78" spans="1:34" x14ac:dyDescent="0.25">
      <c r="AC78" s="21"/>
      <c r="AD78" s="21"/>
      <c r="AE78" s="21"/>
    </row>
    <row r="86" spans="15:45" x14ac:dyDescent="0.25">
      <c r="P86" s="7"/>
      <c r="Q86" s="7"/>
      <c r="R86" s="7"/>
      <c r="AC86" s="7"/>
      <c r="AD86" s="7"/>
      <c r="AE86" s="7"/>
      <c r="AG86" s="6"/>
      <c r="AH86" s="7"/>
      <c r="AI86" s="7"/>
      <c r="AJ86" s="7"/>
      <c r="AK86" s="7"/>
      <c r="AL86" s="7"/>
      <c r="AM86" s="7"/>
      <c r="AN86" s="7"/>
      <c r="AO86" s="7"/>
    </row>
    <row r="87" spans="15:45" x14ac:dyDescent="0.25">
      <c r="P87" s="7"/>
      <c r="Q87" s="7"/>
      <c r="R87" s="7"/>
      <c r="AC87" s="7"/>
      <c r="AD87" s="7"/>
      <c r="AE87" s="7"/>
      <c r="AG87" s="6"/>
      <c r="AH87" s="7"/>
      <c r="AI87" s="7"/>
      <c r="AJ87" s="7"/>
      <c r="AK87" s="7"/>
      <c r="AL87" s="7"/>
      <c r="AM87" s="7"/>
      <c r="AN87" s="7"/>
      <c r="AO87" s="7"/>
    </row>
    <row r="88" spans="15:45" x14ac:dyDescent="0.25">
      <c r="P88" s="7"/>
      <c r="Q88" s="7"/>
      <c r="R88" s="7"/>
      <c r="AC88" s="7"/>
      <c r="AD88" s="7"/>
      <c r="AE88" s="7"/>
      <c r="AG88" s="6"/>
      <c r="AH88" s="7"/>
      <c r="AI88" s="7"/>
      <c r="AJ88" s="7"/>
      <c r="AK88" s="7"/>
      <c r="AL88" s="7"/>
      <c r="AM88" s="7"/>
      <c r="AN88" s="7"/>
      <c r="AO88" s="7"/>
    </row>
    <row r="89" spans="15:45" x14ac:dyDescent="0.25">
      <c r="P89" s="7"/>
      <c r="Q89" s="7"/>
      <c r="R89" s="7"/>
      <c r="AC89" s="7"/>
      <c r="AD89" s="7"/>
      <c r="AE89" s="7"/>
      <c r="AG89" s="6"/>
      <c r="AH89" s="7"/>
      <c r="AI89" s="7"/>
      <c r="AJ89" s="7"/>
      <c r="AK89" s="7"/>
      <c r="AL89" s="7"/>
      <c r="AM89" s="7"/>
      <c r="AN89" s="7"/>
      <c r="AO89" s="7"/>
    </row>
    <row r="90" spans="15:45" x14ac:dyDescent="0.25">
      <c r="P90" s="7"/>
      <c r="Q90" s="7"/>
      <c r="R90" s="7"/>
      <c r="AC90" s="7"/>
      <c r="AD90" s="7"/>
      <c r="AE90" s="7"/>
      <c r="AG90" s="6"/>
      <c r="AH90" s="7"/>
      <c r="AI90" s="7"/>
      <c r="AJ90" s="7"/>
      <c r="AK90" s="7"/>
      <c r="AL90" s="7"/>
      <c r="AM90" s="7"/>
      <c r="AN90" s="7"/>
      <c r="AO90" s="7"/>
    </row>
    <row r="91" spans="15:45" x14ac:dyDescent="0.25">
      <c r="S91" s="7"/>
      <c r="T91" s="7"/>
      <c r="U91" s="7"/>
      <c r="AF91" s="7"/>
      <c r="AG91" s="7"/>
      <c r="AH91" s="7"/>
      <c r="AJ91" s="6"/>
      <c r="AK91" s="7"/>
      <c r="AL91" s="7"/>
      <c r="AM91" s="7"/>
      <c r="AN91" s="7"/>
      <c r="AO91" s="7"/>
      <c r="AP91" s="7"/>
      <c r="AQ91" s="7"/>
      <c r="AR91" s="7"/>
    </row>
    <row r="92" spans="15:45" x14ac:dyDescent="0.25">
      <c r="O92" s="7"/>
      <c r="P92" s="7"/>
      <c r="S92" s="7"/>
      <c r="T92" s="7"/>
      <c r="U92" s="7"/>
      <c r="AF92" s="7"/>
      <c r="AG92" s="7"/>
      <c r="AH92" s="7"/>
      <c r="AJ92" s="6"/>
      <c r="AK92" s="7"/>
      <c r="AL92" s="7"/>
      <c r="AM92" s="7"/>
      <c r="AN92" s="7"/>
      <c r="AO92" s="7"/>
      <c r="AP92" s="7"/>
      <c r="AQ92" s="7"/>
      <c r="AR92" s="7"/>
    </row>
    <row r="93" spans="15:45" x14ac:dyDescent="0.25">
      <c r="Q93" s="7"/>
      <c r="R93" s="7"/>
      <c r="S93" s="7"/>
      <c r="T93" s="7"/>
      <c r="U93" s="7"/>
      <c r="AF93" s="7"/>
      <c r="AG93" s="7"/>
      <c r="AH93" s="7"/>
      <c r="AI93" s="7"/>
      <c r="AK93" s="6"/>
      <c r="AL93" s="7"/>
      <c r="AM93" s="7"/>
      <c r="AN93" s="7"/>
      <c r="AO93" s="7"/>
      <c r="AP93" s="7"/>
      <c r="AQ93" s="7"/>
      <c r="AR93" s="7"/>
      <c r="AS93" s="7"/>
    </row>
    <row r="94" spans="15:45" x14ac:dyDescent="0.25">
      <c r="S94" s="7"/>
      <c r="T94" s="7"/>
      <c r="U94" s="7"/>
      <c r="AF94" s="7"/>
      <c r="AG94" s="7"/>
      <c r="AH94" s="7"/>
      <c r="AI94" s="7"/>
      <c r="AK94" s="6"/>
      <c r="AL94" s="7"/>
      <c r="AM94" s="7"/>
      <c r="AN94" s="7"/>
      <c r="AO94" s="7"/>
      <c r="AP94" s="7"/>
      <c r="AQ94" s="7"/>
      <c r="AR94" s="7"/>
      <c r="AS94" s="7"/>
    </row>
    <row r="95" spans="15:45" x14ac:dyDescent="0.25">
      <c r="O95" s="7"/>
      <c r="P95" s="7"/>
      <c r="S95" s="7"/>
      <c r="T95" s="7"/>
      <c r="U95" s="7"/>
      <c r="AF95" s="7"/>
      <c r="AG95" s="7"/>
      <c r="AH95" s="7"/>
      <c r="AI95" s="7"/>
      <c r="AK95" s="6"/>
      <c r="AL95" s="7"/>
      <c r="AM95" s="7"/>
      <c r="AN95" s="7"/>
      <c r="AO95" s="7"/>
      <c r="AP95" s="7"/>
      <c r="AQ95" s="7"/>
      <c r="AR95" s="7"/>
      <c r="AS95" s="7"/>
    </row>
    <row r="96" spans="15:45" x14ac:dyDescent="0.25">
      <c r="Q96" s="7"/>
      <c r="R96" s="7"/>
      <c r="S96" s="7"/>
      <c r="T96" s="7"/>
      <c r="U96" s="7"/>
      <c r="AF96" s="7"/>
      <c r="AG96" s="7"/>
      <c r="AH96" s="7"/>
      <c r="AI96" s="7"/>
      <c r="AK96" s="6"/>
      <c r="AL96" s="7"/>
      <c r="AM96" s="7"/>
      <c r="AN96" s="7"/>
      <c r="AO96" s="7"/>
      <c r="AP96" s="7"/>
      <c r="AQ96" s="7"/>
      <c r="AR96" s="7"/>
      <c r="AS96" s="7"/>
    </row>
    <row r="97" spans="15:45" x14ac:dyDescent="0.25">
      <c r="S97" s="7"/>
      <c r="T97" s="7"/>
      <c r="U97" s="7"/>
      <c r="AF97" s="7"/>
      <c r="AG97" s="7"/>
      <c r="AH97" s="7"/>
      <c r="AI97" s="7"/>
      <c r="AK97" s="6"/>
      <c r="AL97" s="7"/>
      <c r="AM97" s="7"/>
      <c r="AN97" s="7"/>
      <c r="AO97" s="7"/>
      <c r="AP97" s="7"/>
      <c r="AQ97" s="7"/>
      <c r="AR97" s="7"/>
      <c r="AS97" s="7"/>
    </row>
    <row r="98" spans="15:45" x14ac:dyDescent="0.25">
      <c r="O98" s="7"/>
      <c r="P98" s="7"/>
      <c r="S98" s="7"/>
      <c r="T98" s="7"/>
      <c r="U98" s="7"/>
      <c r="AF98" s="7"/>
      <c r="AG98" s="7"/>
      <c r="AH98" s="7"/>
      <c r="AI98" s="7"/>
      <c r="AK98" s="6"/>
      <c r="AL98" s="7"/>
      <c r="AM98" s="7"/>
      <c r="AN98" s="7"/>
      <c r="AO98" s="7"/>
      <c r="AP98" s="7"/>
      <c r="AQ98" s="7"/>
      <c r="AR98" s="7"/>
      <c r="AS98" s="7"/>
    </row>
    <row r="99" spans="15:45" x14ac:dyDescent="0.25">
      <c r="Q99" s="7"/>
      <c r="R99" s="7"/>
      <c r="S99" s="7"/>
      <c r="T99" s="7"/>
      <c r="U99" s="7"/>
      <c r="AF99" s="7"/>
      <c r="AG99" s="7"/>
      <c r="AH99" s="7"/>
      <c r="AI99" s="7"/>
      <c r="AK99" s="6"/>
      <c r="AL99" s="7"/>
      <c r="AM99" s="7"/>
      <c r="AN99" s="7"/>
      <c r="AO99" s="7"/>
      <c r="AP99" s="7"/>
      <c r="AQ99" s="7"/>
      <c r="AR99" s="7"/>
      <c r="AS99" s="7"/>
    </row>
    <row r="100" spans="15:45" x14ac:dyDescent="0.25">
      <c r="S100" s="7"/>
      <c r="T100" s="7"/>
      <c r="U100" s="7"/>
      <c r="AF100" s="7"/>
      <c r="AG100" s="7"/>
      <c r="AH100" s="7"/>
      <c r="AI100" s="7"/>
      <c r="AK100" s="6"/>
      <c r="AL100" s="7"/>
      <c r="AM100" s="7"/>
      <c r="AN100" s="7"/>
      <c r="AO100" s="7"/>
      <c r="AP100" s="7"/>
      <c r="AQ100" s="7"/>
      <c r="AR100" s="7"/>
      <c r="AS100" s="7"/>
    </row>
    <row r="101" spans="15:45" x14ac:dyDescent="0.25">
      <c r="O101" s="7"/>
      <c r="P101" s="7"/>
      <c r="S101" s="7"/>
      <c r="T101" s="7"/>
      <c r="U101" s="7"/>
      <c r="AF101" s="7"/>
      <c r="AG101" s="7"/>
      <c r="AH101" s="7"/>
      <c r="AI101" s="7"/>
      <c r="AK101" s="6"/>
      <c r="AL101" s="7"/>
      <c r="AM101" s="7"/>
      <c r="AN101" s="7"/>
      <c r="AO101" s="7"/>
      <c r="AP101" s="7"/>
      <c r="AQ101" s="7"/>
      <c r="AR101" s="7"/>
      <c r="AS101" s="7"/>
    </row>
    <row r="102" spans="15:45" x14ac:dyDescent="0.25">
      <c r="Q102" s="7"/>
      <c r="R102" s="7"/>
    </row>
    <row r="116" spans="23:24" x14ac:dyDescent="0.25">
      <c r="W116" s="7"/>
      <c r="X116" s="7"/>
    </row>
    <row r="117" spans="23:24" x14ac:dyDescent="0.25">
      <c r="W117" s="7"/>
      <c r="X117" s="7"/>
    </row>
    <row r="118" spans="23:24" x14ac:dyDescent="0.25">
      <c r="W118" s="7"/>
      <c r="X118" s="7"/>
    </row>
  </sheetData>
  <mergeCells count="20">
    <mergeCell ref="B58:H58"/>
    <mergeCell ref="J58:P58"/>
    <mergeCell ref="Q58:Q60"/>
    <mergeCell ref="R58:R60"/>
    <mergeCell ref="B59:H59"/>
    <mergeCell ref="J59:P59"/>
    <mergeCell ref="B41:M41"/>
    <mergeCell ref="O41:Z41"/>
    <mergeCell ref="AA41:AA43"/>
    <mergeCell ref="AB41:AB43"/>
    <mergeCell ref="B42:M42"/>
    <mergeCell ref="O42:Z42"/>
    <mergeCell ref="T24:T26"/>
    <mergeCell ref="B25:I25"/>
    <mergeCell ref="K25:R25"/>
    <mergeCell ref="A1:E3"/>
    <mergeCell ref="A4:C8"/>
    <mergeCell ref="B24:I24"/>
    <mergeCell ref="K24:R24"/>
    <mergeCell ref="S24:S2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5"/>
  <sheetViews>
    <sheetView zoomScale="130" zoomScaleNormal="130" workbookViewId="0">
      <selection activeCell="B8" sqref="B8"/>
    </sheetView>
  </sheetViews>
  <sheetFormatPr defaultRowHeight="15" x14ac:dyDescent="0.25"/>
  <cols>
    <col min="1" max="1" width="15.28515625" style="46" bestFit="1" customWidth="1"/>
    <col min="2" max="2" width="85.85546875" style="48" bestFit="1" customWidth="1"/>
    <col min="3" max="16384" width="9.140625" style="46"/>
  </cols>
  <sheetData>
    <row r="1" spans="1:2" ht="15.75" thickTop="1" x14ac:dyDescent="0.25">
      <c r="A1" s="63" t="s">
        <v>1738</v>
      </c>
      <c r="B1" s="64" t="s">
        <v>1914</v>
      </c>
    </row>
    <row r="2" spans="1:2" x14ac:dyDescent="0.25">
      <c r="A2" s="54" t="s">
        <v>1913</v>
      </c>
      <c r="B2" s="53" t="s">
        <v>1995</v>
      </c>
    </row>
    <row r="3" spans="1:2" x14ac:dyDescent="0.25">
      <c r="A3" s="54" t="s">
        <v>15</v>
      </c>
      <c r="B3" s="53" t="s">
        <v>1996</v>
      </c>
    </row>
    <row r="4" spans="1:2" x14ac:dyDescent="0.25">
      <c r="A4" s="49" t="s">
        <v>9</v>
      </c>
      <c r="B4" s="46" t="s">
        <v>1907</v>
      </c>
    </row>
    <row r="5" spans="1:2" x14ac:dyDescent="0.25">
      <c r="A5" s="49" t="s">
        <v>9</v>
      </c>
      <c r="B5" s="46" t="s">
        <v>1906</v>
      </c>
    </row>
    <row r="6" spans="1:2" x14ac:dyDescent="0.25">
      <c r="A6" s="49" t="s">
        <v>9</v>
      </c>
      <c r="B6" s="46" t="s">
        <v>1905</v>
      </c>
    </row>
    <row r="7" spans="1:2" x14ac:dyDescent="0.25">
      <c r="A7" s="49" t="s">
        <v>9</v>
      </c>
      <c r="B7" s="46" t="s">
        <v>1904</v>
      </c>
    </row>
    <row r="8" spans="1:2" x14ac:dyDescent="0.25">
      <c r="A8" s="49" t="s">
        <v>9</v>
      </c>
      <c r="B8" s="46" t="s">
        <v>1903</v>
      </c>
    </row>
    <row r="9" spans="1:2" x14ac:dyDescent="0.25">
      <c r="A9" s="49" t="s">
        <v>9</v>
      </c>
      <c r="B9" s="46" t="s">
        <v>1902</v>
      </c>
    </row>
    <row r="10" spans="1:2" x14ac:dyDescent="0.25">
      <c r="A10" s="49" t="s">
        <v>9</v>
      </c>
      <c r="B10" s="46" t="s">
        <v>1901</v>
      </c>
    </row>
    <row r="11" spans="1:2" x14ac:dyDescent="0.25">
      <c r="A11" s="49" t="s">
        <v>10</v>
      </c>
      <c r="B11" s="48" t="s">
        <v>255</v>
      </c>
    </row>
    <row r="12" spans="1:2" x14ac:dyDescent="0.25">
      <c r="A12" s="49" t="s">
        <v>10</v>
      </c>
      <c r="B12" s="48" t="s">
        <v>997</v>
      </c>
    </row>
    <row r="13" spans="1:2" x14ac:dyDescent="0.25">
      <c r="A13" s="49" t="s">
        <v>10</v>
      </c>
      <c r="B13" s="48" t="s">
        <v>427</v>
      </c>
    </row>
    <row r="14" spans="1:2" x14ac:dyDescent="0.25">
      <c r="A14" s="49" t="s">
        <v>10</v>
      </c>
      <c r="B14" s="48" t="s">
        <v>514</v>
      </c>
    </row>
    <row r="15" spans="1:2" x14ac:dyDescent="0.25">
      <c r="A15" s="49" t="s">
        <v>10</v>
      </c>
      <c r="B15" s="48" t="s">
        <v>1745</v>
      </c>
    </row>
    <row r="16" spans="1:2" x14ac:dyDescent="0.25">
      <c r="A16" s="49" t="s">
        <v>10</v>
      </c>
      <c r="B16" s="48" t="s">
        <v>705</v>
      </c>
    </row>
    <row r="17" spans="1:2" x14ac:dyDescent="0.25">
      <c r="A17" s="49" t="s">
        <v>10</v>
      </c>
      <c r="B17" s="48" t="s">
        <v>246</v>
      </c>
    </row>
    <row r="18" spans="1:2" x14ac:dyDescent="0.25">
      <c r="A18" s="49" t="s">
        <v>10</v>
      </c>
      <c r="B18" s="48" t="s">
        <v>837</v>
      </c>
    </row>
    <row r="19" spans="1:2" x14ac:dyDescent="0.25">
      <c r="A19" s="49" t="s">
        <v>10</v>
      </c>
      <c r="B19" s="48" t="s">
        <v>884</v>
      </c>
    </row>
    <row r="20" spans="1:2" x14ac:dyDescent="0.25">
      <c r="A20" s="49" t="s">
        <v>10</v>
      </c>
      <c r="B20" s="48" t="s">
        <v>1828</v>
      </c>
    </row>
    <row r="21" spans="1:2" x14ac:dyDescent="0.25">
      <c r="A21" s="49" t="s">
        <v>10</v>
      </c>
      <c r="B21" s="48" t="s">
        <v>1830</v>
      </c>
    </row>
    <row r="22" spans="1:2" x14ac:dyDescent="0.25">
      <c r="A22" s="49" t="s">
        <v>10</v>
      </c>
      <c r="B22" s="48" t="s">
        <v>1863</v>
      </c>
    </row>
    <row r="23" spans="1:2" x14ac:dyDescent="0.25">
      <c r="A23" s="49" t="s">
        <v>10</v>
      </c>
      <c r="B23" s="48" t="s">
        <v>1843</v>
      </c>
    </row>
    <row r="24" spans="1:2" x14ac:dyDescent="0.25">
      <c r="A24" s="49" t="s">
        <v>10</v>
      </c>
      <c r="B24" s="48" t="s">
        <v>1897</v>
      </c>
    </row>
    <row r="25" spans="1:2" x14ac:dyDescent="0.25">
      <c r="A25" s="49" t="s">
        <v>10</v>
      </c>
      <c r="B25" s="48" t="s">
        <v>1810</v>
      </c>
    </row>
    <row r="26" spans="1:2" x14ac:dyDescent="0.25">
      <c r="A26" s="49" t="s">
        <v>10</v>
      </c>
      <c r="B26" s="48" t="s">
        <v>1829</v>
      </c>
    </row>
    <row r="27" spans="1:2" x14ac:dyDescent="0.25">
      <c r="A27" s="49" t="s">
        <v>10</v>
      </c>
      <c r="B27" s="48" t="s">
        <v>1813</v>
      </c>
    </row>
    <row r="28" spans="1:2" x14ac:dyDescent="0.25">
      <c r="A28" s="49" t="s">
        <v>10</v>
      </c>
      <c r="B28" s="48" t="s">
        <v>1869</v>
      </c>
    </row>
    <row r="29" spans="1:2" x14ac:dyDescent="0.25">
      <c r="A29" s="49" t="s">
        <v>10</v>
      </c>
      <c r="B29" s="48" t="s">
        <v>1896</v>
      </c>
    </row>
    <row r="30" spans="1:2" x14ac:dyDescent="0.25">
      <c r="A30" s="49" t="s">
        <v>10</v>
      </c>
      <c r="B30" s="48" t="s">
        <v>1895</v>
      </c>
    </row>
    <row r="31" spans="1:2" x14ac:dyDescent="0.25">
      <c r="A31" s="49" t="s">
        <v>10</v>
      </c>
      <c r="B31" s="48" t="s">
        <v>1894</v>
      </c>
    </row>
    <row r="32" spans="1:2" x14ac:dyDescent="0.25">
      <c r="A32" s="49" t="s">
        <v>10</v>
      </c>
      <c r="B32" s="48" t="s">
        <v>1893</v>
      </c>
    </row>
    <row r="33" spans="1:2" x14ac:dyDescent="0.25">
      <c r="A33" s="49" t="s">
        <v>11</v>
      </c>
      <c r="B33" s="49" t="s">
        <v>1830</v>
      </c>
    </row>
    <row r="34" spans="1:2" x14ac:dyDescent="0.25">
      <c r="A34" s="49" t="s">
        <v>11</v>
      </c>
      <c r="B34" s="49" t="s">
        <v>1818</v>
      </c>
    </row>
    <row r="35" spans="1:2" x14ac:dyDescent="0.25">
      <c r="A35" s="49" t="s">
        <v>11</v>
      </c>
      <c r="B35" s="49" t="s">
        <v>246</v>
      </c>
    </row>
    <row r="36" spans="1:2" x14ac:dyDescent="0.25">
      <c r="A36" s="49" t="s">
        <v>12</v>
      </c>
      <c r="B36" s="51" t="s">
        <v>27</v>
      </c>
    </row>
    <row r="37" spans="1:2" x14ac:dyDescent="0.25">
      <c r="A37" s="49" t="s">
        <v>12</v>
      </c>
      <c r="B37" s="51" t="s">
        <v>66</v>
      </c>
    </row>
    <row r="38" spans="1:2" x14ac:dyDescent="0.25">
      <c r="A38" s="49" t="s">
        <v>12</v>
      </c>
      <c r="B38" s="51" t="s">
        <v>705</v>
      </c>
    </row>
    <row r="39" spans="1:2" x14ac:dyDescent="0.25">
      <c r="A39" s="49" t="s">
        <v>12</v>
      </c>
      <c r="B39" s="51" t="s">
        <v>209</v>
      </c>
    </row>
    <row r="40" spans="1:2" x14ac:dyDescent="0.25">
      <c r="A40" s="49" t="s">
        <v>12</v>
      </c>
      <c r="B40" s="51" t="s">
        <v>222</v>
      </c>
    </row>
    <row r="41" spans="1:2" x14ac:dyDescent="0.25">
      <c r="A41" s="49" t="s">
        <v>12</v>
      </c>
      <c r="B41" s="51" t="s">
        <v>1826</v>
      </c>
    </row>
    <row r="42" spans="1:2" x14ac:dyDescent="0.25">
      <c r="A42" s="49" t="s">
        <v>12</v>
      </c>
      <c r="B42" s="51" t="s">
        <v>1844</v>
      </c>
    </row>
    <row r="43" spans="1:2" x14ac:dyDescent="0.25">
      <c r="A43" s="49" t="s">
        <v>12</v>
      </c>
      <c r="B43" s="51" t="s">
        <v>1822</v>
      </c>
    </row>
    <row r="44" spans="1:2" x14ac:dyDescent="0.25">
      <c r="A44" s="49" t="s">
        <v>12</v>
      </c>
      <c r="B44" s="51" t="s">
        <v>1886</v>
      </c>
    </row>
    <row r="45" spans="1:2" x14ac:dyDescent="0.25">
      <c r="A45" s="49" t="s">
        <v>12</v>
      </c>
      <c r="B45" s="51" t="s">
        <v>1885</v>
      </c>
    </row>
    <row r="46" spans="1:2" x14ac:dyDescent="0.25">
      <c r="A46" s="49" t="s">
        <v>12</v>
      </c>
      <c r="B46" s="51" t="s">
        <v>1884</v>
      </c>
    </row>
    <row r="47" spans="1:2" x14ac:dyDescent="0.25">
      <c r="A47" s="49" t="s">
        <v>12</v>
      </c>
      <c r="B47" s="51" t="s">
        <v>1840</v>
      </c>
    </row>
    <row r="48" spans="1:2" x14ac:dyDescent="0.25">
      <c r="A48" s="49" t="s">
        <v>12</v>
      </c>
      <c r="B48" s="48" t="s">
        <v>1873</v>
      </c>
    </row>
    <row r="49" spans="1:2" x14ac:dyDescent="0.25">
      <c r="A49" s="49" t="s">
        <v>12</v>
      </c>
      <c r="B49" s="48" t="s">
        <v>1827</v>
      </c>
    </row>
    <row r="50" spans="1:2" x14ac:dyDescent="0.25">
      <c r="A50" s="49" t="s">
        <v>12</v>
      </c>
      <c r="B50" s="48" t="s">
        <v>1829</v>
      </c>
    </row>
    <row r="51" spans="1:2" x14ac:dyDescent="0.25">
      <c r="A51" s="49" t="s">
        <v>12</v>
      </c>
      <c r="B51" s="48" t="s">
        <v>1839</v>
      </c>
    </row>
    <row r="52" spans="1:2" x14ac:dyDescent="0.25">
      <c r="A52" s="49" t="s">
        <v>13</v>
      </c>
      <c r="B52" s="51" t="s">
        <v>82</v>
      </c>
    </row>
    <row r="53" spans="1:2" x14ac:dyDescent="0.25">
      <c r="A53" s="49" t="s">
        <v>13</v>
      </c>
      <c r="B53" s="51" t="s">
        <v>119</v>
      </c>
    </row>
    <row r="54" spans="1:2" x14ac:dyDescent="0.25">
      <c r="A54" s="49" t="s">
        <v>13</v>
      </c>
      <c r="B54" s="51" t="s">
        <v>137</v>
      </c>
    </row>
    <row r="55" spans="1:2" x14ac:dyDescent="0.25">
      <c r="A55" s="49" t="s">
        <v>13</v>
      </c>
      <c r="B55" s="51" t="s">
        <v>1830</v>
      </c>
    </row>
    <row r="56" spans="1:2" x14ac:dyDescent="0.25">
      <c r="A56" s="49" t="s">
        <v>13</v>
      </c>
      <c r="B56" s="51" t="s">
        <v>1829</v>
      </c>
    </row>
    <row r="57" spans="1:2" x14ac:dyDescent="0.25">
      <c r="A57" s="49" t="s">
        <v>13</v>
      </c>
      <c r="B57" s="50" t="s">
        <v>1842</v>
      </c>
    </row>
    <row r="58" spans="1:2" x14ac:dyDescent="0.25">
      <c r="A58" s="49" t="s">
        <v>13</v>
      </c>
      <c r="B58" s="50" t="s">
        <v>1827</v>
      </c>
    </row>
    <row r="59" spans="1:2" x14ac:dyDescent="0.25">
      <c r="A59" s="49" t="s">
        <v>13</v>
      </c>
      <c r="B59" s="50" t="s">
        <v>1880</v>
      </c>
    </row>
    <row r="60" spans="1:2" x14ac:dyDescent="0.25">
      <c r="A60" s="49" t="s">
        <v>14</v>
      </c>
      <c r="B60" s="50" t="s">
        <v>27</v>
      </c>
    </row>
    <row r="61" spans="1:2" x14ac:dyDescent="0.25">
      <c r="A61" s="49" t="s">
        <v>14</v>
      </c>
      <c r="B61" s="50" t="s">
        <v>82</v>
      </c>
    </row>
    <row r="62" spans="1:2" x14ac:dyDescent="0.25">
      <c r="A62" s="49" t="s">
        <v>14</v>
      </c>
      <c r="B62" s="50" t="s">
        <v>119</v>
      </c>
    </row>
    <row r="63" spans="1:2" x14ac:dyDescent="0.25">
      <c r="A63" s="49" t="s">
        <v>14</v>
      </c>
      <c r="B63" s="50" t="s">
        <v>137</v>
      </c>
    </row>
    <row r="64" spans="1:2" x14ac:dyDescent="0.25">
      <c r="A64" s="49" t="s">
        <v>14</v>
      </c>
      <c r="B64" s="50" t="s">
        <v>158</v>
      </c>
    </row>
    <row r="65" spans="1:2" x14ac:dyDescent="0.25">
      <c r="A65" s="49" t="s">
        <v>14</v>
      </c>
      <c r="B65" s="50" t="s">
        <v>188</v>
      </c>
    </row>
    <row r="66" spans="1:2" x14ac:dyDescent="0.25">
      <c r="A66" s="49" t="s">
        <v>14</v>
      </c>
      <c r="B66" s="50" t="s">
        <v>209</v>
      </c>
    </row>
    <row r="67" spans="1:2" x14ac:dyDescent="0.25">
      <c r="A67" s="49" t="s">
        <v>14</v>
      </c>
      <c r="B67" s="50" t="s">
        <v>222</v>
      </c>
    </row>
    <row r="68" spans="1:2" x14ac:dyDescent="0.25">
      <c r="A68" s="49" t="s">
        <v>14</v>
      </c>
      <c r="B68" s="50" t="s">
        <v>1863</v>
      </c>
    </row>
    <row r="69" spans="1:2" x14ac:dyDescent="0.25">
      <c r="A69" s="49" t="s">
        <v>14</v>
      </c>
      <c r="B69" s="50" t="s">
        <v>1876</v>
      </c>
    </row>
    <row r="70" spans="1:2" x14ac:dyDescent="0.25">
      <c r="A70" s="49" t="s">
        <v>14</v>
      </c>
      <c r="B70" s="50" t="s">
        <v>1830</v>
      </c>
    </row>
    <row r="71" spans="1:2" x14ac:dyDescent="0.25">
      <c r="A71" s="49" t="s">
        <v>14</v>
      </c>
      <c r="B71" s="48" t="s">
        <v>1875</v>
      </c>
    </row>
    <row r="72" spans="1:2" x14ac:dyDescent="0.25">
      <c r="A72" s="49" t="s">
        <v>14</v>
      </c>
      <c r="B72" s="48" t="s">
        <v>1874</v>
      </c>
    </row>
    <row r="73" spans="1:2" x14ac:dyDescent="0.25">
      <c r="A73" s="49" t="s">
        <v>14</v>
      </c>
      <c r="B73" s="48" t="s">
        <v>1873</v>
      </c>
    </row>
    <row r="74" spans="1:2" x14ac:dyDescent="0.25">
      <c r="A74" s="49" t="s">
        <v>14</v>
      </c>
      <c r="B74" s="48" t="s">
        <v>1872</v>
      </c>
    </row>
    <row r="75" spans="1:2" x14ac:dyDescent="0.25">
      <c r="A75" s="49" t="s">
        <v>14</v>
      </c>
      <c r="B75" s="48" t="s">
        <v>1871</v>
      </c>
    </row>
    <row r="76" spans="1:2" x14ac:dyDescent="0.25">
      <c r="A76" s="49" t="s">
        <v>14</v>
      </c>
      <c r="B76" s="48" t="s">
        <v>1870</v>
      </c>
    </row>
    <row r="77" spans="1:2" x14ac:dyDescent="0.25">
      <c r="A77" s="49" t="s">
        <v>14</v>
      </c>
      <c r="B77" s="48" t="s">
        <v>1869</v>
      </c>
    </row>
    <row r="78" spans="1:2" x14ac:dyDescent="0.25">
      <c r="A78" s="49" t="s">
        <v>14</v>
      </c>
      <c r="B78" s="48" t="s">
        <v>1829</v>
      </c>
    </row>
    <row r="79" spans="1:2" x14ac:dyDescent="0.25">
      <c r="A79" s="49" t="s">
        <v>16</v>
      </c>
      <c r="B79" s="48" t="s">
        <v>27</v>
      </c>
    </row>
    <row r="80" spans="1:2" x14ac:dyDescent="0.25">
      <c r="A80" s="49" t="s">
        <v>16</v>
      </c>
      <c r="B80" s="48" t="s">
        <v>66</v>
      </c>
    </row>
    <row r="81" spans="1:2" x14ac:dyDescent="0.25">
      <c r="A81" s="49" t="s">
        <v>16</v>
      </c>
      <c r="B81" s="48" t="s">
        <v>137</v>
      </c>
    </row>
    <row r="82" spans="1:2" x14ac:dyDescent="0.25">
      <c r="A82" s="49" t="s">
        <v>16</v>
      </c>
      <c r="B82" s="48" t="s">
        <v>158</v>
      </c>
    </row>
    <row r="83" spans="1:2" x14ac:dyDescent="0.25">
      <c r="A83" s="49" t="s">
        <v>16</v>
      </c>
      <c r="B83" s="48" t="s">
        <v>209</v>
      </c>
    </row>
    <row r="84" spans="1:2" x14ac:dyDescent="0.25">
      <c r="A84" s="49" t="s">
        <v>16</v>
      </c>
      <c r="B84" s="48" t="s">
        <v>1865</v>
      </c>
    </row>
    <row r="85" spans="1:2" x14ac:dyDescent="0.25">
      <c r="A85" s="49" t="s">
        <v>16</v>
      </c>
      <c r="B85" s="48" t="s">
        <v>1864</v>
      </c>
    </row>
    <row r="86" spans="1:2" x14ac:dyDescent="0.25">
      <c r="A86" s="49" t="s">
        <v>16</v>
      </c>
      <c r="B86" s="48" t="s">
        <v>1863</v>
      </c>
    </row>
    <row r="87" spans="1:2" x14ac:dyDescent="0.25">
      <c r="A87" s="49" t="s">
        <v>16</v>
      </c>
      <c r="B87" s="48" t="s">
        <v>1960</v>
      </c>
    </row>
    <row r="88" spans="1:2" x14ac:dyDescent="0.25">
      <c r="A88" s="49" t="s">
        <v>16</v>
      </c>
      <c r="B88" s="48" t="s">
        <v>1961</v>
      </c>
    </row>
    <row r="89" spans="1:2" x14ac:dyDescent="0.25">
      <c r="A89" s="49" t="s">
        <v>16</v>
      </c>
      <c r="B89" s="48" t="s">
        <v>1962</v>
      </c>
    </row>
    <row r="90" spans="1:2" x14ac:dyDescent="0.25">
      <c r="A90" s="49" t="s">
        <v>16</v>
      </c>
      <c r="B90" s="48" t="s">
        <v>1963</v>
      </c>
    </row>
    <row r="91" spans="1:2" x14ac:dyDescent="0.25">
      <c r="A91" s="49" t="s">
        <v>16</v>
      </c>
      <c r="B91" s="48" t="s">
        <v>1964</v>
      </c>
    </row>
    <row r="92" spans="1:2" x14ac:dyDescent="0.25">
      <c r="A92" s="49" t="s">
        <v>16</v>
      </c>
      <c r="B92" s="48" t="s">
        <v>1965</v>
      </c>
    </row>
    <row r="93" spans="1:2" x14ac:dyDescent="0.25">
      <c r="A93" s="49" t="s">
        <v>16</v>
      </c>
      <c r="B93" s="48" t="s">
        <v>1966</v>
      </c>
    </row>
    <row r="94" spans="1:2" x14ac:dyDescent="0.25">
      <c r="A94" s="49" t="s">
        <v>16</v>
      </c>
      <c r="B94" s="48" t="s">
        <v>1967</v>
      </c>
    </row>
    <row r="95" spans="1:2" x14ac:dyDescent="0.25">
      <c r="A95" s="49" t="s">
        <v>16</v>
      </c>
      <c r="B95" s="48" t="s">
        <v>1968</v>
      </c>
    </row>
    <row r="96" spans="1:2" x14ac:dyDescent="0.25">
      <c r="A96" s="49" t="s">
        <v>16</v>
      </c>
      <c r="B96" s="48" t="s">
        <v>1969</v>
      </c>
    </row>
    <row r="97" spans="1:2" x14ac:dyDescent="0.25">
      <c r="A97" s="49" t="s">
        <v>16</v>
      </c>
      <c r="B97" s="48" t="s">
        <v>1970</v>
      </c>
    </row>
    <row r="98" spans="1:2" x14ac:dyDescent="0.25">
      <c r="A98" s="49" t="s">
        <v>16</v>
      </c>
      <c r="B98" s="48" t="s">
        <v>1971</v>
      </c>
    </row>
    <row r="99" spans="1:2" x14ac:dyDescent="0.25">
      <c r="A99" s="49" t="s">
        <v>16</v>
      </c>
      <c r="B99" s="48" t="s">
        <v>1972</v>
      </c>
    </row>
    <row r="100" spans="1:2" x14ac:dyDescent="0.25">
      <c r="A100" s="49" t="s">
        <v>16</v>
      </c>
      <c r="B100" s="48" t="s">
        <v>1973</v>
      </c>
    </row>
    <row r="101" spans="1:2" x14ac:dyDescent="0.25">
      <c r="A101" s="49" t="s">
        <v>16</v>
      </c>
      <c r="B101" s="48" t="s">
        <v>1974</v>
      </c>
    </row>
    <row r="102" spans="1:2" x14ac:dyDescent="0.25">
      <c r="A102" s="49" t="s">
        <v>16</v>
      </c>
      <c r="B102" s="48" t="s">
        <v>1975</v>
      </c>
    </row>
    <row r="103" spans="1:2" x14ac:dyDescent="0.25">
      <c r="A103" s="49" t="s">
        <v>16</v>
      </c>
      <c r="B103" s="48" t="s">
        <v>1976</v>
      </c>
    </row>
    <row r="104" spans="1:2" x14ac:dyDescent="0.25">
      <c r="A104" s="49" t="s">
        <v>16</v>
      </c>
      <c r="B104" s="48" t="s">
        <v>1977</v>
      </c>
    </row>
    <row r="105" spans="1:2" x14ac:dyDescent="0.25">
      <c r="A105" s="49" t="s">
        <v>16</v>
      </c>
      <c r="B105" s="48" t="s">
        <v>1978</v>
      </c>
    </row>
    <row r="106" spans="1:2" x14ac:dyDescent="0.25">
      <c r="A106" s="49" t="s">
        <v>16</v>
      </c>
      <c r="B106" s="48" t="s">
        <v>1979</v>
      </c>
    </row>
    <row r="107" spans="1:2" x14ac:dyDescent="0.25">
      <c r="A107" s="49" t="s">
        <v>16</v>
      </c>
      <c r="B107" s="48" t="s">
        <v>1980</v>
      </c>
    </row>
    <row r="108" spans="1:2" x14ac:dyDescent="0.25">
      <c r="A108" s="49" t="s">
        <v>16</v>
      </c>
      <c r="B108" s="48" t="s">
        <v>1981</v>
      </c>
    </row>
    <row r="109" spans="1:2" x14ac:dyDescent="0.25">
      <c r="A109" s="49" t="s">
        <v>16</v>
      </c>
      <c r="B109" s="48" t="s">
        <v>1982</v>
      </c>
    </row>
    <row r="110" spans="1:2" x14ac:dyDescent="0.25">
      <c r="A110" s="49" t="s">
        <v>16</v>
      </c>
      <c r="B110" s="48" t="s">
        <v>1983</v>
      </c>
    </row>
    <row r="111" spans="1:2" x14ac:dyDescent="0.25">
      <c r="A111" s="49" t="s">
        <v>16</v>
      </c>
      <c r="B111" s="48" t="s">
        <v>1984</v>
      </c>
    </row>
    <row r="112" spans="1:2" x14ac:dyDescent="0.25">
      <c r="A112" s="49" t="s">
        <v>16</v>
      </c>
      <c r="B112" s="48" t="s">
        <v>1985</v>
      </c>
    </row>
    <row r="113" spans="1:2" x14ac:dyDescent="0.25">
      <c r="A113" s="49" t="s">
        <v>16</v>
      </c>
      <c r="B113" s="48" t="s">
        <v>1986</v>
      </c>
    </row>
    <row r="114" spans="1:2" x14ac:dyDescent="0.25">
      <c r="A114" s="49" t="s">
        <v>16</v>
      </c>
      <c r="B114" s="48" t="s">
        <v>1987</v>
      </c>
    </row>
    <row r="115" spans="1:2" x14ac:dyDescent="0.25">
      <c r="A115" s="49" t="s">
        <v>16</v>
      </c>
      <c r="B115" s="48" t="s">
        <v>1988</v>
      </c>
    </row>
    <row r="116" spans="1:2" x14ac:dyDescent="0.25">
      <c r="A116" s="49" t="s">
        <v>16</v>
      </c>
      <c r="B116" s="48" t="s">
        <v>1989</v>
      </c>
    </row>
    <row r="117" spans="1:2" x14ac:dyDescent="0.25">
      <c r="A117" s="49" t="s">
        <v>16</v>
      </c>
      <c r="B117" s="48" t="s">
        <v>1990</v>
      </c>
    </row>
    <row r="118" spans="1:2" x14ac:dyDescent="0.25">
      <c r="A118" s="49" t="s">
        <v>16</v>
      </c>
      <c r="B118" s="48" t="s">
        <v>1991</v>
      </c>
    </row>
    <row r="119" spans="1:2" x14ac:dyDescent="0.25">
      <c r="A119" s="49" t="s">
        <v>16</v>
      </c>
      <c r="B119" s="48" t="s">
        <v>1992</v>
      </c>
    </row>
    <row r="120" spans="1:2" x14ac:dyDescent="0.25">
      <c r="A120" s="49" t="s">
        <v>16</v>
      </c>
      <c r="B120" s="48" t="s">
        <v>1993</v>
      </c>
    </row>
    <row r="121" spans="1:2" x14ac:dyDescent="0.25">
      <c r="A121" s="49" t="s">
        <v>16</v>
      </c>
      <c r="B121" s="48" t="s">
        <v>1994</v>
      </c>
    </row>
    <row r="122" spans="1:2" x14ac:dyDescent="0.25">
      <c r="A122" s="49" t="s">
        <v>17</v>
      </c>
      <c r="B122" s="48" t="s">
        <v>27</v>
      </c>
    </row>
    <row r="123" spans="1:2" x14ac:dyDescent="0.25">
      <c r="A123" s="49" t="s">
        <v>17</v>
      </c>
      <c r="B123" s="48" t="s">
        <v>66</v>
      </c>
    </row>
    <row r="124" spans="1:2" x14ac:dyDescent="0.25">
      <c r="A124" s="49" t="s">
        <v>17</v>
      </c>
      <c r="B124" s="48" t="s">
        <v>82</v>
      </c>
    </row>
    <row r="125" spans="1:2" x14ac:dyDescent="0.25">
      <c r="A125" s="49" t="s">
        <v>17</v>
      </c>
      <c r="B125" s="48" t="s">
        <v>119</v>
      </c>
    </row>
    <row r="126" spans="1:2" x14ac:dyDescent="0.25">
      <c r="A126" s="49" t="s">
        <v>17</v>
      </c>
      <c r="B126" s="48" t="s">
        <v>158</v>
      </c>
    </row>
    <row r="127" spans="1:2" x14ac:dyDescent="0.25">
      <c r="A127" s="49" t="s">
        <v>17</v>
      </c>
      <c r="B127" s="48" t="s">
        <v>188</v>
      </c>
    </row>
    <row r="128" spans="1:2" x14ac:dyDescent="0.25">
      <c r="A128" s="49" t="s">
        <v>17</v>
      </c>
      <c r="B128" s="48" t="s">
        <v>209</v>
      </c>
    </row>
    <row r="129" spans="1:2" x14ac:dyDescent="0.25">
      <c r="A129" s="49" t="s">
        <v>17</v>
      </c>
      <c r="B129" s="48" t="s">
        <v>235</v>
      </c>
    </row>
    <row r="130" spans="1:2" x14ac:dyDescent="0.25">
      <c r="A130" s="49" t="s">
        <v>17</v>
      </c>
      <c r="B130" s="48" t="s">
        <v>1830</v>
      </c>
    </row>
    <row r="131" spans="1:2" x14ac:dyDescent="0.25">
      <c r="A131" s="49" t="s">
        <v>17</v>
      </c>
      <c r="B131" s="48" t="s">
        <v>1810</v>
      </c>
    </row>
    <row r="132" spans="1:2" x14ac:dyDescent="0.25">
      <c r="A132" s="49" t="s">
        <v>17</v>
      </c>
      <c r="B132" s="48" t="s">
        <v>1859</v>
      </c>
    </row>
    <row r="133" spans="1:2" x14ac:dyDescent="0.25">
      <c r="A133" s="49" t="s">
        <v>18</v>
      </c>
      <c r="B133" s="48" t="s">
        <v>1855</v>
      </c>
    </row>
    <row r="134" spans="1:2" x14ac:dyDescent="0.25">
      <c r="A134" s="49" t="s">
        <v>19</v>
      </c>
      <c r="B134" s="48" t="s">
        <v>1828</v>
      </c>
    </row>
    <row r="135" spans="1:2" x14ac:dyDescent="0.25">
      <c r="A135" s="49" t="s">
        <v>19</v>
      </c>
      <c r="B135" s="48" t="s">
        <v>1851</v>
      </c>
    </row>
    <row r="136" spans="1:2" x14ac:dyDescent="0.25">
      <c r="A136" s="49" t="s">
        <v>19</v>
      </c>
      <c r="B136" s="48" t="s">
        <v>1850</v>
      </c>
    </row>
    <row r="137" spans="1:2" x14ac:dyDescent="0.25">
      <c r="A137" s="49" t="s">
        <v>19</v>
      </c>
      <c r="B137" s="48" t="s">
        <v>1849</v>
      </c>
    </row>
    <row r="138" spans="1:2" x14ac:dyDescent="0.25">
      <c r="A138" s="49" t="s">
        <v>19</v>
      </c>
      <c r="B138" s="48" t="s">
        <v>1848</v>
      </c>
    </row>
    <row r="139" spans="1:2" x14ac:dyDescent="0.25">
      <c r="A139" s="49" t="s">
        <v>19</v>
      </c>
      <c r="B139" s="48" t="s">
        <v>1827</v>
      </c>
    </row>
    <row r="140" spans="1:2" x14ac:dyDescent="0.25">
      <c r="A140" s="49" t="s">
        <v>20</v>
      </c>
      <c r="B140" s="48" t="s">
        <v>27</v>
      </c>
    </row>
    <row r="141" spans="1:2" x14ac:dyDescent="0.25">
      <c r="A141" s="49" t="s">
        <v>20</v>
      </c>
      <c r="B141" s="48" t="s">
        <v>66</v>
      </c>
    </row>
    <row r="142" spans="1:2" x14ac:dyDescent="0.25">
      <c r="A142" s="49" t="s">
        <v>20</v>
      </c>
      <c r="B142" s="47" t="s">
        <v>188</v>
      </c>
    </row>
    <row r="143" spans="1:2" x14ac:dyDescent="0.25">
      <c r="A143" s="49" t="s">
        <v>20</v>
      </c>
      <c r="B143" s="48" t="s">
        <v>209</v>
      </c>
    </row>
    <row r="144" spans="1:2" x14ac:dyDescent="0.25">
      <c r="A144" s="49" t="s">
        <v>20</v>
      </c>
      <c r="B144" s="47" t="s">
        <v>222</v>
      </c>
    </row>
    <row r="145" spans="1:2" x14ac:dyDescent="0.25">
      <c r="A145" s="49" t="s">
        <v>20</v>
      </c>
      <c r="B145" s="48" t="s">
        <v>1844</v>
      </c>
    </row>
    <row r="146" spans="1:2" x14ac:dyDescent="0.25">
      <c r="A146" s="49" t="s">
        <v>20</v>
      </c>
      <c r="B146" s="48" t="s">
        <v>1822</v>
      </c>
    </row>
    <row r="147" spans="1:2" x14ac:dyDescent="0.25">
      <c r="A147" s="49" t="s">
        <v>20</v>
      </c>
      <c r="B147" s="48" t="s">
        <v>1840</v>
      </c>
    </row>
    <row r="148" spans="1:2" x14ac:dyDescent="0.25">
      <c r="A148" s="49" t="s">
        <v>20</v>
      </c>
      <c r="B148" s="48" t="s">
        <v>1843</v>
      </c>
    </row>
    <row r="149" spans="1:2" x14ac:dyDescent="0.25">
      <c r="A149" s="49" t="s">
        <v>20</v>
      </c>
      <c r="B149" s="46" t="s">
        <v>1842</v>
      </c>
    </row>
    <row r="150" spans="1:2" x14ac:dyDescent="0.25">
      <c r="A150" s="49" t="s">
        <v>20</v>
      </c>
      <c r="B150" s="48" t="s">
        <v>1830</v>
      </c>
    </row>
    <row r="151" spans="1:2" x14ac:dyDescent="0.25">
      <c r="A151" s="49" t="s">
        <v>20</v>
      </c>
      <c r="B151" s="48" t="s">
        <v>1841</v>
      </c>
    </row>
    <row r="152" spans="1:2" x14ac:dyDescent="0.25">
      <c r="A152" s="49" t="s">
        <v>20</v>
      </c>
      <c r="B152" s="48" t="s">
        <v>1840</v>
      </c>
    </row>
    <row r="153" spans="1:2" x14ac:dyDescent="0.25">
      <c r="A153" s="49" t="s">
        <v>20</v>
      </c>
      <c r="B153" s="48" t="s">
        <v>1839</v>
      </c>
    </row>
    <row r="154" spans="1:2" x14ac:dyDescent="0.25">
      <c r="A154" s="49" t="s">
        <v>20</v>
      </c>
      <c r="B154" s="48" t="s">
        <v>1829</v>
      </c>
    </row>
    <row r="155" spans="1:2" x14ac:dyDescent="0.25">
      <c r="A155" s="49" t="s">
        <v>21</v>
      </c>
      <c r="B155" s="47" t="s">
        <v>514</v>
      </c>
    </row>
    <row r="156" spans="1:2" x14ac:dyDescent="0.25">
      <c r="A156" s="49" t="s">
        <v>15</v>
      </c>
      <c r="B156" s="49" t="s">
        <v>1745</v>
      </c>
    </row>
    <row r="157" spans="1:2" x14ac:dyDescent="0.25">
      <c r="A157" s="49" t="s">
        <v>15</v>
      </c>
      <c r="B157" s="49" t="s">
        <v>1830</v>
      </c>
    </row>
    <row r="158" spans="1:2" x14ac:dyDescent="0.25">
      <c r="A158" s="49" t="s">
        <v>22</v>
      </c>
      <c r="B158" s="47" t="s">
        <v>27</v>
      </c>
    </row>
    <row r="159" spans="1:2" x14ac:dyDescent="0.25">
      <c r="A159" s="49" t="s">
        <v>22</v>
      </c>
      <c r="B159" s="47" t="s">
        <v>66</v>
      </c>
    </row>
    <row r="160" spans="1:2" x14ac:dyDescent="0.25">
      <c r="A160" s="49" t="s">
        <v>22</v>
      </c>
      <c r="B160" s="47" t="s">
        <v>82</v>
      </c>
    </row>
    <row r="161" spans="1:2" x14ac:dyDescent="0.25">
      <c r="A161" s="49" t="s">
        <v>22</v>
      </c>
      <c r="B161" s="47" t="s">
        <v>119</v>
      </c>
    </row>
    <row r="162" spans="1:2" x14ac:dyDescent="0.25">
      <c r="A162" s="49" t="s">
        <v>22</v>
      </c>
      <c r="B162" s="47" t="s">
        <v>137</v>
      </c>
    </row>
    <row r="163" spans="1:2" x14ac:dyDescent="0.25">
      <c r="A163" s="49" t="s">
        <v>22</v>
      </c>
      <c r="B163" s="47" t="s">
        <v>188</v>
      </c>
    </row>
    <row r="164" spans="1:2" x14ac:dyDescent="0.25">
      <c r="A164" s="49" t="s">
        <v>22</v>
      </c>
      <c r="B164" s="48" t="s">
        <v>235</v>
      </c>
    </row>
    <row r="165" spans="1:2" x14ac:dyDescent="0.25">
      <c r="A165" s="49" t="s">
        <v>22</v>
      </c>
      <c r="B165" s="48" t="s">
        <v>1832</v>
      </c>
    </row>
    <row r="166" spans="1:2" x14ac:dyDescent="0.25">
      <c r="A166" s="49" t="s">
        <v>22</v>
      </c>
      <c r="B166" s="48" t="s">
        <v>1810</v>
      </c>
    </row>
    <row r="167" spans="1:2" x14ac:dyDescent="0.25">
      <c r="A167" s="49" t="s">
        <v>22</v>
      </c>
      <c r="B167" s="48" t="s">
        <v>1831</v>
      </c>
    </row>
    <row r="168" spans="1:2" x14ac:dyDescent="0.25">
      <c r="A168" s="49" t="s">
        <v>22</v>
      </c>
      <c r="B168" s="46" t="s">
        <v>1830</v>
      </c>
    </row>
    <row r="169" spans="1:2" x14ac:dyDescent="0.25">
      <c r="A169" s="49" t="s">
        <v>22</v>
      </c>
      <c r="B169" s="48" t="s">
        <v>1829</v>
      </c>
    </row>
    <row r="170" spans="1:2" x14ac:dyDescent="0.25">
      <c r="A170" s="49" t="s">
        <v>22</v>
      </c>
      <c r="B170" s="48" t="s">
        <v>1828</v>
      </c>
    </row>
    <row r="171" spans="1:2" x14ac:dyDescent="0.25">
      <c r="A171" s="49" t="s">
        <v>22</v>
      </c>
      <c r="B171" s="48" t="s">
        <v>1827</v>
      </c>
    </row>
    <row r="172" spans="1:2" x14ac:dyDescent="0.25">
      <c r="A172" s="49" t="s">
        <v>22</v>
      </c>
      <c r="B172" s="48" t="s">
        <v>1826</v>
      </c>
    </row>
    <row r="173" spans="1:2" x14ac:dyDescent="0.25">
      <c r="A173" s="49" t="s">
        <v>23</v>
      </c>
      <c r="B173" s="48" t="s">
        <v>997</v>
      </c>
    </row>
    <row r="174" spans="1:2" x14ac:dyDescent="0.25">
      <c r="A174" s="49" t="s">
        <v>23</v>
      </c>
      <c r="B174" s="48" t="s">
        <v>1745</v>
      </c>
    </row>
    <row r="175" spans="1:2" x14ac:dyDescent="0.25">
      <c r="A175" s="49" t="s">
        <v>23</v>
      </c>
      <c r="B175" s="48" t="s">
        <v>705</v>
      </c>
    </row>
    <row r="176" spans="1:2" x14ac:dyDescent="0.25">
      <c r="A176" s="49" t="s">
        <v>23</v>
      </c>
      <c r="B176" s="48" t="s">
        <v>2028</v>
      </c>
    </row>
    <row r="177" spans="1:2" x14ac:dyDescent="0.25">
      <c r="A177" s="49" t="s">
        <v>23</v>
      </c>
      <c r="B177" s="48" t="s">
        <v>1822</v>
      </c>
    </row>
    <row r="178" spans="1:2" x14ac:dyDescent="0.25">
      <c r="A178" s="49" t="s">
        <v>23</v>
      </c>
      <c r="B178" s="48" t="s">
        <v>1957</v>
      </c>
    </row>
    <row r="179" spans="1:2" x14ac:dyDescent="0.25">
      <c r="A179" s="49" t="s">
        <v>23</v>
      </c>
      <c r="B179" s="48" t="s">
        <v>1822</v>
      </c>
    </row>
    <row r="180" spans="1:2" x14ac:dyDescent="0.25">
      <c r="A180" s="49" t="s">
        <v>23</v>
      </c>
      <c r="B180" s="48" t="s">
        <v>1958</v>
      </c>
    </row>
    <row r="181" spans="1:2" x14ac:dyDescent="0.25">
      <c r="A181" s="49" t="s">
        <v>23</v>
      </c>
      <c r="B181" s="48" t="s">
        <v>1959</v>
      </c>
    </row>
    <row r="182" spans="1:2" x14ac:dyDescent="0.25">
      <c r="A182" s="49" t="s">
        <v>23</v>
      </c>
      <c r="B182" s="48" t="s">
        <v>1886</v>
      </c>
    </row>
    <row r="183" spans="1:2" x14ac:dyDescent="0.25">
      <c r="A183" s="49" t="s">
        <v>24</v>
      </c>
      <c r="B183" s="48" t="s">
        <v>705</v>
      </c>
    </row>
    <row r="184" spans="1:2" x14ac:dyDescent="0.25">
      <c r="A184" s="49" t="s">
        <v>24</v>
      </c>
      <c r="B184" s="48" t="s">
        <v>1818</v>
      </c>
    </row>
    <row r="185" spans="1:2" x14ac:dyDescent="0.25">
      <c r="A185" s="49" t="s">
        <v>24</v>
      </c>
      <c r="B185" s="48" t="s">
        <v>1830</v>
      </c>
    </row>
    <row r="186" spans="1:2" x14ac:dyDescent="0.25">
      <c r="A186" s="49" t="s">
        <v>25</v>
      </c>
      <c r="B186" s="48" t="s">
        <v>66</v>
      </c>
    </row>
    <row r="187" spans="1:2" x14ac:dyDescent="0.25">
      <c r="A187" s="49" t="s">
        <v>25</v>
      </c>
      <c r="B187" s="48" t="s">
        <v>514</v>
      </c>
    </row>
    <row r="188" spans="1:2" x14ac:dyDescent="0.25">
      <c r="A188" s="49" t="s">
        <v>25</v>
      </c>
      <c r="B188" s="48" t="s">
        <v>246</v>
      </c>
    </row>
    <row r="189" spans="1:2" x14ac:dyDescent="0.25">
      <c r="A189" s="49" t="s">
        <v>25</v>
      </c>
      <c r="B189" s="48" t="s">
        <v>837</v>
      </c>
    </row>
    <row r="190" spans="1:2" x14ac:dyDescent="0.25">
      <c r="A190" s="49" t="s">
        <v>25</v>
      </c>
      <c r="B190" s="48" t="s">
        <v>1863</v>
      </c>
    </row>
    <row r="191" spans="1:2" x14ac:dyDescent="0.25">
      <c r="A191" s="49" t="s">
        <v>25</v>
      </c>
      <c r="B191" s="48" t="s">
        <v>1814</v>
      </c>
    </row>
    <row r="192" spans="1:2" x14ac:dyDescent="0.25">
      <c r="A192" s="49" t="s">
        <v>25</v>
      </c>
      <c r="B192" s="48" t="s">
        <v>1813</v>
      </c>
    </row>
    <row r="193" spans="1:2" x14ac:dyDescent="0.25">
      <c r="A193" s="49" t="s">
        <v>25</v>
      </c>
      <c r="B193" s="48" t="s">
        <v>1812</v>
      </c>
    </row>
    <row r="194" spans="1:2" x14ac:dyDescent="0.25">
      <c r="A194" s="49" t="s">
        <v>25</v>
      </c>
      <c r="B194" s="48" t="s">
        <v>1811</v>
      </c>
    </row>
    <row r="195" spans="1:2" x14ac:dyDescent="0.25">
      <c r="A195" s="61" t="s">
        <v>25</v>
      </c>
      <c r="B195" s="62" t="s">
        <v>1810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279"/>
  <sheetViews>
    <sheetView zoomScaleNormal="100" workbookViewId="0">
      <selection activeCell="V34" sqref="V34"/>
    </sheetView>
  </sheetViews>
  <sheetFormatPr defaultRowHeight="15" x14ac:dyDescent="0.25"/>
  <cols>
    <col min="1" max="1" width="20.5703125" customWidth="1"/>
    <col min="2" max="43" width="6.42578125" customWidth="1"/>
    <col min="44" max="48" width="5.140625" customWidth="1"/>
    <col min="49" max="49" width="8" customWidth="1"/>
    <col min="50" max="51" width="5.140625" customWidth="1"/>
    <col min="52" max="52" width="8" customWidth="1"/>
    <col min="53" max="59" width="5.140625" customWidth="1"/>
    <col min="60" max="60" width="8" customWidth="1"/>
    <col min="61" max="61" width="18.5703125" bestFit="1" customWidth="1"/>
    <col min="62" max="67" width="5.140625" customWidth="1"/>
    <col min="68" max="68" width="8" customWidth="1"/>
    <col min="69" max="75" width="5.140625" customWidth="1"/>
    <col min="76" max="76" width="8" customWidth="1"/>
    <col min="77" max="83" width="5.140625" customWidth="1"/>
    <col min="84" max="84" width="8" customWidth="1"/>
    <col min="85" max="91" width="5.140625" customWidth="1"/>
    <col min="92" max="92" width="8" customWidth="1"/>
    <col min="93" max="99" width="5.140625" customWidth="1"/>
    <col min="100" max="100" width="8" customWidth="1"/>
    <col min="101" max="107" width="5.140625" customWidth="1"/>
    <col min="108" max="108" width="8" customWidth="1"/>
    <col min="109" max="110" width="5.140625" customWidth="1"/>
    <col min="111" max="111" width="8" customWidth="1"/>
    <col min="112" max="118" width="5.140625" customWidth="1"/>
    <col min="119" max="119" width="8" customWidth="1"/>
    <col min="120" max="120" width="21.7109375" bestFit="1" customWidth="1"/>
    <col min="121" max="121" width="23.5703125" bestFit="1" customWidth="1"/>
  </cols>
  <sheetData>
    <row r="1" spans="1:121" ht="21" x14ac:dyDescent="0.35">
      <c r="A1" s="33" t="s">
        <v>1774</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row>
    <row r="2" spans="1:121" ht="15.75" thickBot="1" x14ac:dyDescent="0.3">
      <c r="A2" s="6" t="s">
        <v>1773</v>
      </c>
      <c r="B2" s="7"/>
      <c r="C2" s="7"/>
      <c r="D2" s="7"/>
      <c r="E2" s="7"/>
      <c r="F2" s="7"/>
      <c r="G2" s="7"/>
      <c r="H2" s="7"/>
      <c r="I2" s="7"/>
      <c r="J2" s="7"/>
      <c r="K2" s="7"/>
      <c r="L2" s="7"/>
      <c r="M2" s="7"/>
      <c r="N2" s="7"/>
      <c r="O2" s="7"/>
      <c r="P2" s="7"/>
      <c r="Q2" s="7"/>
      <c r="R2" s="7"/>
      <c r="S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row>
    <row r="3" spans="1:121" ht="15.75" thickTop="1" x14ac:dyDescent="0.25">
      <c r="A3" s="16"/>
      <c r="B3" s="140" t="s">
        <v>243</v>
      </c>
      <c r="C3" s="140"/>
      <c r="D3" s="140"/>
      <c r="E3" s="140"/>
      <c r="F3" s="140"/>
      <c r="G3" s="140"/>
      <c r="H3" s="140"/>
      <c r="I3" s="140"/>
      <c r="J3" s="16"/>
      <c r="K3" s="142" t="s">
        <v>247</v>
      </c>
      <c r="L3" s="142"/>
      <c r="M3" s="142"/>
      <c r="N3" s="142"/>
      <c r="O3" s="142"/>
      <c r="P3" s="142"/>
      <c r="Q3" s="142"/>
      <c r="R3" s="142"/>
    </row>
    <row r="4" spans="1:121" x14ac:dyDescent="0.25">
      <c r="A4" s="18"/>
      <c r="B4" s="141" t="s">
        <v>1770</v>
      </c>
      <c r="C4" s="141"/>
      <c r="D4" s="141"/>
      <c r="E4" s="141"/>
      <c r="F4" s="141"/>
      <c r="G4" s="141"/>
      <c r="H4" s="141"/>
      <c r="I4" s="18"/>
      <c r="J4" s="18"/>
      <c r="K4" s="141" t="s">
        <v>1770</v>
      </c>
      <c r="L4" s="141"/>
      <c r="M4" s="141"/>
      <c r="N4" s="141"/>
      <c r="O4" s="141"/>
      <c r="P4" s="141"/>
      <c r="Q4" s="141"/>
      <c r="R4" s="18"/>
    </row>
    <row r="5" spans="1:121" x14ac:dyDescent="0.25">
      <c r="A5" s="17" t="s">
        <v>2</v>
      </c>
      <c r="B5" s="17">
        <v>1</v>
      </c>
      <c r="C5" s="17">
        <v>2</v>
      </c>
      <c r="D5" s="17">
        <v>3</v>
      </c>
      <c r="E5" s="17">
        <v>4</v>
      </c>
      <c r="F5" s="17">
        <v>5</v>
      </c>
      <c r="G5" s="17" t="s">
        <v>157</v>
      </c>
      <c r="H5" s="17" t="s">
        <v>211</v>
      </c>
      <c r="I5" s="17" t="s">
        <v>251</v>
      </c>
      <c r="J5" s="17"/>
      <c r="K5" s="17">
        <v>1</v>
      </c>
      <c r="L5" s="17">
        <v>2</v>
      </c>
      <c r="M5" s="17">
        <v>3</v>
      </c>
      <c r="N5" s="17">
        <v>4</v>
      </c>
      <c r="O5" s="17">
        <v>5</v>
      </c>
      <c r="P5" s="17" t="s">
        <v>157</v>
      </c>
      <c r="Q5" s="17" t="s">
        <v>211</v>
      </c>
      <c r="R5" s="17" t="s">
        <v>251</v>
      </c>
    </row>
    <row r="6" spans="1:121" x14ac:dyDescent="0.25">
      <c r="A6" t="s">
        <v>27</v>
      </c>
      <c r="B6">
        <v>0</v>
      </c>
      <c r="C6">
        <v>0</v>
      </c>
      <c r="D6">
        <v>2</v>
      </c>
      <c r="E6">
        <v>0</v>
      </c>
      <c r="F6">
        <v>2</v>
      </c>
      <c r="G6">
        <v>0</v>
      </c>
      <c r="H6">
        <v>0</v>
      </c>
      <c r="I6">
        <v>4</v>
      </c>
      <c r="K6">
        <v>0</v>
      </c>
      <c r="L6">
        <v>0</v>
      </c>
      <c r="M6">
        <v>2</v>
      </c>
      <c r="N6">
        <v>0</v>
      </c>
      <c r="O6">
        <v>2</v>
      </c>
      <c r="P6">
        <v>0</v>
      </c>
      <c r="Q6">
        <v>0</v>
      </c>
      <c r="R6">
        <v>4</v>
      </c>
    </row>
    <row r="7" spans="1:121" x14ac:dyDescent="0.25">
      <c r="A7" t="s">
        <v>66</v>
      </c>
      <c r="B7">
        <v>1</v>
      </c>
      <c r="C7">
        <v>1</v>
      </c>
      <c r="D7">
        <v>2</v>
      </c>
      <c r="E7">
        <v>0</v>
      </c>
      <c r="F7">
        <v>0</v>
      </c>
      <c r="G7">
        <v>0</v>
      </c>
      <c r="H7">
        <v>0</v>
      </c>
      <c r="I7">
        <v>4</v>
      </c>
      <c r="K7">
        <v>0</v>
      </c>
      <c r="L7">
        <v>1</v>
      </c>
      <c r="M7">
        <v>2</v>
      </c>
      <c r="N7">
        <v>0</v>
      </c>
      <c r="O7">
        <v>0</v>
      </c>
      <c r="P7">
        <v>0</v>
      </c>
      <c r="Q7">
        <v>0</v>
      </c>
      <c r="R7">
        <v>3</v>
      </c>
    </row>
    <row r="8" spans="1:121" x14ac:dyDescent="0.25">
      <c r="A8" t="s">
        <v>82</v>
      </c>
      <c r="B8">
        <v>0</v>
      </c>
      <c r="C8">
        <v>0</v>
      </c>
      <c r="D8">
        <v>0</v>
      </c>
      <c r="E8">
        <v>0</v>
      </c>
      <c r="F8">
        <v>0</v>
      </c>
      <c r="G8">
        <v>0</v>
      </c>
      <c r="H8">
        <v>0</v>
      </c>
      <c r="I8">
        <v>0</v>
      </c>
      <c r="K8">
        <v>0</v>
      </c>
      <c r="L8">
        <v>0</v>
      </c>
      <c r="M8">
        <v>0</v>
      </c>
      <c r="N8">
        <v>0</v>
      </c>
      <c r="O8">
        <v>0</v>
      </c>
      <c r="P8">
        <v>0</v>
      </c>
      <c r="Q8">
        <v>0</v>
      </c>
      <c r="R8">
        <v>0</v>
      </c>
    </row>
    <row r="9" spans="1:121" x14ac:dyDescent="0.25">
      <c r="A9" t="s">
        <v>119</v>
      </c>
      <c r="B9">
        <v>0</v>
      </c>
      <c r="C9">
        <v>0</v>
      </c>
      <c r="D9">
        <v>0</v>
      </c>
      <c r="E9">
        <v>0</v>
      </c>
      <c r="F9">
        <v>0</v>
      </c>
      <c r="G9">
        <v>0</v>
      </c>
      <c r="H9">
        <v>0</v>
      </c>
      <c r="I9">
        <v>0</v>
      </c>
      <c r="K9">
        <v>0</v>
      </c>
      <c r="L9">
        <v>0</v>
      </c>
      <c r="M9">
        <v>0</v>
      </c>
      <c r="N9">
        <v>0</v>
      </c>
      <c r="O9">
        <v>0</v>
      </c>
      <c r="P9">
        <v>0</v>
      </c>
      <c r="Q9">
        <v>0</v>
      </c>
      <c r="R9">
        <v>0</v>
      </c>
    </row>
    <row r="10" spans="1:121" x14ac:dyDescent="0.25">
      <c r="A10" t="s">
        <v>137</v>
      </c>
      <c r="B10">
        <v>0</v>
      </c>
      <c r="C10">
        <v>0</v>
      </c>
      <c r="D10">
        <v>0</v>
      </c>
      <c r="E10">
        <v>0</v>
      </c>
      <c r="F10">
        <v>0</v>
      </c>
      <c r="G10">
        <v>0</v>
      </c>
      <c r="H10">
        <v>0</v>
      </c>
      <c r="I10">
        <v>0</v>
      </c>
      <c r="K10">
        <v>0</v>
      </c>
      <c r="L10">
        <v>0</v>
      </c>
      <c r="M10">
        <v>0</v>
      </c>
      <c r="N10">
        <v>0</v>
      </c>
      <c r="O10">
        <v>0</v>
      </c>
      <c r="P10">
        <v>0</v>
      </c>
      <c r="Q10">
        <v>0</v>
      </c>
      <c r="R10">
        <v>0</v>
      </c>
    </row>
    <row r="11" spans="1:121" x14ac:dyDescent="0.25">
      <c r="A11" t="s">
        <v>158</v>
      </c>
      <c r="B11">
        <v>0</v>
      </c>
      <c r="C11">
        <v>0</v>
      </c>
      <c r="D11">
        <v>0</v>
      </c>
      <c r="E11">
        <v>0</v>
      </c>
      <c r="F11">
        <v>0</v>
      </c>
      <c r="G11">
        <v>0</v>
      </c>
      <c r="H11">
        <v>0</v>
      </c>
      <c r="I11">
        <v>0</v>
      </c>
      <c r="K11">
        <v>0</v>
      </c>
      <c r="L11">
        <v>0</v>
      </c>
      <c r="M11">
        <v>0</v>
      </c>
      <c r="N11">
        <v>1</v>
      </c>
      <c r="O11">
        <v>0</v>
      </c>
      <c r="P11">
        <v>0</v>
      </c>
      <c r="Q11">
        <v>0</v>
      </c>
      <c r="R11">
        <v>1</v>
      </c>
    </row>
    <row r="12" spans="1:121" x14ac:dyDescent="0.25">
      <c r="A12" t="s">
        <v>188</v>
      </c>
      <c r="B12">
        <v>0</v>
      </c>
      <c r="C12">
        <v>1</v>
      </c>
      <c r="D12">
        <v>0</v>
      </c>
      <c r="E12">
        <v>0</v>
      </c>
      <c r="F12">
        <v>0</v>
      </c>
      <c r="G12">
        <v>1</v>
      </c>
      <c r="H12">
        <v>0</v>
      </c>
      <c r="I12">
        <v>2</v>
      </c>
      <c r="K12">
        <v>0</v>
      </c>
      <c r="L12">
        <v>1</v>
      </c>
      <c r="M12">
        <v>0</v>
      </c>
      <c r="N12">
        <v>1</v>
      </c>
      <c r="O12">
        <v>0</v>
      </c>
      <c r="P12">
        <v>1</v>
      </c>
      <c r="Q12">
        <v>0</v>
      </c>
      <c r="R12">
        <v>3</v>
      </c>
    </row>
    <row r="13" spans="1:121" x14ac:dyDescent="0.25">
      <c r="A13" t="s">
        <v>209</v>
      </c>
      <c r="B13">
        <v>0</v>
      </c>
      <c r="C13">
        <v>0</v>
      </c>
      <c r="D13">
        <v>0</v>
      </c>
      <c r="E13">
        <v>0</v>
      </c>
      <c r="F13">
        <v>0</v>
      </c>
      <c r="G13">
        <v>0</v>
      </c>
      <c r="H13">
        <v>1</v>
      </c>
      <c r="I13">
        <v>1</v>
      </c>
      <c r="K13">
        <v>0</v>
      </c>
      <c r="L13">
        <v>0</v>
      </c>
      <c r="M13">
        <v>0</v>
      </c>
      <c r="N13">
        <v>0</v>
      </c>
      <c r="O13">
        <v>0</v>
      </c>
      <c r="P13">
        <v>0</v>
      </c>
      <c r="Q13">
        <v>1</v>
      </c>
      <c r="R13">
        <v>1</v>
      </c>
    </row>
    <row r="14" spans="1:121" x14ac:dyDescent="0.25">
      <c r="A14" t="s">
        <v>219</v>
      </c>
      <c r="B14">
        <v>0</v>
      </c>
      <c r="C14">
        <v>0</v>
      </c>
      <c r="D14">
        <v>0</v>
      </c>
      <c r="E14">
        <v>0</v>
      </c>
      <c r="F14">
        <v>0</v>
      </c>
      <c r="G14">
        <v>0</v>
      </c>
      <c r="H14">
        <v>0</v>
      </c>
      <c r="I14">
        <v>0</v>
      </c>
      <c r="K14">
        <v>0</v>
      </c>
      <c r="L14">
        <v>0</v>
      </c>
      <c r="M14">
        <v>0</v>
      </c>
      <c r="N14">
        <v>0</v>
      </c>
      <c r="O14">
        <v>0</v>
      </c>
      <c r="P14">
        <v>0</v>
      </c>
      <c r="Q14">
        <v>0</v>
      </c>
      <c r="R14">
        <v>0</v>
      </c>
    </row>
    <row r="15" spans="1:121" x14ac:dyDescent="0.25">
      <c r="A15" t="s">
        <v>222</v>
      </c>
      <c r="B15">
        <v>0</v>
      </c>
      <c r="C15">
        <v>0</v>
      </c>
      <c r="D15">
        <v>0</v>
      </c>
      <c r="E15">
        <v>0</v>
      </c>
      <c r="F15">
        <v>0</v>
      </c>
      <c r="G15">
        <v>0</v>
      </c>
      <c r="H15">
        <v>0</v>
      </c>
      <c r="I15">
        <v>0</v>
      </c>
      <c r="K15">
        <v>0</v>
      </c>
      <c r="L15">
        <v>0</v>
      </c>
      <c r="M15">
        <v>0</v>
      </c>
      <c r="N15">
        <v>0</v>
      </c>
      <c r="O15">
        <v>0</v>
      </c>
      <c r="P15">
        <v>0</v>
      </c>
      <c r="Q15">
        <v>0</v>
      </c>
      <c r="R15">
        <v>0</v>
      </c>
    </row>
    <row r="16" spans="1:121" x14ac:dyDescent="0.25">
      <c r="A16" s="8" t="s">
        <v>235</v>
      </c>
      <c r="B16" s="8">
        <v>0</v>
      </c>
      <c r="C16" s="8">
        <v>0</v>
      </c>
      <c r="D16" s="8">
        <v>0</v>
      </c>
      <c r="E16" s="8">
        <v>0</v>
      </c>
      <c r="F16" s="8">
        <v>0</v>
      </c>
      <c r="G16" s="8">
        <v>0</v>
      </c>
      <c r="H16" s="8">
        <v>0</v>
      </c>
      <c r="I16" s="8">
        <v>0</v>
      </c>
      <c r="J16" s="8"/>
      <c r="K16" s="8">
        <v>0</v>
      </c>
      <c r="L16" s="8">
        <v>0</v>
      </c>
      <c r="M16" s="8">
        <v>0</v>
      </c>
      <c r="N16" s="8">
        <v>0</v>
      </c>
      <c r="O16" s="8">
        <v>7</v>
      </c>
      <c r="P16" s="8">
        <v>0</v>
      </c>
      <c r="Q16" s="8">
        <v>0</v>
      </c>
      <c r="R16" s="8">
        <v>7</v>
      </c>
    </row>
    <row r="17" spans="1:18" x14ac:dyDescent="0.25">
      <c r="A17" t="s">
        <v>240</v>
      </c>
      <c r="B17">
        <v>1</v>
      </c>
      <c r="C17">
        <v>2</v>
      </c>
      <c r="D17">
        <v>4</v>
      </c>
      <c r="E17">
        <v>0</v>
      </c>
      <c r="F17">
        <v>2</v>
      </c>
      <c r="G17">
        <v>1</v>
      </c>
      <c r="H17">
        <v>1</v>
      </c>
      <c r="I17">
        <v>11</v>
      </c>
      <c r="K17">
        <v>0</v>
      </c>
      <c r="L17">
        <v>2</v>
      </c>
      <c r="M17">
        <v>4</v>
      </c>
      <c r="N17">
        <v>2</v>
      </c>
      <c r="O17">
        <v>9</v>
      </c>
      <c r="P17">
        <v>1</v>
      </c>
      <c r="Q17">
        <v>1</v>
      </c>
      <c r="R17">
        <v>19</v>
      </c>
    </row>
    <row r="19" spans="1:18" ht="15.75" thickBot="1" x14ac:dyDescent="0.3">
      <c r="A19" t="s">
        <v>1772</v>
      </c>
    </row>
    <row r="20" spans="1:18" ht="15.75" thickTop="1" x14ac:dyDescent="0.25">
      <c r="A20" s="16"/>
      <c r="B20" s="140" t="s">
        <v>243</v>
      </c>
      <c r="C20" s="140"/>
      <c r="D20" s="140"/>
      <c r="E20" s="140"/>
      <c r="F20" s="140"/>
      <c r="G20" s="140"/>
      <c r="H20" s="140"/>
      <c r="I20" s="140"/>
      <c r="J20" s="16"/>
      <c r="K20" s="140" t="s">
        <v>247</v>
      </c>
      <c r="L20" s="140"/>
      <c r="M20" s="140"/>
      <c r="N20" s="140"/>
      <c r="O20" s="140"/>
      <c r="P20" s="140"/>
      <c r="Q20" s="140"/>
      <c r="R20" s="140"/>
    </row>
    <row r="21" spans="1:18" x14ac:dyDescent="0.25">
      <c r="A21" s="18"/>
      <c r="B21" s="141" t="s">
        <v>1776</v>
      </c>
      <c r="C21" s="141"/>
      <c r="D21" s="141"/>
      <c r="E21" s="141"/>
      <c r="F21" s="141"/>
      <c r="G21" s="141"/>
      <c r="H21" s="141"/>
      <c r="I21" s="18"/>
      <c r="J21" s="18"/>
      <c r="K21" s="143" t="s">
        <v>1776</v>
      </c>
      <c r="L21" s="143"/>
      <c r="M21" s="143"/>
      <c r="N21" s="143"/>
      <c r="O21" s="143"/>
      <c r="P21" s="143"/>
      <c r="Q21" s="143"/>
      <c r="R21" s="18"/>
    </row>
    <row r="22" spans="1:18" x14ac:dyDescent="0.25">
      <c r="A22" s="17" t="s">
        <v>2</v>
      </c>
      <c r="B22" s="17" t="s">
        <v>36</v>
      </c>
      <c r="C22" s="17" t="s">
        <v>50</v>
      </c>
      <c r="D22" s="17" t="s">
        <v>42</v>
      </c>
      <c r="E22" s="17" t="s">
        <v>44</v>
      </c>
      <c r="F22" s="17" t="s">
        <v>40</v>
      </c>
      <c r="G22" s="17" t="s">
        <v>47</v>
      </c>
      <c r="H22" s="17" t="s">
        <v>29</v>
      </c>
      <c r="I22" s="17" t="s">
        <v>251</v>
      </c>
      <c r="J22" s="17"/>
      <c r="K22" s="17" t="s">
        <v>36</v>
      </c>
      <c r="L22" s="17" t="s">
        <v>50</v>
      </c>
      <c r="M22" s="17" t="s">
        <v>42</v>
      </c>
      <c r="N22" s="17" t="s">
        <v>44</v>
      </c>
      <c r="O22" s="17" t="s">
        <v>40</v>
      </c>
      <c r="P22" s="17" t="s">
        <v>47</v>
      </c>
      <c r="Q22" s="17" t="s">
        <v>29</v>
      </c>
      <c r="R22" s="17" t="s">
        <v>251</v>
      </c>
    </row>
    <row r="23" spans="1:18" x14ac:dyDescent="0.25">
      <c r="A23" t="s">
        <v>27</v>
      </c>
      <c r="B23">
        <v>0</v>
      </c>
      <c r="C23">
        <v>0</v>
      </c>
      <c r="D23">
        <v>0</v>
      </c>
      <c r="E23">
        <v>1</v>
      </c>
      <c r="F23">
        <v>1</v>
      </c>
      <c r="G23">
        <v>1</v>
      </c>
      <c r="H23">
        <v>1</v>
      </c>
      <c r="I23">
        <v>4</v>
      </c>
      <c r="K23">
        <v>0</v>
      </c>
      <c r="L23">
        <v>0</v>
      </c>
      <c r="M23">
        <v>0</v>
      </c>
      <c r="N23">
        <v>1</v>
      </c>
      <c r="O23">
        <v>1</v>
      </c>
      <c r="P23">
        <v>1</v>
      </c>
      <c r="Q23">
        <v>1</v>
      </c>
      <c r="R23">
        <v>4</v>
      </c>
    </row>
    <row r="24" spans="1:18" x14ac:dyDescent="0.25">
      <c r="A24" t="s">
        <v>66</v>
      </c>
      <c r="B24">
        <v>2</v>
      </c>
      <c r="C24">
        <v>0</v>
      </c>
      <c r="D24">
        <v>1</v>
      </c>
      <c r="E24">
        <v>1</v>
      </c>
      <c r="F24">
        <v>0</v>
      </c>
      <c r="G24">
        <v>0</v>
      </c>
      <c r="H24">
        <v>0</v>
      </c>
      <c r="I24">
        <v>4</v>
      </c>
      <c r="K24">
        <v>1</v>
      </c>
      <c r="L24">
        <v>0</v>
      </c>
      <c r="M24">
        <v>1</v>
      </c>
      <c r="N24">
        <v>1</v>
      </c>
      <c r="O24">
        <v>0</v>
      </c>
      <c r="P24">
        <v>0</v>
      </c>
      <c r="Q24">
        <v>0</v>
      </c>
      <c r="R24">
        <v>3</v>
      </c>
    </row>
    <row r="25" spans="1:18" x14ac:dyDescent="0.25">
      <c r="A25" t="s">
        <v>82</v>
      </c>
      <c r="B25">
        <v>0</v>
      </c>
      <c r="C25">
        <v>0</v>
      </c>
      <c r="D25">
        <v>0</v>
      </c>
      <c r="E25">
        <v>0</v>
      </c>
      <c r="F25">
        <v>0</v>
      </c>
      <c r="G25">
        <v>0</v>
      </c>
      <c r="H25">
        <v>0</v>
      </c>
      <c r="I25">
        <v>0</v>
      </c>
      <c r="K25">
        <v>0</v>
      </c>
      <c r="L25">
        <v>0</v>
      </c>
      <c r="M25">
        <v>0</v>
      </c>
      <c r="N25">
        <v>0</v>
      </c>
      <c r="O25">
        <v>0</v>
      </c>
      <c r="P25">
        <v>0</v>
      </c>
      <c r="Q25">
        <v>0</v>
      </c>
      <c r="R25">
        <v>0</v>
      </c>
    </row>
    <row r="26" spans="1:18" x14ac:dyDescent="0.25">
      <c r="A26" t="s">
        <v>119</v>
      </c>
      <c r="B26">
        <v>0</v>
      </c>
      <c r="C26">
        <v>0</v>
      </c>
      <c r="D26">
        <v>0</v>
      </c>
      <c r="E26">
        <v>0</v>
      </c>
      <c r="F26">
        <v>0</v>
      </c>
      <c r="G26">
        <v>0</v>
      </c>
      <c r="H26">
        <v>0</v>
      </c>
      <c r="I26">
        <v>0</v>
      </c>
      <c r="K26">
        <v>0</v>
      </c>
      <c r="L26">
        <v>0</v>
      </c>
      <c r="M26">
        <v>0</v>
      </c>
      <c r="N26">
        <v>0</v>
      </c>
      <c r="O26">
        <v>0</v>
      </c>
      <c r="P26">
        <v>0</v>
      </c>
      <c r="Q26">
        <v>0</v>
      </c>
      <c r="R26">
        <v>0</v>
      </c>
    </row>
    <row r="27" spans="1:18" x14ac:dyDescent="0.25">
      <c r="A27" t="s">
        <v>137</v>
      </c>
      <c r="B27">
        <v>0</v>
      </c>
      <c r="C27">
        <v>0</v>
      </c>
      <c r="D27">
        <v>0</v>
      </c>
      <c r="E27">
        <v>0</v>
      </c>
      <c r="F27">
        <v>0</v>
      </c>
      <c r="G27">
        <v>0</v>
      </c>
      <c r="H27">
        <v>0</v>
      </c>
      <c r="I27">
        <v>0</v>
      </c>
      <c r="K27">
        <v>0</v>
      </c>
      <c r="L27">
        <v>0</v>
      </c>
      <c r="M27">
        <v>0</v>
      </c>
      <c r="N27">
        <v>0</v>
      </c>
      <c r="O27">
        <v>0</v>
      </c>
      <c r="P27">
        <v>0</v>
      </c>
      <c r="Q27">
        <v>0</v>
      </c>
      <c r="R27">
        <v>0</v>
      </c>
    </row>
    <row r="28" spans="1:18" x14ac:dyDescent="0.25">
      <c r="A28" t="s">
        <v>158</v>
      </c>
      <c r="B28">
        <v>0</v>
      </c>
      <c r="C28">
        <v>0</v>
      </c>
      <c r="D28">
        <v>0</v>
      </c>
      <c r="E28">
        <v>0</v>
      </c>
      <c r="F28">
        <v>0</v>
      </c>
      <c r="G28">
        <v>0</v>
      </c>
      <c r="H28">
        <v>0</v>
      </c>
      <c r="I28">
        <v>0</v>
      </c>
      <c r="K28">
        <v>0</v>
      </c>
      <c r="L28">
        <v>0</v>
      </c>
      <c r="M28">
        <v>0</v>
      </c>
      <c r="N28">
        <v>0</v>
      </c>
      <c r="O28">
        <v>1</v>
      </c>
      <c r="P28">
        <v>0</v>
      </c>
      <c r="Q28">
        <v>0</v>
      </c>
      <c r="R28">
        <v>1</v>
      </c>
    </row>
    <row r="29" spans="1:18" x14ac:dyDescent="0.25">
      <c r="A29" t="s">
        <v>188</v>
      </c>
      <c r="B29">
        <v>1</v>
      </c>
      <c r="C29">
        <v>1</v>
      </c>
      <c r="D29">
        <v>0</v>
      </c>
      <c r="E29">
        <v>0</v>
      </c>
      <c r="F29">
        <v>0</v>
      </c>
      <c r="G29">
        <v>0</v>
      </c>
      <c r="H29">
        <v>0</v>
      </c>
      <c r="I29">
        <v>2</v>
      </c>
      <c r="K29">
        <v>1</v>
      </c>
      <c r="L29">
        <v>1</v>
      </c>
      <c r="M29">
        <v>1</v>
      </c>
      <c r="N29">
        <v>0</v>
      </c>
      <c r="O29">
        <v>0</v>
      </c>
      <c r="P29">
        <v>0</v>
      </c>
      <c r="Q29">
        <v>0</v>
      </c>
      <c r="R29">
        <v>3</v>
      </c>
    </row>
    <row r="30" spans="1:18" x14ac:dyDescent="0.25">
      <c r="A30" t="s">
        <v>209</v>
      </c>
      <c r="B30">
        <v>0</v>
      </c>
      <c r="C30">
        <v>0</v>
      </c>
      <c r="D30">
        <v>1</v>
      </c>
      <c r="E30">
        <v>0</v>
      </c>
      <c r="F30">
        <v>0</v>
      </c>
      <c r="G30">
        <v>0</v>
      </c>
      <c r="H30">
        <v>0</v>
      </c>
      <c r="I30">
        <v>1</v>
      </c>
      <c r="K30">
        <v>0</v>
      </c>
      <c r="L30">
        <v>0</v>
      </c>
      <c r="M30">
        <v>1</v>
      </c>
      <c r="N30">
        <v>0</v>
      </c>
      <c r="O30">
        <v>0</v>
      </c>
      <c r="P30">
        <v>0</v>
      </c>
      <c r="Q30">
        <v>0</v>
      </c>
      <c r="R30">
        <v>1</v>
      </c>
    </row>
    <row r="31" spans="1:18" x14ac:dyDescent="0.25">
      <c r="A31" t="s">
        <v>219</v>
      </c>
      <c r="B31">
        <v>0</v>
      </c>
      <c r="C31">
        <v>0</v>
      </c>
      <c r="D31">
        <v>0</v>
      </c>
      <c r="E31">
        <v>0</v>
      </c>
      <c r="F31">
        <v>0</v>
      </c>
      <c r="G31">
        <v>0</v>
      </c>
      <c r="H31">
        <v>0</v>
      </c>
      <c r="I31">
        <v>0</v>
      </c>
      <c r="K31">
        <v>0</v>
      </c>
      <c r="L31">
        <v>0</v>
      </c>
      <c r="M31">
        <v>0</v>
      </c>
      <c r="N31">
        <v>0</v>
      </c>
      <c r="O31">
        <v>0</v>
      </c>
      <c r="P31">
        <v>0</v>
      </c>
      <c r="Q31">
        <v>0</v>
      </c>
      <c r="R31">
        <v>0</v>
      </c>
    </row>
    <row r="32" spans="1:18" x14ac:dyDescent="0.25">
      <c r="A32" t="s">
        <v>222</v>
      </c>
      <c r="B32">
        <v>0</v>
      </c>
      <c r="C32">
        <v>0</v>
      </c>
      <c r="D32">
        <v>0</v>
      </c>
      <c r="E32">
        <v>0</v>
      </c>
      <c r="F32">
        <v>0</v>
      </c>
      <c r="G32">
        <v>0</v>
      </c>
      <c r="H32">
        <v>0</v>
      </c>
      <c r="I32">
        <v>0</v>
      </c>
      <c r="K32">
        <v>0</v>
      </c>
      <c r="L32">
        <v>0</v>
      </c>
      <c r="M32">
        <v>0</v>
      </c>
      <c r="N32">
        <v>0</v>
      </c>
      <c r="O32">
        <v>0</v>
      </c>
      <c r="P32">
        <v>0</v>
      </c>
      <c r="Q32">
        <v>0</v>
      </c>
      <c r="R32">
        <v>0</v>
      </c>
    </row>
    <row r="33" spans="1:22" x14ac:dyDescent="0.25">
      <c r="A33" s="8" t="s">
        <v>235</v>
      </c>
      <c r="B33" s="8">
        <v>0</v>
      </c>
      <c r="C33" s="8">
        <v>0</v>
      </c>
      <c r="D33" s="8">
        <v>0</v>
      </c>
      <c r="E33" s="8">
        <v>0</v>
      </c>
      <c r="F33" s="8">
        <v>0</v>
      </c>
      <c r="G33" s="8">
        <v>0</v>
      </c>
      <c r="H33" s="8">
        <v>0</v>
      </c>
      <c r="I33" s="8">
        <v>0</v>
      </c>
      <c r="J33" s="8"/>
      <c r="K33" s="8">
        <v>0</v>
      </c>
      <c r="L33" s="8">
        <v>0</v>
      </c>
      <c r="M33" s="8">
        <v>0</v>
      </c>
      <c r="N33" s="8">
        <v>1</v>
      </c>
      <c r="O33" s="8">
        <v>2</v>
      </c>
      <c r="P33" s="8">
        <v>2</v>
      </c>
      <c r="Q33" s="8">
        <v>2</v>
      </c>
      <c r="R33" s="8">
        <v>7</v>
      </c>
    </row>
    <row r="34" spans="1:22" x14ac:dyDescent="0.25">
      <c r="A34" t="s">
        <v>240</v>
      </c>
      <c r="B34">
        <v>3</v>
      </c>
      <c r="C34">
        <v>1</v>
      </c>
      <c r="D34">
        <v>2</v>
      </c>
      <c r="E34">
        <v>2</v>
      </c>
      <c r="F34">
        <v>1</v>
      </c>
      <c r="G34">
        <v>1</v>
      </c>
      <c r="H34">
        <v>1</v>
      </c>
      <c r="I34">
        <v>11</v>
      </c>
      <c r="K34">
        <v>2</v>
      </c>
      <c r="L34">
        <v>1</v>
      </c>
      <c r="M34">
        <v>3</v>
      </c>
      <c r="N34">
        <v>3</v>
      </c>
      <c r="O34">
        <v>4</v>
      </c>
      <c r="P34">
        <v>3</v>
      </c>
      <c r="Q34">
        <v>3</v>
      </c>
      <c r="R34">
        <v>19</v>
      </c>
    </row>
    <row r="36" spans="1:22" ht="21" x14ac:dyDescent="0.35">
      <c r="A36" s="33" t="s">
        <v>1775</v>
      </c>
    </row>
    <row r="37" spans="1:22" ht="15.75" thickBot="1" x14ac:dyDescent="0.3">
      <c r="A37" s="6" t="s">
        <v>1778</v>
      </c>
    </row>
    <row r="38" spans="1:22" ht="15.75" thickTop="1" x14ac:dyDescent="0.25">
      <c r="A38" s="16"/>
      <c r="B38" s="140" t="s">
        <v>243</v>
      </c>
      <c r="C38" s="140"/>
      <c r="D38" s="140"/>
      <c r="E38" s="140"/>
      <c r="F38" s="140"/>
      <c r="G38" s="140"/>
      <c r="H38" s="140"/>
      <c r="I38" s="140"/>
      <c r="J38" s="140"/>
      <c r="K38" s="140"/>
      <c r="L38" s="16"/>
      <c r="M38" s="140" t="s">
        <v>247</v>
      </c>
      <c r="N38" s="140"/>
      <c r="O38" s="140"/>
      <c r="P38" s="140"/>
      <c r="Q38" s="140"/>
      <c r="R38" s="140"/>
      <c r="S38" s="140"/>
      <c r="T38" s="140"/>
      <c r="U38" s="140"/>
      <c r="V38" s="140"/>
    </row>
    <row r="39" spans="1:22" x14ac:dyDescent="0.25">
      <c r="A39" s="18"/>
      <c r="B39" s="143" t="s">
        <v>1770</v>
      </c>
      <c r="C39" s="143"/>
      <c r="D39" s="143"/>
      <c r="E39" s="143"/>
      <c r="F39" s="143"/>
      <c r="G39" s="143"/>
      <c r="H39" s="143"/>
      <c r="I39" s="143"/>
      <c r="J39" s="143"/>
      <c r="K39" s="18"/>
      <c r="L39" s="18"/>
      <c r="M39" s="143" t="s">
        <v>1770</v>
      </c>
      <c r="N39" s="143"/>
      <c r="O39" s="143"/>
      <c r="P39" s="143"/>
      <c r="Q39" s="143"/>
      <c r="R39" s="143"/>
      <c r="S39" s="143"/>
      <c r="T39" s="143"/>
      <c r="U39" s="143"/>
      <c r="V39" s="18"/>
    </row>
    <row r="40" spans="1:22" x14ac:dyDescent="0.25">
      <c r="A40" s="17" t="s">
        <v>2</v>
      </c>
      <c r="B40" s="17">
        <v>1</v>
      </c>
      <c r="C40" s="17">
        <v>2</v>
      </c>
      <c r="D40" s="17">
        <v>3</v>
      </c>
      <c r="E40" s="17">
        <v>4</v>
      </c>
      <c r="F40" s="17">
        <v>5</v>
      </c>
      <c r="G40" s="17" t="s">
        <v>68</v>
      </c>
      <c r="H40" s="17" t="s">
        <v>218</v>
      </c>
      <c r="I40" s="17" t="s">
        <v>55</v>
      </c>
      <c r="J40" s="17" t="s">
        <v>35</v>
      </c>
      <c r="K40" s="17" t="s">
        <v>251</v>
      </c>
      <c r="L40" s="17"/>
      <c r="M40" s="17">
        <v>1</v>
      </c>
      <c r="N40" s="17">
        <v>2</v>
      </c>
      <c r="O40" s="17">
        <v>3</v>
      </c>
      <c r="P40" s="17">
        <v>4</v>
      </c>
      <c r="Q40" s="17">
        <v>5</v>
      </c>
      <c r="R40" s="17" t="s">
        <v>68</v>
      </c>
      <c r="S40" s="17" t="s">
        <v>218</v>
      </c>
      <c r="T40" s="17" t="s">
        <v>55</v>
      </c>
      <c r="U40" s="17" t="s">
        <v>35</v>
      </c>
      <c r="V40" s="17" t="s">
        <v>251</v>
      </c>
    </row>
    <row r="41" spans="1:22" x14ac:dyDescent="0.25">
      <c r="A41" t="s">
        <v>27</v>
      </c>
      <c r="B41">
        <v>0</v>
      </c>
      <c r="C41">
        <v>0</v>
      </c>
      <c r="D41">
        <v>0</v>
      </c>
      <c r="E41">
        <v>0</v>
      </c>
      <c r="F41">
        <v>0</v>
      </c>
      <c r="G41">
        <v>0</v>
      </c>
      <c r="H41">
        <v>0</v>
      </c>
      <c r="I41">
        <v>0</v>
      </c>
      <c r="J41">
        <v>0</v>
      </c>
      <c r="K41">
        <v>0</v>
      </c>
      <c r="M41">
        <v>0</v>
      </c>
      <c r="N41">
        <v>0</v>
      </c>
      <c r="O41">
        <v>5</v>
      </c>
      <c r="P41">
        <v>0</v>
      </c>
      <c r="Q41">
        <v>1</v>
      </c>
      <c r="R41">
        <v>0</v>
      </c>
      <c r="S41">
        <v>0</v>
      </c>
      <c r="T41">
        <v>0</v>
      </c>
      <c r="U41">
        <v>0</v>
      </c>
      <c r="V41">
        <v>6</v>
      </c>
    </row>
    <row r="42" spans="1:22" x14ac:dyDescent="0.25">
      <c r="A42" t="s">
        <v>66</v>
      </c>
      <c r="B42">
        <v>0</v>
      </c>
      <c r="C42">
        <v>0</v>
      </c>
      <c r="D42">
        <v>0</v>
      </c>
      <c r="E42">
        <v>0</v>
      </c>
      <c r="F42">
        <v>0</v>
      </c>
      <c r="G42">
        <v>1</v>
      </c>
      <c r="H42">
        <v>0</v>
      </c>
      <c r="I42">
        <v>0</v>
      </c>
      <c r="J42">
        <v>1</v>
      </c>
      <c r="K42">
        <v>2</v>
      </c>
      <c r="M42">
        <v>0</v>
      </c>
      <c r="N42">
        <v>0</v>
      </c>
      <c r="O42">
        <v>0</v>
      </c>
      <c r="P42">
        <v>0</v>
      </c>
      <c r="Q42">
        <v>0</v>
      </c>
      <c r="R42">
        <v>1</v>
      </c>
      <c r="S42">
        <v>0</v>
      </c>
      <c r="T42">
        <v>0</v>
      </c>
      <c r="U42">
        <v>1</v>
      </c>
      <c r="V42">
        <v>2</v>
      </c>
    </row>
    <row r="43" spans="1:22" x14ac:dyDescent="0.25">
      <c r="A43" t="s">
        <v>82</v>
      </c>
      <c r="B43">
        <v>1</v>
      </c>
      <c r="C43">
        <v>0</v>
      </c>
      <c r="D43">
        <v>4</v>
      </c>
      <c r="E43">
        <v>0</v>
      </c>
      <c r="F43">
        <v>0</v>
      </c>
      <c r="G43">
        <v>3</v>
      </c>
      <c r="H43">
        <v>0</v>
      </c>
      <c r="I43">
        <v>2</v>
      </c>
      <c r="J43">
        <v>0</v>
      </c>
      <c r="K43">
        <v>10</v>
      </c>
      <c r="M43">
        <v>1</v>
      </c>
      <c r="N43">
        <v>0</v>
      </c>
      <c r="O43">
        <v>6</v>
      </c>
      <c r="P43">
        <v>0</v>
      </c>
      <c r="Q43">
        <v>0</v>
      </c>
      <c r="R43">
        <v>3</v>
      </c>
      <c r="S43">
        <v>0</v>
      </c>
      <c r="T43">
        <v>2</v>
      </c>
      <c r="U43">
        <v>0</v>
      </c>
      <c r="V43">
        <v>12</v>
      </c>
    </row>
    <row r="44" spans="1:22" x14ac:dyDescent="0.25">
      <c r="A44" t="s">
        <v>119</v>
      </c>
      <c r="B44">
        <v>0</v>
      </c>
      <c r="C44">
        <v>3</v>
      </c>
      <c r="D44">
        <v>0</v>
      </c>
      <c r="E44">
        <v>0</v>
      </c>
      <c r="F44">
        <v>0</v>
      </c>
      <c r="G44">
        <v>0</v>
      </c>
      <c r="H44">
        <v>0</v>
      </c>
      <c r="I44">
        <v>0</v>
      </c>
      <c r="J44">
        <v>0</v>
      </c>
      <c r="K44">
        <v>3</v>
      </c>
      <c r="M44">
        <v>0</v>
      </c>
      <c r="N44">
        <v>3</v>
      </c>
      <c r="O44">
        <v>0</v>
      </c>
      <c r="P44">
        <v>0</v>
      </c>
      <c r="Q44">
        <v>0</v>
      </c>
      <c r="R44">
        <v>0</v>
      </c>
      <c r="S44">
        <v>0</v>
      </c>
      <c r="T44">
        <v>0</v>
      </c>
      <c r="U44">
        <v>0</v>
      </c>
      <c r="V44">
        <v>3</v>
      </c>
    </row>
    <row r="45" spans="1:22" x14ac:dyDescent="0.25">
      <c r="A45" t="s">
        <v>137</v>
      </c>
      <c r="B45">
        <v>0</v>
      </c>
      <c r="C45">
        <v>1</v>
      </c>
      <c r="D45">
        <v>1</v>
      </c>
      <c r="E45">
        <v>1</v>
      </c>
      <c r="F45">
        <v>0</v>
      </c>
      <c r="G45">
        <v>0</v>
      </c>
      <c r="H45">
        <v>0</v>
      </c>
      <c r="I45">
        <v>0</v>
      </c>
      <c r="J45">
        <v>0</v>
      </c>
      <c r="K45">
        <v>3</v>
      </c>
      <c r="M45">
        <v>0</v>
      </c>
      <c r="N45">
        <v>2</v>
      </c>
      <c r="O45">
        <v>4</v>
      </c>
      <c r="P45">
        <v>1</v>
      </c>
      <c r="Q45">
        <v>0</v>
      </c>
      <c r="R45">
        <v>0</v>
      </c>
      <c r="S45">
        <v>0</v>
      </c>
      <c r="T45">
        <v>0</v>
      </c>
      <c r="U45">
        <v>0</v>
      </c>
      <c r="V45">
        <v>7</v>
      </c>
    </row>
    <row r="46" spans="1:22" x14ac:dyDescent="0.25">
      <c r="A46" t="s">
        <v>158</v>
      </c>
      <c r="B46">
        <v>0</v>
      </c>
      <c r="C46">
        <v>0</v>
      </c>
      <c r="D46">
        <v>1</v>
      </c>
      <c r="E46">
        <v>0</v>
      </c>
      <c r="F46">
        <v>0</v>
      </c>
      <c r="G46">
        <v>0</v>
      </c>
      <c r="H46">
        <v>0</v>
      </c>
      <c r="I46">
        <v>1</v>
      </c>
      <c r="J46">
        <v>0</v>
      </c>
      <c r="K46">
        <v>2</v>
      </c>
      <c r="M46">
        <v>0</v>
      </c>
      <c r="N46">
        <v>1</v>
      </c>
      <c r="O46">
        <v>3</v>
      </c>
      <c r="P46">
        <v>1</v>
      </c>
      <c r="Q46">
        <v>0</v>
      </c>
      <c r="R46">
        <v>0</v>
      </c>
      <c r="S46">
        <v>0</v>
      </c>
      <c r="T46">
        <v>1</v>
      </c>
      <c r="U46">
        <v>0</v>
      </c>
      <c r="V46">
        <v>6</v>
      </c>
    </row>
    <row r="47" spans="1:22" x14ac:dyDescent="0.25">
      <c r="A47" t="s">
        <v>188</v>
      </c>
      <c r="B47">
        <v>0</v>
      </c>
      <c r="C47">
        <v>0</v>
      </c>
      <c r="D47">
        <v>0</v>
      </c>
      <c r="E47">
        <v>0</v>
      </c>
      <c r="F47">
        <v>0</v>
      </c>
      <c r="G47">
        <v>0</v>
      </c>
      <c r="H47">
        <v>0</v>
      </c>
      <c r="I47">
        <v>0</v>
      </c>
      <c r="J47">
        <v>0</v>
      </c>
      <c r="K47">
        <v>0</v>
      </c>
      <c r="M47">
        <v>0</v>
      </c>
      <c r="N47">
        <v>0</v>
      </c>
      <c r="O47">
        <v>1</v>
      </c>
      <c r="P47">
        <v>0</v>
      </c>
      <c r="Q47">
        <v>4</v>
      </c>
      <c r="R47">
        <v>0</v>
      </c>
      <c r="S47">
        <v>0</v>
      </c>
      <c r="T47">
        <v>0</v>
      </c>
      <c r="U47">
        <v>0</v>
      </c>
      <c r="V47">
        <v>5</v>
      </c>
    </row>
    <row r="48" spans="1:22" x14ac:dyDescent="0.25">
      <c r="A48" t="s">
        <v>209</v>
      </c>
      <c r="B48">
        <v>0</v>
      </c>
      <c r="C48">
        <v>0</v>
      </c>
      <c r="D48">
        <v>1</v>
      </c>
      <c r="E48">
        <v>0</v>
      </c>
      <c r="F48">
        <v>0</v>
      </c>
      <c r="G48">
        <v>0</v>
      </c>
      <c r="H48">
        <v>1</v>
      </c>
      <c r="I48">
        <v>0</v>
      </c>
      <c r="J48">
        <v>0</v>
      </c>
      <c r="K48">
        <v>2</v>
      </c>
      <c r="M48">
        <v>0</v>
      </c>
      <c r="N48">
        <v>0</v>
      </c>
      <c r="O48">
        <v>1</v>
      </c>
      <c r="P48">
        <v>0</v>
      </c>
      <c r="Q48">
        <v>0</v>
      </c>
      <c r="R48">
        <v>0</v>
      </c>
      <c r="S48">
        <v>1</v>
      </c>
      <c r="T48">
        <v>0</v>
      </c>
      <c r="U48">
        <v>0</v>
      </c>
      <c r="V48">
        <v>2</v>
      </c>
    </row>
    <row r="49" spans="1:22" x14ac:dyDescent="0.25">
      <c r="A49" t="s">
        <v>219</v>
      </c>
      <c r="B49">
        <v>0</v>
      </c>
      <c r="C49">
        <v>0</v>
      </c>
      <c r="D49">
        <v>0</v>
      </c>
      <c r="E49">
        <v>0</v>
      </c>
      <c r="F49">
        <v>0</v>
      </c>
      <c r="G49">
        <v>0</v>
      </c>
      <c r="H49">
        <v>0</v>
      </c>
      <c r="I49">
        <v>0</v>
      </c>
      <c r="J49">
        <v>0</v>
      </c>
      <c r="K49">
        <v>0</v>
      </c>
      <c r="M49">
        <v>0</v>
      </c>
      <c r="N49">
        <v>0</v>
      </c>
      <c r="O49">
        <v>0</v>
      </c>
      <c r="P49">
        <v>0</v>
      </c>
      <c r="Q49">
        <v>0</v>
      </c>
      <c r="R49">
        <v>0</v>
      </c>
      <c r="S49">
        <v>0</v>
      </c>
      <c r="T49">
        <v>0</v>
      </c>
      <c r="U49">
        <v>0</v>
      </c>
      <c r="V49">
        <v>0</v>
      </c>
    </row>
    <row r="50" spans="1:22" x14ac:dyDescent="0.25">
      <c r="A50" t="s">
        <v>222</v>
      </c>
      <c r="B50">
        <v>0</v>
      </c>
      <c r="C50">
        <v>0</v>
      </c>
      <c r="D50">
        <v>0</v>
      </c>
      <c r="E50">
        <v>1</v>
      </c>
      <c r="F50">
        <v>0</v>
      </c>
      <c r="G50">
        <v>0</v>
      </c>
      <c r="H50">
        <v>0</v>
      </c>
      <c r="I50">
        <v>0</v>
      </c>
      <c r="J50">
        <v>0</v>
      </c>
      <c r="K50">
        <v>1</v>
      </c>
      <c r="M50">
        <v>0</v>
      </c>
      <c r="N50">
        <v>1</v>
      </c>
      <c r="O50">
        <v>3</v>
      </c>
      <c r="P50">
        <v>1</v>
      </c>
      <c r="Q50">
        <v>0</v>
      </c>
      <c r="R50">
        <v>0</v>
      </c>
      <c r="S50">
        <v>0</v>
      </c>
      <c r="T50">
        <v>0</v>
      </c>
      <c r="U50">
        <v>0</v>
      </c>
      <c r="V50">
        <v>5</v>
      </c>
    </row>
    <row r="51" spans="1:22" x14ac:dyDescent="0.25">
      <c r="A51" s="8" t="s">
        <v>235</v>
      </c>
      <c r="B51" s="8">
        <v>0</v>
      </c>
      <c r="C51" s="8">
        <v>0</v>
      </c>
      <c r="D51" s="8">
        <v>0</v>
      </c>
      <c r="E51" s="8">
        <v>0</v>
      </c>
      <c r="F51" s="8">
        <v>0</v>
      </c>
      <c r="G51" s="8">
        <v>0</v>
      </c>
      <c r="H51" s="8">
        <v>0</v>
      </c>
      <c r="I51" s="8">
        <v>0</v>
      </c>
      <c r="J51" s="8">
        <v>0</v>
      </c>
      <c r="K51" s="8">
        <v>0</v>
      </c>
      <c r="L51" s="8"/>
      <c r="M51" s="8">
        <v>0</v>
      </c>
      <c r="N51" s="8">
        <v>0</v>
      </c>
      <c r="O51" s="8">
        <v>1</v>
      </c>
      <c r="P51" s="8">
        <v>4</v>
      </c>
      <c r="Q51" s="8">
        <v>0</v>
      </c>
      <c r="R51" s="8">
        <v>0</v>
      </c>
      <c r="S51" s="8">
        <v>0</v>
      </c>
      <c r="T51" s="8">
        <v>0</v>
      </c>
      <c r="U51" s="8">
        <v>0</v>
      </c>
      <c r="V51" s="8">
        <v>5</v>
      </c>
    </row>
    <row r="52" spans="1:22" x14ac:dyDescent="0.25">
      <c r="A52" t="s">
        <v>240</v>
      </c>
      <c r="B52">
        <v>1</v>
      </c>
      <c r="C52">
        <v>4</v>
      </c>
      <c r="D52">
        <v>7</v>
      </c>
      <c r="E52">
        <v>2</v>
      </c>
      <c r="F52">
        <v>0</v>
      </c>
      <c r="G52">
        <v>4</v>
      </c>
      <c r="H52">
        <v>1</v>
      </c>
      <c r="I52">
        <v>3</v>
      </c>
      <c r="J52">
        <v>1</v>
      </c>
      <c r="K52">
        <v>23</v>
      </c>
      <c r="M52">
        <v>1</v>
      </c>
      <c r="N52">
        <v>7</v>
      </c>
      <c r="O52">
        <v>24</v>
      </c>
      <c r="P52">
        <v>7</v>
      </c>
      <c r="Q52">
        <v>5</v>
      </c>
      <c r="R52">
        <v>4</v>
      </c>
      <c r="S52">
        <v>1</v>
      </c>
      <c r="T52">
        <v>3</v>
      </c>
      <c r="U52">
        <v>1</v>
      </c>
      <c r="V52">
        <v>53</v>
      </c>
    </row>
    <row r="54" spans="1:22" ht="15.75" thickBot="1" x14ac:dyDescent="0.3">
      <c r="A54" t="s">
        <v>1777</v>
      </c>
    </row>
    <row r="55" spans="1:22" ht="15.75" thickTop="1" x14ac:dyDescent="0.25">
      <c r="A55" s="16"/>
      <c r="B55" s="140" t="s">
        <v>243</v>
      </c>
      <c r="C55" s="140"/>
      <c r="D55" s="140"/>
      <c r="E55" s="140"/>
      <c r="F55" s="140"/>
      <c r="G55" s="140"/>
      <c r="H55" s="140"/>
      <c r="I55" s="140"/>
      <c r="J55" s="16"/>
      <c r="K55" s="140" t="s">
        <v>247</v>
      </c>
      <c r="L55" s="140"/>
      <c r="M55" s="140"/>
      <c r="N55" s="140"/>
      <c r="O55" s="140"/>
      <c r="P55" s="140"/>
      <c r="Q55" s="140"/>
      <c r="R55" s="140"/>
    </row>
    <row r="56" spans="1:22" x14ac:dyDescent="0.25">
      <c r="A56" s="18"/>
      <c r="B56" s="141" t="s">
        <v>1776</v>
      </c>
      <c r="C56" s="141"/>
      <c r="D56" s="141"/>
      <c r="E56" s="141"/>
      <c r="F56" s="141"/>
      <c r="G56" s="141"/>
      <c r="H56" s="141"/>
      <c r="I56" s="18"/>
      <c r="J56" s="18"/>
      <c r="K56" s="143" t="s">
        <v>1776</v>
      </c>
      <c r="L56" s="143"/>
      <c r="M56" s="143"/>
      <c r="N56" s="143"/>
      <c r="O56" s="143"/>
      <c r="P56" s="143"/>
      <c r="Q56" s="143"/>
      <c r="R56" s="18"/>
    </row>
    <row r="57" spans="1:22" x14ac:dyDescent="0.25">
      <c r="A57" s="17" t="s">
        <v>2</v>
      </c>
      <c r="B57" s="17" t="s">
        <v>36</v>
      </c>
      <c r="C57" s="17" t="s">
        <v>50</v>
      </c>
      <c r="D57" s="17" t="s">
        <v>42</v>
      </c>
      <c r="E57" s="17" t="s">
        <v>44</v>
      </c>
      <c r="F57" s="17" t="s">
        <v>40</v>
      </c>
      <c r="G57" s="17" t="s">
        <v>47</v>
      </c>
      <c r="H57" s="17" t="s">
        <v>29</v>
      </c>
      <c r="I57" s="17" t="s">
        <v>251</v>
      </c>
      <c r="J57" s="17"/>
      <c r="K57" s="17" t="s">
        <v>36</v>
      </c>
      <c r="L57" s="17" t="s">
        <v>50</v>
      </c>
      <c r="M57" s="17" t="s">
        <v>42</v>
      </c>
      <c r="N57" s="17" t="s">
        <v>44</v>
      </c>
      <c r="O57" s="17" t="s">
        <v>40</v>
      </c>
      <c r="P57" s="17" t="s">
        <v>47</v>
      </c>
      <c r="Q57" s="17" t="s">
        <v>29</v>
      </c>
      <c r="R57" s="17" t="s">
        <v>251</v>
      </c>
    </row>
    <row r="58" spans="1:22" x14ac:dyDescent="0.25">
      <c r="A58" t="s">
        <v>27</v>
      </c>
      <c r="B58">
        <v>0</v>
      </c>
      <c r="C58">
        <v>0</v>
      </c>
      <c r="D58">
        <v>0</v>
      </c>
      <c r="E58">
        <v>0</v>
      </c>
      <c r="F58">
        <v>0</v>
      </c>
      <c r="G58">
        <v>0</v>
      </c>
      <c r="H58">
        <v>0</v>
      </c>
      <c r="I58">
        <v>0</v>
      </c>
      <c r="K58">
        <v>0</v>
      </c>
      <c r="L58">
        <v>0</v>
      </c>
      <c r="M58">
        <v>0</v>
      </c>
      <c r="N58">
        <v>0</v>
      </c>
      <c r="O58">
        <v>5</v>
      </c>
      <c r="P58">
        <v>1</v>
      </c>
      <c r="Q58">
        <v>0</v>
      </c>
      <c r="R58">
        <v>6</v>
      </c>
    </row>
    <row r="59" spans="1:22" x14ac:dyDescent="0.25">
      <c r="A59" t="s">
        <v>66</v>
      </c>
      <c r="B59">
        <v>1</v>
      </c>
      <c r="C59">
        <v>1</v>
      </c>
      <c r="D59">
        <v>0</v>
      </c>
      <c r="E59">
        <v>0</v>
      </c>
      <c r="F59">
        <v>0</v>
      </c>
      <c r="G59">
        <v>0</v>
      </c>
      <c r="H59">
        <v>0</v>
      </c>
      <c r="I59">
        <v>2</v>
      </c>
      <c r="K59">
        <v>1</v>
      </c>
      <c r="L59">
        <v>1</v>
      </c>
      <c r="M59">
        <v>0</v>
      </c>
      <c r="N59">
        <v>0</v>
      </c>
      <c r="O59">
        <v>0</v>
      </c>
      <c r="P59">
        <v>0</v>
      </c>
      <c r="Q59">
        <v>0</v>
      </c>
      <c r="R59">
        <v>2</v>
      </c>
    </row>
    <row r="60" spans="1:22" x14ac:dyDescent="0.25">
      <c r="A60" t="s">
        <v>82</v>
      </c>
      <c r="B60">
        <v>0</v>
      </c>
      <c r="C60">
        <v>4</v>
      </c>
      <c r="D60">
        <v>3</v>
      </c>
      <c r="E60">
        <v>2</v>
      </c>
      <c r="F60">
        <v>0</v>
      </c>
      <c r="G60">
        <v>1</v>
      </c>
      <c r="H60">
        <v>0</v>
      </c>
      <c r="I60">
        <v>10</v>
      </c>
      <c r="K60">
        <v>0</v>
      </c>
      <c r="L60">
        <v>4</v>
      </c>
      <c r="M60">
        <v>3</v>
      </c>
      <c r="N60">
        <v>2</v>
      </c>
      <c r="O60">
        <v>0</v>
      </c>
      <c r="P60">
        <v>2</v>
      </c>
      <c r="Q60">
        <v>1</v>
      </c>
      <c r="R60">
        <v>12</v>
      </c>
    </row>
    <row r="61" spans="1:22" x14ac:dyDescent="0.25">
      <c r="A61" t="s">
        <v>119</v>
      </c>
      <c r="B61">
        <v>0</v>
      </c>
      <c r="C61">
        <v>0</v>
      </c>
      <c r="D61">
        <v>0</v>
      </c>
      <c r="E61">
        <v>0</v>
      </c>
      <c r="F61">
        <v>0</v>
      </c>
      <c r="G61">
        <v>0</v>
      </c>
      <c r="H61">
        <v>3</v>
      </c>
      <c r="I61">
        <v>3</v>
      </c>
      <c r="K61">
        <v>0</v>
      </c>
      <c r="L61">
        <v>0</v>
      </c>
      <c r="M61">
        <v>0</v>
      </c>
      <c r="N61">
        <v>0</v>
      </c>
      <c r="O61">
        <v>0</v>
      </c>
      <c r="P61">
        <v>0</v>
      </c>
      <c r="Q61">
        <v>3</v>
      </c>
      <c r="R61">
        <v>3</v>
      </c>
    </row>
    <row r="62" spans="1:22" x14ac:dyDescent="0.25">
      <c r="A62" t="s">
        <v>137</v>
      </c>
      <c r="B62">
        <v>0</v>
      </c>
      <c r="C62">
        <v>1</v>
      </c>
      <c r="D62">
        <v>0</v>
      </c>
      <c r="E62">
        <v>1</v>
      </c>
      <c r="F62">
        <v>0</v>
      </c>
      <c r="G62">
        <v>0</v>
      </c>
      <c r="H62">
        <v>1</v>
      </c>
      <c r="I62">
        <v>3</v>
      </c>
      <c r="K62">
        <v>1</v>
      </c>
      <c r="L62">
        <v>1</v>
      </c>
      <c r="M62">
        <v>0</v>
      </c>
      <c r="N62">
        <v>2</v>
      </c>
      <c r="O62">
        <v>2</v>
      </c>
      <c r="P62">
        <v>0</v>
      </c>
      <c r="Q62">
        <v>1</v>
      </c>
      <c r="R62">
        <v>7</v>
      </c>
    </row>
    <row r="63" spans="1:22" x14ac:dyDescent="0.25">
      <c r="A63" t="s">
        <v>158</v>
      </c>
      <c r="B63">
        <v>1</v>
      </c>
      <c r="C63">
        <v>0</v>
      </c>
      <c r="D63">
        <v>1</v>
      </c>
      <c r="E63">
        <v>0</v>
      </c>
      <c r="F63">
        <v>0</v>
      </c>
      <c r="G63">
        <v>0</v>
      </c>
      <c r="H63">
        <v>0</v>
      </c>
      <c r="I63">
        <v>2</v>
      </c>
      <c r="K63">
        <v>1</v>
      </c>
      <c r="L63">
        <v>1</v>
      </c>
      <c r="M63">
        <v>2</v>
      </c>
      <c r="N63">
        <v>0</v>
      </c>
      <c r="O63">
        <v>0</v>
      </c>
      <c r="P63">
        <v>2</v>
      </c>
      <c r="Q63">
        <v>0</v>
      </c>
      <c r="R63">
        <v>6</v>
      </c>
    </row>
    <row r="64" spans="1:22" x14ac:dyDescent="0.25">
      <c r="A64" t="s">
        <v>188</v>
      </c>
      <c r="B64">
        <v>0</v>
      </c>
      <c r="C64">
        <v>0</v>
      </c>
      <c r="D64">
        <v>0</v>
      </c>
      <c r="E64">
        <v>0</v>
      </c>
      <c r="F64">
        <v>0</v>
      </c>
      <c r="G64">
        <v>0</v>
      </c>
      <c r="H64">
        <v>0</v>
      </c>
      <c r="I64">
        <v>0</v>
      </c>
      <c r="K64">
        <v>0</v>
      </c>
      <c r="L64">
        <v>0</v>
      </c>
      <c r="M64">
        <v>0</v>
      </c>
      <c r="N64">
        <v>0</v>
      </c>
      <c r="O64">
        <v>1</v>
      </c>
      <c r="P64">
        <v>0</v>
      </c>
      <c r="Q64">
        <v>4</v>
      </c>
      <c r="R64">
        <v>5</v>
      </c>
    </row>
    <row r="65" spans="1:18" x14ac:dyDescent="0.25">
      <c r="A65" t="s">
        <v>209</v>
      </c>
      <c r="B65">
        <v>0</v>
      </c>
      <c r="C65">
        <v>0</v>
      </c>
      <c r="D65">
        <v>1</v>
      </c>
      <c r="E65">
        <v>1</v>
      </c>
      <c r="F65">
        <v>0</v>
      </c>
      <c r="G65">
        <v>0</v>
      </c>
      <c r="H65">
        <v>0</v>
      </c>
      <c r="I65">
        <v>2</v>
      </c>
      <c r="K65">
        <v>0</v>
      </c>
      <c r="L65">
        <v>0</v>
      </c>
      <c r="M65">
        <v>1</v>
      </c>
      <c r="N65">
        <v>1</v>
      </c>
      <c r="O65">
        <v>0</v>
      </c>
      <c r="P65">
        <v>0</v>
      </c>
      <c r="Q65">
        <v>0</v>
      </c>
      <c r="R65">
        <v>2</v>
      </c>
    </row>
    <row r="66" spans="1:18" x14ac:dyDescent="0.25">
      <c r="A66" t="s">
        <v>219</v>
      </c>
      <c r="B66">
        <v>0</v>
      </c>
      <c r="C66">
        <v>0</v>
      </c>
      <c r="D66">
        <v>0</v>
      </c>
      <c r="E66">
        <v>0</v>
      </c>
      <c r="F66">
        <v>0</v>
      </c>
      <c r="G66">
        <v>0</v>
      </c>
      <c r="H66">
        <v>0</v>
      </c>
      <c r="I66">
        <v>0</v>
      </c>
      <c r="K66">
        <v>0</v>
      </c>
      <c r="L66">
        <v>0</v>
      </c>
      <c r="M66">
        <v>0</v>
      </c>
      <c r="N66">
        <v>0</v>
      </c>
      <c r="O66">
        <v>0</v>
      </c>
      <c r="P66">
        <v>0</v>
      </c>
      <c r="Q66">
        <v>0</v>
      </c>
      <c r="R66">
        <v>0</v>
      </c>
    </row>
    <row r="67" spans="1:18" x14ac:dyDescent="0.25">
      <c r="A67" t="s">
        <v>222</v>
      </c>
      <c r="B67">
        <v>0</v>
      </c>
      <c r="C67">
        <v>0</v>
      </c>
      <c r="D67">
        <v>0</v>
      </c>
      <c r="E67">
        <v>0</v>
      </c>
      <c r="F67">
        <v>0</v>
      </c>
      <c r="G67">
        <v>0</v>
      </c>
      <c r="H67">
        <v>1</v>
      </c>
      <c r="I67">
        <v>1</v>
      </c>
      <c r="K67">
        <v>0</v>
      </c>
      <c r="L67">
        <v>1</v>
      </c>
      <c r="M67">
        <v>0</v>
      </c>
      <c r="N67">
        <v>2</v>
      </c>
      <c r="O67">
        <v>0</v>
      </c>
      <c r="P67">
        <v>1</v>
      </c>
      <c r="Q67">
        <v>1</v>
      </c>
      <c r="R67">
        <v>5</v>
      </c>
    </row>
    <row r="68" spans="1:18" x14ac:dyDescent="0.25">
      <c r="A68" s="8" t="s">
        <v>235</v>
      </c>
      <c r="B68" s="8">
        <v>0</v>
      </c>
      <c r="C68" s="8">
        <v>0</v>
      </c>
      <c r="D68" s="8">
        <v>0</v>
      </c>
      <c r="E68" s="8">
        <v>0</v>
      </c>
      <c r="F68" s="8">
        <v>0</v>
      </c>
      <c r="G68" s="8">
        <v>0</v>
      </c>
      <c r="H68" s="8">
        <v>0</v>
      </c>
      <c r="I68" s="8">
        <v>0</v>
      </c>
      <c r="J68" s="8"/>
      <c r="K68" s="8">
        <v>0</v>
      </c>
      <c r="L68" s="8">
        <v>0</v>
      </c>
      <c r="M68" s="8">
        <v>0</v>
      </c>
      <c r="N68" s="8">
        <v>4</v>
      </c>
      <c r="O68" s="8">
        <v>1</v>
      </c>
      <c r="P68" s="8">
        <v>0</v>
      </c>
      <c r="Q68" s="8">
        <v>0</v>
      </c>
      <c r="R68" s="8">
        <v>5</v>
      </c>
    </row>
    <row r="69" spans="1:18" x14ac:dyDescent="0.25">
      <c r="A69" t="s">
        <v>240</v>
      </c>
      <c r="B69">
        <v>2</v>
      </c>
      <c r="C69">
        <v>6</v>
      </c>
      <c r="D69">
        <v>5</v>
      </c>
      <c r="E69">
        <v>4</v>
      </c>
      <c r="F69">
        <v>0</v>
      </c>
      <c r="G69">
        <v>1</v>
      </c>
      <c r="H69">
        <v>5</v>
      </c>
      <c r="I69">
        <v>23</v>
      </c>
      <c r="K69">
        <v>3</v>
      </c>
      <c r="L69">
        <v>8</v>
      </c>
      <c r="M69">
        <v>6</v>
      </c>
      <c r="N69">
        <v>11</v>
      </c>
      <c r="O69">
        <v>9</v>
      </c>
      <c r="P69">
        <v>6</v>
      </c>
      <c r="Q69">
        <v>10</v>
      </c>
      <c r="R69">
        <v>53</v>
      </c>
    </row>
    <row r="71" spans="1:18" ht="21" x14ac:dyDescent="0.35">
      <c r="A71" s="33" t="s">
        <v>1779</v>
      </c>
    </row>
    <row r="72" spans="1:18" ht="15.75" thickBot="1" x14ac:dyDescent="0.3">
      <c r="A72" s="6" t="s">
        <v>1796</v>
      </c>
    </row>
    <row r="73" spans="1:18" ht="15.75" thickTop="1" x14ac:dyDescent="0.25">
      <c r="A73" s="16"/>
      <c r="B73" s="140" t="s">
        <v>243</v>
      </c>
      <c r="C73" s="140"/>
      <c r="D73" s="140"/>
      <c r="E73" s="140"/>
      <c r="F73" s="140"/>
      <c r="G73" s="140"/>
      <c r="H73" s="16"/>
      <c r="I73" s="140" t="s">
        <v>247</v>
      </c>
      <c r="J73" s="140"/>
      <c r="K73" s="140"/>
      <c r="L73" s="140"/>
      <c r="M73" s="140"/>
      <c r="N73" s="140"/>
    </row>
    <row r="74" spans="1:18" x14ac:dyDescent="0.25">
      <c r="A74" s="18"/>
      <c r="B74" s="141" t="s">
        <v>1770</v>
      </c>
      <c r="C74" s="141"/>
      <c r="D74" s="141"/>
      <c r="E74" s="141"/>
      <c r="F74" s="141"/>
      <c r="G74" s="18"/>
      <c r="H74" s="18"/>
      <c r="I74" s="141" t="s">
        <v>1770</v>
      </c>
      <c r="J74" s="141"/>
      <c r="K74" s="141"/>
      <c r="L74" s="141"/>
      <c r="M74" s="141"/>
      <c r="N74" s="18"/>
    </row>
    <row r="75" spans="1:18" x14ac:dyDescent="0.25">
      <c r="A75" s="17" t="s">
        <v>2</v>
      </c>
      <c r="B75" s="17">
        <v>3</v>
      </c>
      <c r="C75" s="17">
        <v>4</v>
      </c>
      <c r="D75" s="17">
        <v>5</v>
      </c>
      <c r="E75" s="17" t="s">
        <v>55</v>
      </c>
      <c r="F75" s="17" t="s">
        <v>35</v>
      </c>
      <c r="G75" s="17" t="s">
        <v>251</v>
      </c>
      <c r="H75" s="17"/>
      <c r="I75" s="17">
        <v>3</v>
      </c>
      <c r="J75" s="17">
        <v>4</v>
      </c>
      <c r="K75" s="17">
        <v>5</v>
      </c>
      <c r="L75" s="17" t="s">
        <v>55</v>
      </c>
      <c r="M75" s="17" t="s">
        <v>35</v>
      </c>
      <c r="N75" s="17" t="s">
        <v>251</v>
      </c>
    </row>
    <row r="76" spans="1:18" x14ac:dyDescent="0.25">
      <c r="A76" t="s">
        <v>27</v>
      </c>
      <c r="B76">
        <v>1</v>
      </c>
      <c r="C76">
        <v>0</v>
      </c>
      <c r="D76">
        <v>0</v>
      </c>
      <c r="E76">
        <v>0</v>
      </c>
      <c r="F76">
        <v>1</v>
      </c>
      <c r="G76">
        <v>2</v>
      </c>
      <c r="I76">
        <v>1</v>
      </c>
      <c r="J76">
        <v>0</v>
      </c>
      <c r="K76">
        <v>0</v>
      </c>
      <c r="L76">
        <v>0</v>
      </c>
      <c r="M76">
        <v>1</v>
      </c>
      <c r="N76">
        <v>2</v>
      </c>
    </row>
    <row r="77" spans="1:18" x14ac:dyDescent="0.25">
      <c r="A77" t="s">
        <v>66</v>
      </c>
      <c r="B77">
        <v>1</v>
      </c>
      <c r="C77">
        <v>0</v>
      </c>
      <c r="D77">
        <v>0</v>
      </c>
      <c r="E77">
        <v>0</v>
      </c>
      <c r="F77">
        <v>0</v>
      </c>
      <c r="G77">
        <v>1</v>
      </c>
      <c r="I77">
        <v>1</v>
      </c>
      <c r="J77">
        <v>0</v>
      </c>
      <c r="K77">
        <v>0</v>
      </c>
      <c r="L77">
        <v>0</v>
      </c>
      <c r="M77">
        <v>0</v>
      </c>
      <c r="N77">
        <v>1</v>
      </c>
    </row>
    <row r="78" spans="1:18" x14ac:dyDescent="0.25">
      <c r="A78" t="s">
        <v>82</v>
      </c>
      <c r="B78">
        <v>2</v>
      </c>
      <c r="C78">
        <v>0</v>
      </c>
      <c r="D78">
        <v>0</v>
      </c>
      <c r="E78">
        <v>0</v>
      </c>
      <c r="F78">
        <v>0</v>
      </c>
      <c r="G78">
        <v>2</v>
      </c>
      <c r="I78">
        <v>2</v>
      </c>
      <c r="J78">
        <v>0</v>
      </c>
      <c r="K78">
        <v>0</v>
      </c>
      <c r="L78">
        <v>0</v>
      </c>
      <c r="M78">
        <v>0</v>
      </c>
      <c r="N78">
        <v>2</v>
      </c>
    </row>
    <row r="79" spans="1:18" x14ac:dyDescent="0.25">
      <c r="A79" t="s">
        <v>119</v>
      </c>
      <c r="B79">
        <v>4</v>
      </c>
      <c r="C79">
        <v>0</v>
      </c>
      <c r="D79">
        <v>0</v>
      </c>
      <c r="E79">
        <v>0</v>
      </c>
      <c r="F79">
        <v>0</v>
      </c>
      <c r="G79">
        <v>4</v>
      </c>
      <c r="I79">
        <v>4</v>
      </c>
      <c r="J79">
        <v>0</v>
      </c>
      <c r="K79">
        <v>0</v>
      </c>
      <c r="L79">
        <v>0</v>
      </c>
      <c r="M79">
        <v>0</v>
      </c>
      <c r="N79">
        <v>4</v>
      </c>
    </row>
    <row r="80" spans="1:18" x14ac:dyDescent="0.25">
      <c r="A80" t="s">
        <v>137</v>
      </c>
      <c r="B80">
        <v>0</v>
      </c>
      <c r="C80">
        <v>0</v>
      </c>
      <c r="D80">
        <v>1</v>
      </c>
      <c r="E80">
        <v>0</v>
      </c>
      <c r="F80">
        <v>0</v>
      </c>
      <c r="G80">
        <v>1</v>
      </c>
      <c r="I80">
        <v>0</v>
      </c>
      <c r="J80">
        <v>0</v>
      </c>
      <c r="K80">
        <v>1</v>
      </c>
      <c r="L80">
        <v>0</v>
      </c>
      <c r="M80">
        <v>0</v>
      </c>
      <c r="N80">
        <v>1</v>
      </c>
    </row>
    <row r="81" spans="1:18" x14ac:dyDescent="0.25">
      <c r="A81" t="s">
        <v>158</v>
      </c>
      <c r="B81">
        <v>0</v>
      </c>
      <c r="C81">
        <v>0</v>
      </c>
      <c r="D81">
        <v>0</v>
      </c>
      <c r="E81">
        <v>0</v>
      </c>
      <c r="F81">
        <v>0</v>
      </c>
      <c r="G81">
        <v>0</v>
      </c>
      <c r="I81">
        <v>1</v>
      </c>
      <c r="J81">
        <v>0</v>
      </c>
      <c r="K81">
        <v>0</v>
      </c>
      <c r="L81">
        <v>0</v>
      </c>
      <c r="M81">
        <v>0</v>
      </c>
      <c r="N81">
        <v>1</v>
      </c>
    </row>
    <row r="82" spans="1:18" x14ac:dyDescent="0.25">
      <c r="A82" t="s">
        <v>188</v>
      </c>
      <c r="B82">
        <v>0</v>
      </c>
      <c r="C82">
        <v>0</v>
      </c>
      <c r="D82">
        <v>0</v>
      </c>
      <c r="E82">
        <v>0</v>
      </c>
      <c r="F82">
        <v>1</v>
      </c>
      <c r="G82">
        <v>1</v>
      </c>
      <c r="I82">
        <v>0</v>
      </c>
      <c r="J82">
        <v>0</v>
      </c>
      <c r="K82">
        <v>0</v>
      </c>
      <c r="L82">
        <v>0</v>
      </c>
      <c r="M82">
        <v>1</v>
      </c>
      <c r="N82">
        <v>1</v>
      </c>
    </row>
    <row r="83" spans="1:18" x14ac:dyDescent="0.25">
      <c r="A83" t="s">
        <v>209</v>
      </c>
      <c r="B83">
        <v>1</v>
      </c>
      <c r="C83">
        <v>1</v>
      </c>
      <c r="D83">
        <v>0</v>
      </c>
      <c r="E83">
        <v>0</v>
      </c>
      <c r="F83">
        <v>0</v>
      </c>
      <c r="G83">
        <v>2</v>
      </c>
      <c r="I83">
        <v>2</v>
      </c>
      <c r="J83">
        <v>1</v>
      </c>
      <c r="K83">
        <v>0</v>
      </c>
      <c r="L83">
        <v>0</v>
      </c>
      <c r="M83">
        <v>0</v>
      </c>
      <c r="N83">
        <v>3</v>
      </c>
    </row>
    <row r="84" spans="1:18" x14ac:dyDescent="0.25">
      <c r="A84" t="s">
        <v>219</v>
      </c>
      <c r="B84">
        <v>0</v>
      </c>
      <c r="C84">
        <v>0</v>
      </c>
      <c r="D84">
        <v>0</v>
      </c>
      <c r="E84">
        <v>0</v>
      </c>
      <c r="F84">
        <v>0</v>
      </c>
      <c r="G84">
        <v>0</v>
      </c>
      <c r="I84">
        <v>0</v>
      </c>
      <c r="J84">
        <v>0</v>
      </c>
      <c r="K84">
        <v>0</v>
      </c>
      <c r="L84">
        <v>0</v>
      </c>
      <c r="M84">
        <v>0</v>
      </c>
      <c r="N84">
        <v>0</v>
      </c>
    </row>
    <row r="85" spans="1:18" x14ac:dyDescent="0.25">
      <c r="A85" t="s">
        <v>222</v>
      </c>
      <c r="B85">
        <v>1</v>
      </c>
      <c r="C85">
        <v>0</v>
      </c>
      <c r="D85">
        <v>0</v>
      </c>
      <c r="E85">
        <v>0</v>
      </c>
      <c r="F85">
        <v>1</v>
      </c>
      <c r="G85">
        <v>2</v>
      </c>
      <c r="I85">
        <v>1</v>
      </c>
      <c r="J85">
        <v>0</v>
      </c>
      <c r="K85">
        <v>0</v>
      </c>
      <c r="L85">
        <v>0</v>
      </c>
      <c r="M85">
        <v>1</v>
      </c>
      <c r="N85">
        <v>2</v>
      </c>
    </row>
    <row r="86" spans="1:18" x14ac:dyDescent="0.25">
      <c r="A86" s="8" t="s">
        <v>235</v>
      </c>
      <c r="B86" s="8">
        <v>0</v>
      </c>
      <c r="C86" s="8">
        <v>0</v>
      </c>
      <c r="D86" s="8">
        <v>0</v>
      </c>
      <c r="E86" s="8">
        <v>0</v>
      </c>
      <c r="F86" s="8">
        <v>0</v>
      </c>
      <c r="G86" s="8">
        <v>0</v>
      </c>
      <c r="H86" s="8"/>
      <c r="I86" s="8">
        <v>0</v>
      </c>
      <c r="J86" s="8">
        <v>0</v>
      </c>
      <c r="K86" s="8">
        <v>0</v>
      </c>
      <c r="L86" s="8">
        <v>0</v>
      </c>
      <c r="M86" s="8">
        <v>0</v>
      </c>
      <c r="N86" s="8">
        <v>0</v>
      </c>
    </row>
    <row r="87" spans="1:18" x14ac:dyDescent="0.25">
      <c r="A87" t="s">
        <v>240</v>
      </c>
      <c r="B87">
        <v>10</v>
      </c>
      <c r="C87">
        <v>1</v>
      </c>
      <c r="D87">
        <v>1</v>
      </c>
      <c r="E87">
        <v>0</v>
      </c>
      <c r="F87">
        <v>3</v>
      </c>
      <c r="G87">
        <v>15</v>
      </c>
      <c r="I87">
        <v>12</v>
      </c>
      <c r="J87">
        <v>1</v>
      </c>
      <c r="K87">
        <v>1</v>
      </c>
      <c r="L87">
        <v>0</v>
      </c>
      <c r="M87">
        <v>3</v>
      </c>
      <c r="N87">
        <v>17</v>
      </c>
    </row>
    <row r="89" spans="1:18" ht="15.75" thickBot="1" x14ac:dyDescent="0.3">
      <c r="A89" t="s">
        <v>1780</v>
      </c>
    </row>
    <row r="90" spans="1:18" ht="15.75" thickTop="1" x14ac:dyDescent="0.25">
      <c r="A90" s="16"/>
      <c r="B90" s="140" t="s">
        <v>243</v>
      </c>
      <c r="C90" s="140"/>
      <c r="D90" s="140"/>
      <c r="E90" s="140"/>
      <c r="F90" s="140"/>
      <c r="G90" s="140"/>
      <c r="H90" s="140"/>
      <c r="I90" s="140"/>
      <c r="J90" s="16"/>
      <c r="K90" s="140" t="s">
        <v>247</v>
      </c>
      <c r="L90" s="140"/>
      <c r="M90" s="140"/>
      <c r="N90" s="140"/>
      <c r="O90" s="140"/>
      <c r="P90" s="140"/>
      <c r="Q90" s="140"/>
      <c r="R90" s="140"/>
    </row>
    <row r="91" spans="1:18" x14ac:dyDescent="0.25">
      <c r="A91" s="18"/>
      <c r="B91" s="141" t="s">
        <v>1776</v>
      </c>
      <c r="C91" s="141"/>
      <c r="D91" s="141"/>
      <c r="E91" s="141"/>
      <c r="F91" s="141"/>
      <c r="G91" s="141"/>
      <c r="H91" s="141"/>
      <c r="I91" s="18"/>
      <c r="J91" s="18"/>
      <c r="K91" s="143" t="s">
        <v>1776</v>
      </c>
      <c r="L91" s="143"/>
      <c r="M91" s="143"/>
      <c r="N91" s="143"/>
      <c r="O91" s="143"/>
      <c r="P91" s="143"/>
      <c r="Q91" s="143"/>
      <c r="R91" s="18"/>
    </row>
    <row r="92" spans="1:18" x14ac:dyDescent="0.25">
      <c r="A92" s="17" t="s">
        <v>2</v>
      </c>
      <c r="B92" s="17" t="s">
        <v>36</v>
      </c>
      <c r="C92" s="17" t="s">
        <v>50</v>
      </c>
      <c r="D92" s="17" t="s">
        <v>42</v>
      </c>
      <c r="E92" s="17" t="s">
        <v>44</v>
      </c>
      <c r="F92" s="17" t="s">
        <v>40</v>
      </c>
      <c r="G92" s="17" t="s">
        <v>47</v>
      </c>
      <c r="H92" s="17" t="s">
        <v>29</v>
      </c>
      <c r="I92" s="17" t="s">
        <v>251</v>
      </c>
      <c r="J92" s="17"/>
      <c r="K92" s="17" t="s">
        <v>36</v>
      </c>
      <c r="L92" s="17" t="s">
        <v>50</v>
      </c>
      <c r="M92" s="17" t="s">
        <v>42</v>
      </c>
      <c r="N92" s="17" t="s">
        <v>44</v>
      </c>
      <c r="O92" s="17" t="s">
        <v>40</v>
      </c>
      <c r="P92" s="17" t="s">
        <v>47</v>
      </c>
      <c r="Q92" s="17" t="s">
        <v>29</v>
      </c>
      <c r="R92" s="17" t="s">
        <v>251</v>
      </c>
    </row>
    <row r="93" spans="1:18" x14ac:dyDescent="0.25">
      <c r="A93" t="s">
        <v>27</v>
      </c>
      <c r="B93">
        <v>0</v>
      </c>
      <c r="C93">
        <v>1</v>
      </c>
      <c r="D93">
        <v>0</v>
      </c>
      <c r="E93">
        <v>0</v>
      </c>
      <c r="F93">
        <v>1</v>
      </c>
      <c r="G93">
        <v>0</v>
      </c>
      <c r="H93">
        <v>0</v>
      </c>
      <c r="I93">
        <v>2</v>
      </c>
      <c r="K93">
        <v>0</v>
      </c>
      <c r="L93">
        <v>1</v>
      </c>
      <c r="M93">
        <v>0</v>
      </c>
      <c r="N93">
        <v>0</v>
      </c>
      <c r="O93">
        <v>1</v>
      </c>
      <c r="P93">
        <v>0</v>
      </c>
      <c r="Q93">
        <v>0</v>
      </c>
      <c r="R93">
        <v>2</v>
      </c>
    </row>
    <row r="94" spans="1:18" x14ac:dyDescent="0.25">
      <c r="A94" t="s">
        <v>66</v>
      </c>
      <c r="B94">
        <v>0</v>
      </c>
      <c r="C94">
        <v>0</v>
      </c>
      <c r="D94">
        <v>0</v>
      </c>
      <c r="E94">
        <v>0</v>
      </c>
      <c r="F94">
        <v>0</v>
      </c>
      <c r="G94">
        <v>0</v>
      </c>
      <c r="H94">
        <v>1</v>
      </c>
      <c r="I94">
        <v>1</v>
      </c>
      <c r="K94">
        <v>0</v>
      </c>
      <c r="L94">
        <v>0</v>
      </c>
      <c r="M94">
        <v>0</v>
      </c>
      <c r="N94">
        <v>0</v>
      </c>
      <c r="O94">
        <v>0</v>
      </c>
      <c r="P94">
        <v>0</v>
      </c>
      <c r="Q94">
        <v>1</v>
      </c>
      <c r="R94">
        <v>1</v>
      </c>
    </row>
    <row r="95" spans="1:18" x14ac:dyDescent="0.25">
      <c r="A95" t="s">
        <v>82</v>
      </c>
      <c r="B95">
        <v>0</v>
      </c>
      <c r="C95">
        <v>0</v>
      </c>
      <c r="D95">
        <v>0</v>
      </c>
      <c r="E95">
        <v>1</v>
      </c>
      <c r="F95">
        <v>0</v>
      </c>
      <c r="G95">
        <v>0</v>
      </c>
      <c r="H95">
        <v>1</v>
      </c>
      <c r="I95">
        <v>2</v>
      </c>
      <c r="K95">
        <v>0</v>
      </c>
      <c r="L95">
        <v>0</v>
      </c>
      <c r="M95">
        <v>0</v>
      </c>
      <c r="N95">
        <v>1</v>
      </c>
      <c r="O95">
        <v>0</v>
      </c>
      <c r="P95">
        <v>0</v>
      </c>
      <c r="Q95">
        <v>1</v>
      </c>
      <c r="R95">
        <v>2</v>
      </c>
    </row>
    <row r="96" spans="1:18" x14ac:dyDescent="0.25">
      <c r="A96" t="s">
        <v>119</v>
      </c>
      <c r="B96">
        <v>0</v>
      </c>
      <c r="C96">
        <v>0</v>
      </c>
      <c r="D96">
        <v>3</v>
      </c>
      <c r="E96">
        <v>1</v>
      </c>
      <c r="F96">
        <v>0</v>
      </c>
      <c r="G96">
        <v>0</v>
      </c>
      <c r="H96">
        <v>0</v>
      </c>
      <c r="I96">
        <v>4</v>
      </c>
      <c r="K96">
        <v>0</v>
      </c>
      <c r="L96">
        <v>0</v>
      </c>
      <c r="M96">
        <v>3</v>
      </c>
      <c r="N96">
        <v>1</v>
      </c>
      <c r="O96">
        <v>0</v>
      </c>
      <c r="P96">
        <v>0</v>
      </c>
      <c r="Q96">
        <v>0</v>
      </c>
      <c r="R96">
        <v>4</v>
      </c>
    </row>
    <row r="97" spans="1:20" x14ac:dyDescent="0.25">
      <c r="A97" t="s">
        <v>137</v>
      </c>
      <c r="B97">
        <v>0</v>
      </c>
      <c r="C97">
        <v>0</v>
      </c>
      <c r="D97">
        <v>0</v>
      </c>
      <c r="E97">
        <v>0</v>
      </c>
      <c r="F97">
        <v>0</v>
      </c>
      <c r="G97">
        <v>0</v>
      </c>
      <c r="H97">
        <v>1</v>
      </c>
      <c r="I97">
        <v>1</v>
      </c>
      <c r="K97">
        <v>0</v>
      </c>
      <c r="L97">
        <v>0</v>
      </c>
      <c r="M97">
        <v>0</v>
      </c>
      <c r="N97">
        <v>0</v>
      </c>
      <c r="O97">
        <v>0</v>
      </c>
      <c r="P97">
        <v>0</v>
      </c>
      <c r="Q97">
        <v>1</v>
      </c>
      <c r="R97">
        <v>1</v>
      </c>
    </row>
    <row r="98" spans="1:20" x14ac:dyDescent="0.25">
      <c r="A98" t="s">
        <v>158</v>
      </c>
      <c r="B98">
        <v>0</v>
      </c>
      <c r="C98">
        <v>0</v>
      </c>
      <c r="D98">
        <v>0</v>
      </c>
      <c r="E98">
        <v>0</v>
      </c>
      <c r="F98">
        <v>0</v>
      </c>
      <c r="G98">
        <v>0</v>
      </c>
      <c r="H98">
        <v>0</v>
      </c>
      <c r="I98">
        <v>0</v>
      </c>
      <c r="K98">
        <v>0</v>
      </c>
      <c r="L98">
        <v>0</v>
      </c>
      <c r="M98">
        <v>1</v>
      </c>
      <c r="N98">
        <v>0</v>
      </c>
      <c r="O98">
        <v>0</v>
      </c>
      <c r="P98">
        <v>0</v>
      </c>
      <c r="Q98">
        <v>0</v>
      </c>
      <c r="R98">
        <v>1</v>
      </c>
    </row>
    <row r="99" spans="1:20" x14ac:dyDescent="0.25">
      <c r="A99" t="s">
        <v>188</v>
      </c>
      <c r="B99">
        <v>0</v>
      </c>
      <c r="C99">
        <v>0</v>
      </c>
      <c r="D99">
        <v>1</v>
      </c>
      <c r="E99">
        <v>0</v>
      </c>
      <c r="F99">
        <v>0</v>
      </c>
      <c r="G99">
        <v>0</v>
      </c>
      <c r="H99">
        <v>0</v>
      </c>
      <c r="I99">
        <v>1</v>
      </c>
      <c r="K99">
        <v>0</v>
      </c>
      <c r="L99">
        <v>0</v>
      </c>
      <c r="M99">
        <v>1</v>
      </c>
      <c r="N99">
        <v>0</v>
      </c>
      <c r="O99">
        <v>0</v>
      </c>
      <c r="P99">
        <v>0</v>
      </c>
      <c r="Q99">
        <v>0</v>
      </c>
      <c r="R99">
        <v>1</v>
      </c>
    </row>
    <row r="100" spans="1:20" x14ac:dyDescent="0.25">
      <c r="A100" t="s">
        <v>209</v>
      </c>
      <c r="B100">
        <v>0</v>
      </c>
      <c r="C100">
        <v>0</v>
      </c>
      <c r="D100">
        <v>0</v>
      </c>
      <c r="E100">
        <v>1</v>
      </c>
      <c r="F100">
        <v>0</v>
      </c>
      <c r="G100">
        <v>0</v>
      </c>
      <c r="H100">
        <v>1</v>
      </c>
      <c r="I100">
        <v>2</v>
      </c>
      <c r="K100">
        <v>0</v>
      </c>
      <c r="L100">
        <v>0</v>
      </c>
      <c r="M100">
        <v>0</v>
      </c>
      <c r="N100">
        <v>1</v>
      </c>
      <c r="O100">
        <v>0</v>
      </c>
      <c r="P100">
        <v>1</v>
      </c>
      <c r="Q100">
        <v>1</v>
      </c>
      <c r="R100">
        <v>3</v>
      </c>
    </row>
    <row r="101" spans="1:20" x14ac:dyDescent="0.25">
      <c r="A101" t="s">
        <v>219</v>
      </c>
      <c r="B101">
        <v>0</v>
      </c>
      <c r="C101">
        <v>0</v>
      </c>
      <c r="D101">
        <v>0</v>
      </c>
      <c r="E101">
        <v>0</v>
      </c>
      <c r="F101">
        <v>0</v>
      </c>
      <c r="G101">
        <v>0</v>
      </c>
      <c r="H101">
        <v>0</v>
      </c>
      <c r="I101">
        <v>0</v>
      </c>
      <c r="K101">
        <v>0</v>
      </c>
      <c r="L101">
        <v>0</v>
      </c>
      <c r="M101">
        <v>0</v>
      </c>
      <c r="N101">
        <v>0</v>
      </c>
      <c r="O101">
        <v>0</v>
      </c>
      <c r="P101">
        <v>0</v>
      </c>
      <c r="Q101">
        <v>0</v>
      </c>
      <c r="R101">
        <v>0</v>
      </c>
    </row>
    <row r="102" spans="1:20" x14ac:dyDescent="0.25">
      <c r="A102" t="s">
        <v>222</v>
      </c>
      <c r="B102">
        <v>1</v>
      </c>
      <c r="C102">
        <v>0</v>
      </c>
      <c r="D102">
        <v>0</v>
      </c>
      <c r="E102">
        <v>0</v>
      </c>
      <c r="F102">
        <v>0</v>
      </c>
      <c r="G102">
        <v>0</v>
      </c>
      <c r="H102">
        <v>1</v>
      </c>
      <c r="I102">
        <v>2</v>
      </c>
      <c r="K102">
        <v>1</v>
      </c>
      <c r="L102">
        <v>0</v>
      </c>
      <c r="M102">
        <v>0</v>
      </c>
      <c r="N102">
        <v>0</v>
      </c>
      <c r="O102">
        <v>0</v>
      </c>
      <c r="P102">
        <v>0</v>
      </c>
      <c r="Q102">
        <v>1</v>
      </c>
      <c r="R102">
        <v>2</v>
      </c>
    </row>
    <row r="103" spans="1:20" x14ac:dyDescent="0.25">
      <c r="A103" s="8" t="s">
        <v>235</v>
      </c>
      <c r="B103" s="8">
        <v>0</v>
      </c>
      <c r="C103" s="8">
        <v>0</v>
      </c>
      <c r="D103" s="8">
        <v>0</v>
      </c>
      <c r="E103" s="8">
        <v>0</v>
      </c>
      <c r="F103" s="8">
        <v>0</v>
      </c>
      <c r="G103" s="8">
        <v>0</v>
      </c>
      <c r="H103" s="8">
        <v>0</v>
      </c>
      <c r="I103" s="8">
        <v>0</v>
      </c>
      <c r="J103" s="8"/>
      <c r="K103" s="8">
        <v>0</v>
      </c>
      <c r="L103" s="8">
        <v>0</v>
      </c>
      <c r="M103" s="8">
        <v>0</v>
      </c>
      <c r="N103" s="8">
        <v>0</v>
      </c>
      <c r="O103" s="8">
        <v>0</v>
      </c>
      <c r="P103" s="8">
        <v>0</v>
      </c>
      <c r="Q103" s="8">
        <v>0</v>
      </c>
      <c r="R103" s="8">
        <v>0</v>
      </c>
    </row>
    <row r="104" spans="1:20" x14ac:dyDescent="0.25">
      <c r="A104" t="s">
        <v>240</v>
      </c>
      <c r="B104">
        <v>1</v>
      </c>
      <c r="C104">
        <v>1</v>
      </c>
      <c r="D104">
        <v>4</v>
      </c>
      <c r="E104">
        <v>3</v>
      </c>
      <c r="F104">
        <v>1</v>
      </c>
      <c r="G104">
        <v>0</v>
      </c>
      <c r="H104">
        <v>5</v>
      </c>
      <c r="I104">
        <v>15</v>
      </c>
      <c r="K104">
        <v>1</v>
      </c>
      <c r="L104">
        <v>1</v>
      </c>
      <c r="M104">
        <v>5</v>
      </c>
      <c r="N104">
        <v>3</v>
      </c>
      <c r="O104">
        <v>1</v>
      </c>
      <c r="P104">
        <v>1</v>
      </c>
      <c r="Q104">
        <v>5</v>
      </c>
      <c r="R104">
        <v>17</v>
      </c>
    </row>
    <row r="106" spans="1:20" ht="21" x14ac:dyDescent="0.35">
      <c r="A106" s="33" t="s">
        <v>1781</v>
      </c>
    </row>
    <row r="107" spans="1:20" ht="15.75" thickBot="1" x14ac:dyDescent="0.3">
      <c r="A107" s="6" t="s">
        <v>1795</v>
      </c>
    </row>
    <row r="108" spans="1:20" ht="15.75" thickTop="1" x14ac:dyDescent="0.25">
      <c r="A108" s="16"/>
      <c r="B108" s="140" t="s">
        <v>243</v>
      </c>
      <c r="C108" s="140"/>
      <c r="D108" s="140"/>
      <c r="E108" s="140"/>
      <c r="F108" s="140"/>
      <c r="G108" s="140"/>
      <c r="H108" s="140"/>
      <c r="I108" s="140"/>
      <c r="J108" s="140"/>
      <c r="K108" s="16"/>
      <c r="L108" s="140" t="s">
        <v>247</v>
      </c>
      <c r="M108" s="140"/>
      <c r="N108" s="140"/>
      <c r="O108" s="140"/>
      <c r="P108" s="140"/>
      <c r="Q108" s="140"/>
      <c r="R108" s="140"/>
      <c r="S108" s="140"/>
      <c r="T108" s="140"/>
    </row>
    <row r="109" spans="1:20" x14ac:dyDescent="0.25">
      <c r="A109" s="18"/>
      <c r="B109" s="143" t="s">
        <v>1770</v>
      </c>
      <c r="C109" s="143"/>
      <c r="D109" s="143"/>
      <c r="E109" s="143"/>
      <c r="F109" s="143"/>
      <c r="G109" s="143"/>
      <c r="H109" s="143"/>
      <c r="I109" s="143"/>
      <c r="J109" s="18"/>
      <c r="K109" s="18"/>
      <c r="L109" s="143" t="s">
        <v>1770</v>
      </c>
      <c r="M109" s="143"/>
      <c r="N109" s="143"/>
      <c r="O109" s="143"/>
      <c r="P109" s="143"/>
      <c r="Q109" s="143"/>
      <c r="R109" s="143"/>
      <c r="S109" s="143"/>
      <c r="T109" s="18"/>
    </row>
    <row r="110" spans="1:20" x14ac:dyDescent="0.25">
      <c r="A110" s="17" t="s">
        <v>2</v>
      </c>
      <c r="B110" s="17">
        <v>1</v>
      </c>
      <c r="C110" s="17">
        <v>2</v>
      </c>
      <c r="D110" s="17">
        <v>3</v>
      </c>
      <c r="E110" s="17">
        <v>4</v>
      </c>
      <c r="F110" s="17">
        <v>5</v>
      </c>
      <c r="G110" s="17" t="s">
        <v>68</v>
      </c>
      <c r="H110" s="17" t="s">
        <v>55</v>
      </c>
      <c r="I110" s="17" t="s">
        <v>35</v>
      </c>
      <c r="J110" s="17" t="s">
        <v>251</v>
      </c>
      <c r="K110" s="17"/>
      <c r="L110" s="17">
        <v>1</v>
      </c>
      <c r="M110" s="17">
        <v>2</v>
      </c>
      <c r="N110" s="17">
        <v>3</v>
      </c>
      <c r="O110" s="17">
        <v>4</v>
      </c>
      <c r="P110" s="17">
        <v>5</v>
      </c>
      <c r="Q110" s="17" t="s">
        <v>68</v>
      </c>
      <c r="R110" s="17" t="s">
        <v>55</v>
      </c>
      <c r="S110" s="17" t="s">
        <v>35</v>
      </c>
      <c r="T110" s="17" t="s">
        <v>251</v>
      </c>
    </row>
    <row r="111" spans="1:20" x14ac:dyDescent="0.25">
      <c r="A111" t="s">
        <v>27</v>
      </c>
      <c r="B111">
        <v>0</v>
      </c>
      <c r="C111">
        <v>0</v>
      </c>
      <c r="D111">
        <v>2</v>
      </c>
      <c r="E111">
        <v>0</v>
      </c>
      <c r="F111">
        <v>0</v>
      </c>
      <c r="G111">
        <v>0</v>
      </c>
      <c r="H111">
        <v>2</v>
      </c>
      <c r="I111">
        <v>0</v>
      </c>
      <c r="J111">
        <v>4</v>
      </c>
      <c r="L111">
        <v>0</v>
      </c>
      <c r="M111">
        <v>2</v>
      </c>
      <c r="N111">
        <v>3</v>
      </c>
      <c r="O111">
        <v>0</v>
      </c>
      <c r="P111">
        <v>0</v>
      </c>
      <c r="Q111">
        <v>0</v>
      </c>
      <c r="R111">
        <v>2</v>
      </c>
      <c r="S111">
        <v>0</v>
      </c>
      <c r="T111">
        <v>7</v>
      </c>
    </row>
    <row r="112" spans="1:20" x14ac:dyDescent="0.25">
      <c r="A112" t="s">
        <v>66</v>
      </c>
      <c r="B112">
        <v>0</v>
      </c>
      <c r="C112">
        <v>1</v>
      </c>
      <c r="D112">
        <v>0</v>
      </c>
      <c r="E112">
        <v>0</v>
      </c>
      <c r="F112">
        <v>0</v>
      </c>
      <c r="G112">
        <v>0</v>
      </c>
      <c r="H112">
        <v>0</v>
      </c>
      <c r="I112">
        <v>3</v>
      </c>
      <c r="J112">
        <v>4</v>
      </c>
      <c r="L112">
        <v>0</v>
      </c>
      <c r="M112">
        <v>1</v>
      </c>
      <c r="N112">
        <v>0</v>
      </c>
      <c r="O112">
        <v>0</v>
      </c>
      <c r="P112">
        <v>0</v>
      </c>
      <c r="Q112">
        <v>0</v>
      </c>
      <c r="R112">
        <v>0</v>
      </c>
      <c r="S112">
        <v>3</v>
      </c>
      <c r="T112">
        <v>4</v>
      </c>
    </row>
    <row r="113" spans="1:20" x14ac:dyDescent="0.25">
      <c r="A113" t="s">
        <v>82</v>
      </c>
      <c r="B113">
        <v>0</v>
      </c>
      <c r="C113">
        <v>9</v>
      </c>
      <c r="D113">
        <v>1</v>
      </c>
      <c r="E113">
        <v>1</v>
      </c>
      <c r="F113">
        <v>0</v>
      </c>
      <c r="G113">
        <v>0</v>
      </c>
      <c r="H113">
        <v>0</v>
      </c>
      <c r="I113">
        <v>2</v>
      </c>
      <c r="J113">
        <v>13</v>
      </c>
      <c r="L113">
        <v>0</v>
      </c>
      <c r="M113">
        <v>9</v>
      </c>
      <c r="N113">
        <v>4</v>
      </c>
      <c r="O113">
        <v>1</v>
      </c>
      <c r="P113">
        <v>0</v>
      </c>
      <c r="Q113">
        <v>0</v>
      </c>
      <c r="R113">
        <v>0</v>
      </c>
      <c r="S113">
        <v>3</v>
      </c>
      <c r="T113">
        <v>17</v>
      </c>
    </row>
    <row r="114" spans="1:20" x14ac:dyDescent="0.25">
      <c r="A114" t="s">
        <v>119</v>
      </c>
      <c r="B114">
        <v>0</v>
      </c>
      <c r="C114">
        <v>2</v>
      </c>
      <c r="D114">
        <v>1</v>
      </c>
      <c r="E114">
        <v>0</v>
      </c>
      <c r="F114">
        <v>0</v>
      </c>
      <c r="G114">
        <v>0</v>
      </c>
      <c r="H114">
        <v>0</v>
      </c>
      <c r="I114">
        <v>1</v>
      </c>
      <c r="J114">
        <v>4</v>
      </c>
      <c r="L114">
        <v>0</v>
      </c>
      <c r="M114">
        <v>4</v>
      </c>
      <c r="N114">
        <v>10</v>
      </c>
      <c r="O114">
        <v>0</v>
      </c>
      <c r="P114">
        <v>0</v>
      </c>
      <c r="Q114">
        <v>0</v>
      </c>
      <c r="R114">
        <v>0</v>
      </c>
      <c r="S114">
        <v>1</v>
      </c>
      <c r="T114">
        <v>15</v>
      </c>
    </row>
    <row r="115" spans="1:20" x14ac:dyDescent="0.25">
      <c r="A115" t="s">
        <v>137</v>
      </c>
      <c r="B115">
        <v>1</v>
      </c>
      <c r="C115">
        <v>4</v>
      </c>
      <c r="D115">
        <v>7</v>
      </c>
      <c r="E115">
        <v>0</v>
      </c>
      <c r="F115">
        <v>0</v>
      </c>
      <c r="G115">
        <v>0</v>
      </c>
      <c r="H115">
        <v>0</v>
      </c>
      <c r="I115">
        <v>5</v>
      </c>
      <c r="J115">
        <v>17</v>
      </c>
      <c r="L115">
        <v>1</v>
      </c>
      <c r="M115">
        <v>4</v>
      </c>
      <c r="N115">
        <v>10</v>
      </c>
      <c r="O115">
        <v>0</v>
      </c>
      <c r="P115">
        <v>0</v>
      </c>
      <c r="Q115">
        <v>0</v>
      </c>
      <c r="R115">
        <v>0</v>
      </c>
      <c r="S115">
        <v>8</v>
      </c>
      <c r="T115">
        <v>23</v>
      </c>
    </row>
    <row r="116" spans="1:20" x14ac:dyDescent="0.25">
      <c r="A116" t="s">
        <v>158</v>
      </c>
      <c r="B116">
        <v>0</v>
      </c>
      <c r="C116">
        <v>0</v>
      </c>
      <c r="D116">
        <v>0</v>
      </c>
      <c r="E116">
        <v>0</v>
      </c>
      <c r="F116">
        <v>0</v>
      </c>
      <c r="G116">
        <v>1</v>
      </c>
      <c r="H116">
        <v>0</v>
      </c>
      <c r="I116">
        <v>0</v>
      </c>
      <c r="J116">
        <v>1</v>
      </c>
      <c r="L116">
        <v>1</v>
      </c>
      <c r="M116">
        <v>5</v>
      </c>
      <c r="N116">
        <v>3</v>
      </c>
      <c r="O116">
        <v>0</v>
      </c>
      <c r="P116">
        <v>1</v>
      </c>
      <c r="Q116">
        <v>1</v>
      </c>
      <c r="R116">
        <v>0</v>
      </c>
      <c r="S116">
        <v>0</v>
      </c>
      <c r="T116">
        <v>11</v>
      </c>
    </row>
    <row r="117" spans="1:20" x14ac:dyDescent="0.25">
      <c r="A117" t="s">
        <v>188</v>
      </c>
      <c r="B117">
        <v>0</v>
      </c>
      <c r="C117">
        <v>0</v>
      </c>
      <c r="D117">
        <v>0</v>
      </c>
      <c r="E117">
        <v>0</v>
      </c>
      <c r="F117">
        <v>0</v>
      </c>
      <c r="G117">
        <v>0</v>
      </c>
      <c r="H117">
        <v>0</v>
      </c>
      <c r="I117">
        <v>0</v>
      </c>
      <c r="J117">
        <v>0</v>
      </c>
      <c r="L117">
        <v>0</v>
      </c>
      <c r="M117">
        <v>0</v>
      </c>
      <c r="N117">
        <v>2</v>
      </c>
      <c r="O117">
        <v>0</v>
      </c>
      <c r="P117">
        <v>0</v>
      </c>
      <c r="Q117">
        <v>1</v>
      </c>
      <c r="R117">
        <v>0</v>
      </c>
      <c r="S117">
        <v>0</v>
      </c>
      <c r="T117">
        <v>3</v>
      </c>
    </row>
    <row r="118" spans="1:20" x14ac:dyDescent="0.25">
      <c r="A118" t="s">
        <v>209</v>
      </c>
      <c r="B118">
        <v>0</v>
      </c>
      <c r="C118">
        <v>0</v>
      </c>
      <c r="D118">
        <v>0</v>
      </c>
      <c r="E118">
        <v>0</v>
      </c>
      <c r="F118">
        <v>0</v>
      </c>
      <c r="G118">
        <v>0</v>
      </c>
      <c r="H118">
        <v>0</v>
      </c>
      <c r="I118">
        <v>0</v>
      </c>
      <c r="J118">
        <v>0</v>
      </c>
      <c r="L118">
        <v>0</v>
      </c>
      <c r="M118">
        <v>0</v>
      </c>
      <c r="N118">
        <v>0</v>
      </c>
      <c r="O118">
        <v>0</v>
      </c>
      <c r="P118">
        <v>0</v>
      </c>
      <c r="Q118">
        <v>0</v>
      </c>
      <c r="R118">
        <v>0</v>
      </c>
      <c r="S118">
        <v>0</v>
      </c>
      <c r="T118">
        <v>0</v>
      </c>
    </row>
    <row r="119" spans="1:20" x14ac:dyDescent="0.25">
      <c r="A119" t="s">
        <v>219</v>
      </c>
      <c r="B119">
        <v>0</v>
      </c>
      <c r="C119">
        <v>0</v>
      </c>
      <c r="D119">
        <v>0</v>
      </c>
      <c r="E119">
        <v>0</v>
      </c>
      <c r="F119">
        <v>0</v>
      </c>
      <c r="G119">
        <v>0</v>
      </c>
      <c r="H119">
        <v>0</v>
      </c>
      <c r="I119">
        <v>0</v>
      </c>
      <c r="J119">
        <v>0</v>
      </c>
      <c r="L119">
        <v>0</v>
      </c>
      <c r="M119">
        <v>0</v>
      </c>
      <c r="N119">
        <v>0</v>
      </c>
      <c r="O119">
        <v>0</v>
      </c>
      <c r="P119">
        <v>0</v>
      </c>
      <c r="Q119">
        <v>0</v>
      </c>
      <c r="R119">
        <v>0</v>
      </c>
      <c r="S119">
        <v>0</v>
      </c>
      <c r="T119">
        <v>0</v>
      </c>
    </row>
    <row r="120" spans="1:20" x14ac:dyDescent="0.25">
      <c r="A120" t="s">
        <v>222</v>
      </c>
      <c r="B120">
        <v>0</v>
      </c>
      <c r="C120">
        <v>1</v>
      </c>
      <c r="D120">
        <v>1</v>
      </c>
      <c r="E120">
        <v>0</v>
      </c>
      <c r="F120">
        <v>0</v>
      </c>
      <c r="G120">
        <v>0</v>
      </c>
      <c r="H120">
        <v>1</v>
      </c>
      <c r="I120">
        <v>2</v>
      </c>
      <c r="J120">
        <v>5</v>
      </c>
      <c r="L120">
        <v>0</v>
      </c>
      <c r="M120">
        <v>3</v>
      </c>
      <c r="N120">
        <v>2</v>
      </c>
      <c r="O120">
        <v>0</v>
      </c>
      <c r="P120">
        <v>0</v>
      </c>
      <c r="Q120">
        <v>0</v>
      </c>
      <c r="R120">
        <v>1</v>
      </c>
      <c r="S120">
        <v>2</v>
      </c>
      <c r="T120">
        <v>8</v>
      </c>
    </row>
    <row r="121" spans="1:20" x14ac:dyDescent="0.25">
      <c r="A121" s="8" t="s">
        <v>235</v>
      </c>
      <c r="B121" s="8">
        <v>0</v>
      </c>
      <c r="C121" s="8">
        <v>0</v>
      </c>
      <c r="D121" s="8">
        <v>0</v>
      </c>
      <c r="E121" s="8">
        <v>0</v>
      </c>
      <c r="F121" s="8">
        <v>0</v>
      </c>
      <c r="G121" s="8">
        <v>0</v>
      </c>
      <c r="H121" s="8">
        <v>0</v>
      </c>
      <c r="I121" s="8">
        <v>0</v>
      </c>
      <c r="J121" s="8">
        <v>0</v>
      </c>
      <c r="K121" s="8"/>
      <c r="L121" s="8">
        <v>2</v>
      </c>
      <c r="M121" s="8">
        <v>0</v>
      </c>
      <c r="N121" s="8">
        <v>0</v>
      </c>
      <c r="O121" s="8">
        <v>0</v>
      </c>
      <c r="P121" s="8">
        <v>0</v>
      </c>
      <c r="Q121" s="8">
        <v>1</v>
      </c>
      <c r="R121" s="8">
        <v>0</v>
      </c>
      <c r="S121" s="8">
        <v>1</v>
      </c>
      <c r="T121" s="8">
        <v>4</v>
      </c>
    </row>
    <row r="122" spans="1:20" x14ac:dyDescent="0.25">
      <c r="A122" t="s">
        <v>240</v>
      </c>
      <c r="B122">
        <v>1</v>
      </c>
      <c r="C122">
        <v>17</v>
      </c>
      <c r="D122">
        <v>12</v>
      </c>
      <c r="E122">
        <v>1</v>
      </c>
      <c r="F122">
        <v>0</v>
      </c>
      <c r="G122">
        <v>1</v>
      </c>
      <c r="H122">
        <v>3</v>
      </c>
      <c r="I122">
        <v>13</v>
      </c>
      <c r="J122">
        <v>48</v>
      </c>
      <c r="L122">
        <v>4</v>
      </c>
      <c r="M122">
        <v>28</v>
      </c>
      <c r="N122">
        <v>34</v>
      </c>
      <c r="O122">
        <v>1</v>
      </c>
      <c r="P122">
        <v>1</v>
      </c>
      <c r="Q122">
        <v>3</v>
      </c>
      <c r="R122">
        <v>3</v>
      </c>
      <c r="S122">
        <v>18</v>
      </c>
      <c r="T122">
        <v>92</v>
      </c>
    </row>
    <row r="124" spans="1:20" ht="15.75" thickBot="1" x14ac:dyDescent="0.3">
      <c r="A124" t="s">
        <v>1786</v>
      </c>
    </row>
    <row r="125" spans="1:20" ht="15.75" thickTop="1" x14ac:dyDescent="0.25">
      <c r="A125" s="16"/>
      <c r="B125" s="140" t="s">
        <v>243</v>
      </c>
      <c r="C125" s="140"/>
      <c r="D125" s="140"/>
      <c r="E125" s="140"/>
      <c r="F125" s="140"/>
      <c r="G125" s="140"/>
      <c r="H125" s="140"/>
      <c r="I125" s="140"/>
      <c r="J125" s="16"/>
      <c r="K125" s="140" t="s">
        <v>247</v>
      </c>
      <c r="L125" s="140"/>
      <c r="M125" s="140"/>
      <c r="N125" s="140"/>
      <c r="O125" s="140"/>
      <c r="P125" s="140"/>
      <c r="Q125" s="140"/>
      <c r="R125" s="140"/>
    </row>
    <row r="126" spans="1:20" x14ac:dyDescent="0.25">
      <c r="A126" s="18"/>
      <c r="B126" s="141" t="s">
        <v>1776</v>
      </c>
      <c r="C126" s="141"/>
      <c r="D126" s="141"/>
      <c r="E126" s="141"/>
      <c r="F126" s="141"/>
      <c r="G126" s="141"/>
      <c r="H126" s="141"/>
      <c r="I126" s="18"/>
      <c r="J126" s="18"/>
      <c r="K126" s="143" t="s">
        <v>1776</v>
      </c>
      <c r="L126" s="143"/>
      <c r="M126" s="143"/>
      <c r="N126" s="143"/>
      <c r="O126" s="143"/>
      <c r="P126" s="143"/>
      <c r="Q126" s="143"/>
      <c r="R126" s="18"/>
    </row>
    <row r="127" spans="1:20" x14ac:dyDescent="0.25">
      <c r="A127" s="17" t="s">
        <v>2</v>
      </c>
      <c r="B127" s="17" t="s">
        <v>36</v>
      </c>
      <c r="C127" s="17" t="s">
        <v>50</v>
      </c>
      <c r="D127" s="17" t="s">
        <v>42</v>
      </c>
      <c r="E127" s="17" t="s">
        <v>44</v>
      </c>
      <c r="F127" s="17" t="s">
        <v>40</v>
      </c>
      <c r="G127" s="17" t="s">
        <v>47</v>
      </c>
      <c r="H127" s="17" t="s">
        <v>29</v>
      </c>
      <c r="I127" s="17" t="s">
        <v>251</v>
      </c>
      <c r="J127" s="17"/>
      <c r="K127" s="17" t="s">
        <v>36</v>
      </c>
      <c r="L127" s="17" t="s">
        <v>50</v>
      </c>
      <c r="M127" s="17" t="s">
        <v>42</v>
      </c>
      <c r="N127" s="17" t="s">
        <v>44</v>
      </c>
      <c r="O127" s="17" t="s">
        <v>40</v>
      </c>
      <c r="P127" s="17" t="s">
        <v>47</v>
      </c>
      <c r="Q127" s="17" t="s">
        <v>29</v>
      </c>
      <c r="R127" s="17" t="s">
        <v>251</v>
      </c>
    </row>
    <row r="128" spans="1:20" x14ac:dyDescent="0.25">
      <c r="A128" t="s">
        <v>27</v>
      </c>
      <c r="B128">
        <v>0</v>
      </c>
      <c r="C128">
        <v>1</v>
      </c>
      <c r="D128">
        <v>1</v>
      </c>
      <c r="E128">
        <v>0</v>
      </c>
      <c r="F128">
        <v>0</v>
      </c>
      <c r="G128">
        <v>0</v>
      </c>
      <c r="H128">
        <v>2</v>
      </c>
      <c r="I128">
        <v>4</v>
      </c>
      <c r="K128">
        <v>1</v>
      </c>
      <c r="L128">
        <v>1</v>
      </c>
      <c r="M128">
        <v>1</v>
      </c>
      <c r="N128">
        <v>1</v>
      </c>
      <c r="O128">
        <v>0</v>
      </c>
      <c r="P128">
        <v>0</v>
      </c>
      <c r="Q128">
        <v>3</v>
      </c>
      <c r="R128">
        <v>7</v>
      </c>
    </row>
    <row r="129" spans="1:18" x14ac:dyDescent="0.25">
      <c r="A129" t="s">
        <v>66</v>
      </c>
      <c r="B129">
        <v>0</v>
      </c>
      <c r="C129">
        <v>4</v>
      </c>
      <c r="D129">
        <v>0</v>
      </c>
      <c r="E129">
        <v>0</v>
      </c>
      <c r="F129">
        <v>0</v>
      </c>
      <c r="G129">
        <v>0</v>
      </c>
      <c r="H129">
        <v>0</v>
      </c>
      <c r="I129">
        <v>4</v>
      </c>
      <c r="K129">
        <v>0</v>
      </c>
      <c r="L129">
        <v>4</v>
      </c>
      <c r="M129">
        <v>0</v>
      </c>
      <c r="N129">
        <v>0</v>
      </c>
      <c r="O129">
        <v>0</v>
      </c>
      <c r="P129">
        <v>0</v>
      </c>
      <c r="Q129">
        <v>0</v>
      </c>
      <c r="R129">
        <v>4</v>
      </c>
    </row>
    <row r="130" spans="1:18" x14ac:dyDescent="0.25">
      <c r="A130" t="s">
        <v>82</v>
      </c>
      <c r="B130">
        <v>2</v>
      </c>
      <c r="C130">
        <v>4</v>
      </c>
      <c r="D130">
        <v>1</v>
      </c>
      <c r="E130">
        <v>5</v>
      </c>
      <c r="F130">
        <v>0</v>
      </c>
      <c r="G130">
        <v>1</v>
      </c>
      <c r="H130">
        <v>0</v>
      </c>
      <c r="I130">
        <v>13</v>
      </c>
      <c r="K130">
        <v>2</v>
      </c>
      <c r="L130">
        <v>4</v>
      </c>
      <c r="M130">
        <v>1</v>
      </c>
      <c r="N130">
        <v>7</v>
      </c>
      <c r="O130">
        <v>0</v>
      </c>
      <c r="P130">
        <v>2</v>
      </c>
      <c r="Q130">
        <v>1</v>
      </c>
      <c r="R130">
        <v>17</v>
      </c>
    </row>
    <row r="131" spans="1:18" x14ac:dyDescent="0.25">
      <c r="A131" t="s">
        <v>119</v>
      </c>
      <c r="B131">
        <v>1</v>
      </c>
      <c r="C131">
        <v>0</v>
      </c>
      <c r="D131">
        <v>0</v>
      </c>
      <c r="E131">
        <v>1</v>
      </c>
      <c r="F131">
        <v>2</v>
      </c>
      <c r="G131">
        <v>0</v>
      </c>
      <c r="H131">
        <v>0</v>
      </c>
      <c r="I131">
        <v>4</v>
      </c>
      <c r="K131">
        <v>1</v>
      </c>
      <c r="L131">
        <v>0</v>
      </c>
      <c r="M131">
        <v>2</v>
      </c>
      <c r="N131">
        <v>3</v>
      </c>
      <c r="O131">
        <v>5</v>
      </c>
      <c r="P131">
        <v>2</v>
      </c>
      <c r="Q131">
        <v>2</v>
      </c>
      <c r="R131">
        <v>15</v>
      </c>
    </row>
    <row r="132" spans="1:18" x14ac:dyDescent="0.25">
      <c r="A132" t="s">
        <v>137</v>
      </c>
      <c r="B132">
        <v>5</v>
      </c>
      <c r="C132">
        <v>1</v>
      </c>
      <c r="D132">
        <v>2</v>
      </c>
      <c r="E132">
        <v>2</v>
      </c>
      <c r="F132">
        <v>1</v>
      </c>
      <c r="G132">
        <v>4</v>
      </c>
      <c r="H132">
        <v>2</v>
      </c>
      <c r="I132">
        <v>17</v>
      </c>
      <c r="K132">
        <v>5</v>
      </c>
      <c r="L132">
        <v>4</v>
      </c>
      <c r="M132">
        <v>2</v>
      </c>
      <c r="N132">
        <v>3</v>
      </c>
      <c r="O132">
        <v>1</v>
      </c>
      <c r="P132">
        <v>5</v>
      </c>
      <c r="Q132">
        <v>3</v>
      </c>
      <c r="R132">
        <v>23</v>
      </c>
    </row>
    <row r="133" spans="1:18" x14ac:dyDescent="0.25">
      <c r="A133" t="s">
        <v>158</v>
      </c>
      <c r="B133">
        <v>0</v>
      </c>
      <c r="C133">
        <v>1</v>
      </c>
      <c r="D133">
        <v>0</v>
      </c>
      <c r="E133">
        <v>0</v>
      </c>
      <c r="F133">
        <v>0</v>
      </c>
      <c r="G133">
        <v>0</v>
      </c>
      <c r="H133">
        <v>0</v>
      </c>
      <c r="I133">
        <v>1</v>
      </c>
      <c r="K133">
        <v>0</v>
      </c>
      <c r="L133">
        <v>2</v>
      </c>
      <c r="M133">
        <v>5</v>
      </c>
      <c r="N133">
        <v>1</v>
      </c>
      <c r="O133">
        <v>0</v>
      </c>
      <c r="P133">
        <v>0</v>
      </c>
      <c r="Q133">
        <v>3</v>
      </c>
      <c r="R133">
        <v>11</v>
      </c>
    </row>
    <row r="134" spans="1:18" x14ac:dyDescent="0.25">
      <c r="A134" t="s">
        <v>188</v>
      </c>
      <c r="B134">
        <v>0</v>
      </c>
      <c r="C134">
        <v>0</v>
      </c>
      <c r="D134">
        <v>0</v>
      </c>
      <c r="E134">
        <v>0</v>
      </c>
      <c r="F134">
        <v>0</v>
      </c>
      <c r="G134">
        <v>0</v>
      </c>
      <c r="H134">
        <v>0</v>
      </c>
      <c r="I134">
        <v>0</v>
      </c>
      <c r="K134">
        <v>0</v>
      </c>
      <c r="L134">
        <v>0</v>
      </c>
      <c r="M134">
        <v>1</v>
      </c>
      <c r="N134">
        <v>0</v>
      </c>
      <c r="O134">
        <v>2</v>
      </c>
      <c r="P134">
        <v>0</v>
      </c>
      <c r="Q134">
        <v>0</v>
      </c>
      <c r="R134">
        <v>3</v>
      </c>
    </row>
    <row r="135" spans="1:18" x14ac:dyDescent="0.25">
      <c r="A135" t="s">
        <v>209</v>
      </c>
      <c r="B135">
        <v>0</v>
      </c>
      <c r="C135">
        <v>0</v>
      </c>
      <c r="D135">
        <v>0</v>
      </c>
      <c r="E135">
        <v>0</v>
      </c>
      <c r="F135">
        <v>0</v>
      </c>
      <c r="G135">
        <v>0</v>
      </c>
      <c r="H135">
        <v>0</v>
      </c>
      <c r="I135">
        <v>0</v>
      </c>
      <c r="K135">
        <v>0</v>
      </c>
      <c r="L135">
        <v>0</v>
      </c>
      <c r="M135">
        <v>0</v>
      </c>
      <c r="N135">
        <v>0</v>
      </c>
      <c r="O135">
        <v>0</v>
      </c>
      <c r="P135">
        <v>0</v>
      </c>
      <c r="Q135">
        <v>0</v>
      </c>
      <c r="R135">
        <v>0</v>
      </c>
    </row>
    <row r="136" spans="1:18" x14ac:dyDescent="0.25">
      <c r="A136" t="s">
        <v>219</v>
      </c>
      <c r="B136">
        <v>0</v>
      </c>
      <c r="C136">
        <v>0</v>
      </c>
      <c r="D136">
        <v>0</v>
      </c>
      <c r="E136">
        <v>0</v>
      </c>
      <c r="F136">
        <v>0</v>
      </c>
      <c r="G136">
        <v>0</v>
      </c>
      <c r="H136">
        <v>0</v>
      </c>
      <c r="I136">
        <v>0</v>
      </c>
      <c r="K136">
        <v>0</v>
      </c>
      <c r="L136">
        <v>0</v>
      </c>
      <c r="M136">
        <v>0</v>
      </c>
      <c r="N136">
        <v>0</v>
      </c>
      <c r="O136">
        <v>0</v>
      </c>
      <c r="P136">
        <v>0</v>
      </c>
      <c r="Q136">
        <v>0</v>
      </c>
      <c r="R136">
        <v>0</v>
      </c>
    </row>
    <row r="137" spans="1:18" x14ac:dyDescent="0.25">
      <c r="A137" t="s">
        <v>222</v>
      </c>
      <c r="B137">
        <v>1</v>
      </c>
      <c r="C137">
        <v>0</v>
      </c>
      <c r="D137">
        <v>1</v>
      </c>
      <c r="E137">
        <v>1</v>
      </c>
      <c r="F137">
        <v>0</v>
      </c>
      <c r="G137">
        <v>1</v>
      </c>
      <c r="H137">
        <v>1</v>
      </c>
      <c r="I137">
        <v>5</v>
      </c>
      <c r="K137">
        <v>1</v>
      </c>
      <c r="L137">
        <v>0</v>
      </c>
      <c r="M137">
        <v>1</v>
      </c>
      <c r="N137">
        <v>3</v>
      </c>
      <c r="O137">
        <v>0</v>
      </c>
      <c r="P137">
        <v>2</v>
      </c>
      <c r="Q137">
        <v>1</v>
      </c>
      <c r="R137">
        <v>8</v>
      </c>
    </row>
    <row r="138" spans="1:18" x14ac:dyDescent="0.25">
      <c r="A138" s="8" t="s">
        <v>235</v>
      </c>
      <c r="B138" s="8">
        <v>0</v>
      </c>
      <c r="C138" s="8">
        <v>0</v>
      </c>
      <c r="D138" s="8">
        <v>0</v>
      </c>
      <c r="E138" s="8">
        <v>0</v>
      </c>
      <c r="F138" s="8">
        <v>0</v>
      </c>
      <c r="G138" s="8">
        <v>0</v>
      </c>
      <c r="H138" s="8">
        <v>0</v>
      </c>
      <c r="I138" s="8">
        <v>0</v>
      </c>
      <c r="J138" s="8"/>
      <c r="K138" s="8">
        <v>1</v>
      </c>
      <c r="L138" s="8">
        <v>2</v>
      </c>
      <c r="M138" s="8">
        <v>1</v>
      </c>
      <c r="N138" s="8">
        <v>0</v>
      </c>
      <c r="O138" s="8">
        <v>0</v>
      </c>
      <c r="P138" s="8">
        <v>0</v>
      </c>
      <c r="Q138" s="8">
        <v>0</v>
      </c>
      <c r="R138" s="8">
        <v>4</v>
      </c>
    </row>
    <row r="139" spans="1:18" x14ac:dyDescent="0.25">
      <c r="A139" t="s">
        <v>240</v>
      </c>
      <c r="B139">
        <v>9</v>
      </c>
      <c r="C139">
        <v>11</v>
      </c>
      <c r="D139">
        <v>5</v>
      </c>
      <c r="E139">
        <v>9</v>
      </c>
      <c r="F139">
        <v>3</v>
      </c>
      <c r="G139">
        <v>6</v>
      </c>
      <c r="H139">
        <v>5</v>
      </c>
      <c r="I139">
        <v>48</v>
      </c>
      <c r="K139">
        <v>11</v>
      </c>
      <c r="L139">
        <v>17</v>
      </c>
      <c r="M139">
        <v>14</v>
      </c>
      <c r="N139">
        <v>18</v>
      </c>
      <c r="O139">
        <v>8</v>
      </c>
      <c r="P139">
        <v>11</v>
      </c>
      <c r="Q139">
        <v>13</v>
      </c>
      <c r="R139">
        <v>92</v>
      </c>
    </row>
    <row r="141" spans="1:18" ht="21" x14ac:dyDescent="0.35">
      <c r="A141" s="33" t="s">
        <v>1782</v>
      </c>
    </row>
    <row r="142" spans="1:18" ht="15.75" thickBot="1" x14ac:dyDescent="0.3">
      <c r="A142" s="6" t="s">
        <v>1794</v>
      </c>
    </row>
    <row r="143" spans="1:18" ht="15.75" thickTop="1" x14ac:dyDescent="0.25">
      <c r="A143" s="16"/>
      <c r="B143" s="140" t="s">
        <v>243</v>
      </c>
      <c r="C143" s="140"/>
      <c r="D143" s="140"/>
      <c r="E143" s="140"/>
      <c r="F143" s="140"/>
      <c r="G143" s="16"/>
      <c r="H143" s="140" t="s">
        <v>247</v>
      </c>
      <c r="I143" s="140"/>
      <c r="J143" s="140"/>
      <c r="K143" s="140"/>
      <c r="L143" s="140"/>
    </row>
    <row r="144" spans="1:18" x14ac:dyDescent="0.25">
      <c r="A144" s="18"/>
      <c r="B144" s="143" t="s">
        <v>1770</v>
      </c>
      <c r="C144" s="143"/>
      <c r="D144" s="143"/>
      <c r="E144" s="143"/>
      <c r="F144" s="18"/>
      <c r="G144" s="18"/>
      <c r="H144" s="143" t="s">
        <v>1770</v>
      </c>
      <c r="I144" s="143"/>
      <c r="J144" s="143"/>
      <c r="K144" s="143"/>
      <c r="L144" s="18"/>
    </row>
    <row r="145" spans="1:18" x14ac:dyDescent="0.25">
      <c r="A145" s="17" t="s">
        <v>2</v>
      </c>
      <c r="B145" s="17">
        <v>2</v>
      </c>
      <c r="C145" s="17">
        <v>3</v>
      </c>
      <c r="D145" s="17">
        <v>4</v>
      </c>
      <c r="E145" s="17" t="s">
        <v>35</v>
      </c>
      <c r="F145" s="17" t="s">
        <v>251</v>
      </c>
      <c r="G145" s="17"/>
      <c r="H145" s="17">
        <v>2</v>
      </c>
      <c r="I145" s="17">
        <v>3</v>
      </c>
      <c r="J145" s="17">
        <v>4</v>
      </c>
      <c r="K145" s="17" t="s">
        <v>35</v>
      </c>
      <c r="L145" s="17" t="s">
        <v>251</v>
      </c>
    </row>
    <row r="146" spans="1:18" x14ac:dyDescent="0.25">
      <c r="A146" t="s">
        <v>27</v>
      </c>
      <c r="B146">
        <v>0</v>
      </c>
      <c r="C146">
        <v>1</v>
      </c>
      <c r="D146">
        <v>0</v>
      </c>
      <c r="E146">
        <v>0</v>
      </c>
      <c r="F146">
        <v>1</v>
      </c>
      <c r="H146">
        <v>0</v>
      </c>
      <c r="I146">
        <v>1</v>
      </c>
      <c r="J146">
        <v>1</v>
      </c>
      <c r="K146">
        <v>0</v>
      </c>
      <c r="L146">
        <v>2</v>
      </c>
    </row>
    <row r="147" spans="1:18" x14ac:dyDescent="0.25">
      <c r="A147" t="s">
        <v>66</v>
      </c>
      <c r="B147">
        <v>1</v>
      </c>
      <c r="C147">
        <v>0</v>
      </c>
      <c r="D147">
        <v>0</v>
      </c>
      <c r="E147">
        <v>1</v>
      </c>
      <c r="F147">
        <v>2</v>
      </c>
      <c r="H147">
        <v>1</v>
      </c>
      <c r="I147">
        <v>0</v>
      </c>
      <c r="J147">
        <v>0</v>
      </c>
      <c r="K147">
        <v>1</v>
      </c>
      <c r="L147">
        <v>2</v>
      </c>
    </row>
    <row r="148" spans="1:18" x14ac:dyDescent="0.25">
      <c r="A148" t="s">
        <v>82</v>
      </c>
      <c r="B148">
        <v>1</v>
      </c>
      <c r="C148">
        <v>1</v>
      </c>
      <c r="D148">
        <v>0</v>
      </c>
      <c r="E148">
        <v>0</v>
      </c>
      <c r="F148">
        <v>2</v>
      </c>
      <c r="H148">
        <v>1</v>
      </c>
      <c r="I148">
        <v>1</v>
      </c>
      <c r="J148">
        <v>0</v>
      </c>
      <c r="K148">
        <v>0</v>
      </c>
      <c r="L148">
        <v>2</v>
      </c>
    </row>
    <row r="149" spans="1:18" x14ac:dyDescent="0.25">
      <c r="A149" t="s">
        <v>119</v>
      </c>
      <c r="B149">
        <v>5</v>
      </c>
      <c r="C149">
        <v>1</v>
      </c>
      <c r="D149">
        <v>0</v>
      </c>
      <c r="E149">
        <v>0</v>
      </c>
      <c r="F149">
        <v>6</v>
      </c>
      <c r="H149">
        <v>6</v>
      </c>
      <c r="I149">
        <v>3</v>
      </c>
      <c r="J149">
        <v>1</v>
      </c>
      <c r="K149">
        <v>0</v>
      </c>
      <c r="L149">
        <v>10</v>
      </c>
    </row>
    <row r="150" spans="1:18" x14ac:dyDescent="0.25">
      <c r="A150" t="s">
        <v>137</v>
      </c>
      <c r="B150">
        <v>2</v>
      </c>
      <c r="C150">
        <v>0</v>
      </c>
      <c r="D150">
        <v>0</v>
      </c>
      <c r="E150">
        <v>2</v>
      </c>
      <c r="F150">
        <v>4</v>
      </c>
      <c r="H150">
        <v>2</v>
      </c>
      <c r="I150">
        <v>2</v>
      </c>
      <c r="J150">
        <v>1</v>
      </c>
      <c r="K150">
        <v>2</v>
      </c>
      <c r="L150">
        <v>7</v>
      </c>
    </row>
    <row r="151" spans="1:18" x14ac:dyDescent="0.25">
      <c r="A151" t="s">
        <v>158</v>
      </c>
      <c r="B151">
        <v>0</v>
      </c>
      <c r="C151">
        <v>0</v>
      </c>
      <c r="D151">
        <v>0</v>
      </c>
      <c r="E151">
        <v>0</v>
      </c>
      <c r="F151">
        <v>0</v>
      </c>
      <c r="H151">
        <v>2</v>
      </c>
      <c r="I151">
        <v>0</v>
      </c>
      <c r="J151">
        <v>0</v>
      </c>
      <c r="K151">
        <v>0</v>
      </c>
      <c r="L151">
        <v>2</v>
      </c>
    </row>
    <row r="152" spans="1:18" x14ac:dyDescent="0.25">
      <c r="A152" t="s">
        <v>188</v>
      </c>
      <c r="B152">
        <v>3</v>
      </c>
      <c r="C152">
        <v>19</v>
      </c>
      <c r="D152">
        <v>1</v>
      </c>
      <c r="E152">
        <v>0</v>
      </c>
      <c r="F152">
        <v>23</v>
      </c>
      <c r="H152">
        <v>3</v>
      </c>
      <c r="I152">
        <v>20</v>
      </c>
      <c r="J152">
        <v>1</v>
      </c>
      <c r="K152">
        <v>1</v>
      </c>
      <c r="L152">
        <v>25</v>
      </c>
    </row>
    <row r="153" spans="1:18" x14ac:dyDescent="0.25">
      <c r="A153" t="s">
        <v>209</v>
      </c>
      <c r="B153">
        <v>0</v>
      </c>
      <c r="C153">
        <v>0</v>
      </c>
      <c r="D153">
        <v>0</v>
      </c>
      <c r="E153">
        <v>0</v>
      </c>
      <c r="F153">
        <v>0</v>
      </c>
      <c r="H153">
        <v>0</v>
      </c>
      <c r="I153">
        <v>0</v>
      </c>
      <c r="J153">
        <v>0</v>
      </c>
      <c r="K153">
        <v>0</v>
      </c>
      <c r="L153">
        <v>0</v>
      </c>
    </row>
    <row r="154" spans="1:18" x14ac:dyDescent="0.25">
      <c r="A154" t="s">
        <v>219</v>
      </c>
      <c r="B154">
        <v>0</v>
      </c>
      <c r="C154">
        <v>0</v>
      </c>
      <c r="D154">
        <v>0</v>
      </c>
      <c r="E154">
        <v>0</v>
      </c>
      <c r="F154">
        <v>0</v>
      </c>
      <c r="H154">
        <v>0</v>
      </c>
      <c r="I154">
        <v>0</v>
      </c>
      <c r="J154">
        <v>0</v>
      </c>
      <c r="K154">
        <v>0</v>
      </c>
      <c r="L154">
        <v>0</v>
      </c>
    </row>
    <row r="155" spans="1:18" x14ac:dyDescent="0.25">
      <c r="A155" t="s">
        <v>222</v>
      </c>
      <c r="B155">
        <v>1</v>
      </c>
      <c r="C155">
        <v>0</v>
      </c>
      <c r="D155">
        <v>2</v>
      </c>
      <c r="E155">
        <v>0</v>
      </c>
      <c r="F155">
        <v>3</v>
      </c>
      <c r="H155">
        <v>1</v>
      </c>
      <c r="I155">
        <v>0</v>
      </c>
      <c r="J155">
        <v>2</v>
      </c>
      <c r="K155">
        <v>0</v>
      </c>
      <c r="L155">
        <v>3</v>
      </c>
    </row>
    <row r="156" spans="1:18" x14ac:dyDescent="0.25">
      <c r="A156" s="8" t="s">
        <v>235</v>
      </c>
      <c r="B156" s="8">
        <v>0</v>
      </c>
      <c r="C156" s="8">
        <v>0</v>
      </c>
      <c r="D156" s="8">
        <v>0</v>
      </c>
      <c r="E156" s="8">
        <v>0</v>
      </c>
      <c r="F156" s="8">
        <v>0</v>
      </c>
      <c r="G156" s="8"/>
      <c r="H156" s="8">
        <v>0</v>
      </c>
      <c r="I156" s="8">
        <v>1</v>
      </c>
      <c r="J156" s="8">
        <v>0</v>
      </c>
      <c r="K156" s="8">
        <v>0</v>
      </c>
      <c r="L156" s="8">
        <v>1</v>
      </c>
    </row>
    <row r="157" spans="1:18" x14ac:dyDescent="0.25">
      <c r="A157" t="s">
        <v>240</v>
      </c>
      <c r="B157">
        <v>13</v>
      </c>
      <c r="C157">
        <v>22</v>
      </c>
      <c r="D157">
        <v>3</v>
      </c>
      <c r="E157">
        <v>3</v>
      </c>
      <c r="F157">
        <v>41</v>
      </c>
      <c r="H157">
        <v>16</v>
      </c>
      <c r="I157">
        <v>28</v>
      </c>
      <c r="J157">
        <v>6</v>
      </c>
      <c r="K157">
        <v>4</v>
      </c>
      <c r="L157">
        <v>54</v>
      </c>
    </row>
    <row r="159" spans="1:18" ht="15.75" thickBot="1" x14ac:dyDescent="0.3">
      <c r="A159" t="s">
        <v>1787</v>
      </c>
    </row>
    <row r="160" spans="1:18" ht="15.75" thickTop="1" x14ac:dyDescent="0.25">
      <c r="A160" s="16"/>
      <c r="B160" s="140" t="s">
        <v>243</v>
      </c>
      <c r="C160" s="140"/>
      <c r="D160" s="140"/>
      <c r="E160" s="140"/>
      <c r="F160" s="140"/>
      <c r="G160" s="140"/>
      <c r="H160" s="140"/>
      <c r="I160" s="140"/>
      <c r="J160" s="16"/>
      <c r="K160" s="140" t="s">
        <v>247</v>
      </c>
      <c r="L160" s="140"/>
      <c r="M160" s="140"/>
      <c r="N160" s="140"/>
      <c r="O160" s="140"/>
      <c r="P160" s="140"/>
      <c r="Q160" s="140"/>
      <c r="R160" s="140"/>
    </row>
    <row r="161" spans="1:18" x14ac:dyDescent="0.25">
      <c r="A161" s="18"/>
      <c r="B161" s="141" t="s">
        <v>1776</v>
      </c>
      <c r="C161" s="141"/>
      <c r="D161" s="141"/>
      <c r="E161" s="141"/>
      <c r="F161" s="141"/>
      <c r="G161" s="141"/>
      <c r="H161" s="141"/>
      <c r="I161" s="18"/>
      <c r="J161" s="18"/>
      <c r="K161" s="143" t="s">
        <v>1776</v>
      </c>
      <c r="L161" s="143"/>
      <c r="M161" s="143"/>
      <c r="N161" s="143"/>
      <c r="O161" s="143"/>
      <c r="P161" s="143"/>
      <c r="Q161" s="143"/>
      <c r="R161" s="18"/>
    </row>
    <row r="162" spans="1:18" x14ac:dyDescent="0.25">
      <c r="A162" s="17" t="s">
        <v>2</v>
      </c>
      <c r="B162" s="17" t="s">
        <v>36</v>
      </c>
      <c r="C162" s="17" t="s">
        <v>50</v>
      </c>
      <c r="D162" s="17" t="s">
        <v>42</v>
      </c>
      <c r="E162" s="17" t="s">
        <v>44</v>
      </c>
      <c r="F162" s="17" t="s">
        <v>40</v>
      </c>
      <c r="G162" s="17" t="s">
        <v>47</v>
      </c>
      <c r="H162" s="17" t="s">
        <v>29</v>
      </c>
      <c r="I162" s="17" t="s">
        <v>251</v>
      </c>
      <c r="J162" s="17"/>
      <c r="K162" s="17" t="s">
        <v>36</v>
      </c>
      <c r="L162" s="17" t="s">
        <v>50</v>
      </c>
      <c r="M162" s="17" t="s">
        <v>42</v>
      </c>
      <c r="N162" s="17" t="s">
        <v>44</v>
      </c>
      <c r="O162" s="17" t="s">
        <v>40</v>
      </c>
      <c r="P162" s="17" t="s">
        <v>47</v>
      </c>
      <c r="Q162" s="17" t="s">
        <v>29</v>
      </c>
      <c r="R162" s="17" t="s">
        <v>251</v>
      </c>
    </row>
    <row r="163" spans="1:18" x14ac:dyDescent="0.25">
      <c r="A163" t="s">
        <v>27</v>
      </c>
      <c r="B163">
        <v>0</v>
      </c>
      <c r="C163">
        <v>0</v>
      </c>
      <c r="D163">
        <v>0</v>
      </c>
      <c r="E163">
        <v>1</v>
      </c>
      <c r="F163">
        <v>0</v>
      </c>
      <c r="G163">
        <v>0</v>
      </c>
      <c r="H163">
        <v>0</v>
      </c>
      <c r="I163">
        <v>1</v>
      </c>
      <c r="K163">
        <v>0</v>
      </c>
      <c r="L163">
        <v>0</v>
      </c>
      <c r="M163">
        <v>0</v>
      </c>
      <c r="N163">
        <v>1</v>
      </c>
      <c r="O163">
        <v>0</v>
      </c>
      <c r="P163">
        <v>0</v>
      </c>
      <c r="Q163">
        <v>1</v>
      </c>
      <c r="R163">
        <v>2</v>
      </c>
    </row>
    <row r="164" spans="1:18" x14ac:dyDescent="0.25">
      <c r="A164" t="s">
        <v>66</v>
      </c>
      <c r="B164">
        <v>1</v>
      </c>
      <c r="C164">
        <v>0</v>
      </c>
      <c r="D164">
        <v>1</v>
      </c>
      <c r="E164">
        <v>0</v>
      </c>
      <c r="F164">
        <v>0</v>
      </c>
      <c r="G164">
        <v>0</v>
      </c>
      <c r="H164">
        <v>0</v>
      </c>
      <c r="I164">
        <v>2</v>
      </c>
      <c r="K164">
        <v>1</v>
      </c>
      <c r="L164">
        <v>0</v>
      </c>
      <c r="M164">
        <v>1</v>
      </c>
      <c r="N164">
        <v>0</v>
      </c>
      <c r="O164">
        <v>0</v>
      </c>
      <c r="P164">
        <v>0</v>
      </c>
      <c r="Q164">
        <v>0</v>
      </c>
      <c r="R164">
        <v>2</v>
      </c>
    </row>
    <row r="165" spans="1:18" x14ac:dyDescent="0.25">
      <c r="A165" t="s">
        <v>82</v>
      </c>
      <c r="B165">
        <v>0</v>
      </c>
      <c r="C165">
        <v>1</v>
      </c>
      <c r="D165">
        <v>0</v>
      </c>
      <c r="E165">
        <v>1</v>
      </c>
      <c r="F165">
        <v>0</v>
      </c>
      <c r="G165">
        <v>0</v>
      </c>
      <c r="H165">
        <v>0</v>
      </c>
      <c r="I165">
        <v>2</v>
      </c>
      <c r="K165">
        <v>0</v>
      </c>
      <c r="L165">
        <v>1</v>
      </c>
      <c r="M165">
        <v>0</v>
      </c>
      <c r="N165">
        <v>1</v>
      </c>
      <c r="O165">
        <v>0</v>
      </c>
      <c r="P165">
        <v>0</v>
      </c>
      <c r="Q165">
        <v>0</v>
      </c>
      <c r="R165">
        <v>2</v>
      </c>
    </row>
    <row r="166" spans="1:18" x14ac:dyDescent="0.25">
      <c r="A166" t="s">
        <v>119</v>
      </c>
      <c r="B166">
        <v>0</v>
      </c>
      <c r="C166">
        <v>1</v>
      </c>
      <c r="D166">
        <v>0</v>
      </c>
      <c r="E166">
        <v>3</v>
      </c>
      <c r="F166">
        <v>1</v>
      </c>
      <c r="G166">
        <v>1</v>
      </c>
      <c r="H166">
        <v>0</v>
      </c>
      <c r="I166">
        <v>6</v>
      </c>
      <c r="K166">
        <v>0</v>
      </c>
      <c r="L166">
        <v>1</v>
      </c>
      <c r="M166">
        <v>2</v>
      </c>
      <c r="N166">
        <v>3</v>
      </c>
      <c r="O166">
        <v>1</v>
      </c>
      <c r="P166">
        <v>2</v>
      </c>
      <c r="Q166">
        <v>1</v>
      </c>
      <c r="R166">
        <v>10</v>
      </c>
    </row>
    <row r="167" spans="1:18" x14ac:dyDescent="0.25">
      <c r="A167" t="s">
        <v>137</v>
      </c>
      <c r="B167">
        <v>1</v>
      </c>
      <c r="C167">
        <v>1</v>
      </c>
      <c r="D167">
        <v>1</v>
      </c>
      <c r="E167">
        <v>0</v>
      </c>
      <c r="F167">
        <v>0</v>
      </c>
      <c r="G167">
        <v>1</v>
      </c>
      <c r="H167">
        <v>0</v>
      </c>
      <c r="I167">
        <v>4</v>
      </c>
      <c r="K167">
        <v>1</v>
      </c>
      <c r="L167">
        <v>1</v>
      </c>
      <c r="M167">
        <v>1</v>
      </c>
      <c r="N167">
        <v>0</v>
      </c>
      <c r="O167">
        <v>0</v>
      </c>
      <c r="P167">
        <v>3</v>
      </c>
      <c r="Q167">
        <v>1</v>
      </c>
      <c r="R167">
        <v>7</v>
      </c>
    </row>
    <row r="168" spans="1:18" x14ac:dyDescent="0.25">
      <c r="A168" t="s">
        <v>158</v>
      </c>
      <c r="B168">
        <v>0</v>
      </c>
      <c r="C168">
        <v>0</v>
      </c>
      <c r="D168">
        <v>0</v>
      </c>
      <c r="E168">
        <v>0</v>
      </c>
      <c r="F168">
        <v>0</v>
      </c>
      <c r="G168">
        <v>0</v>
      </c>
      <c r="H168">
        <v>0</v>
      </c>
      <c r="I168">
        <v>0</v>
      </c>
      <c r="K168">
        <v>0</v>
      </c>
      <c r="L168">
        <v>1</v>
      </c>
      <c r="M168">
        <v>1</v>
      </c>
      <c r="N168">
        <v>0</v>
      </c>
      <c r="O168">
        <v>0</v>
      </c>
      <c r="P168">
        <v>0</v>
      </c>
      <c r="Q168">
        <v>0</v>
      </c>
      <c r="R168">
        <v>2</v>
      </c>
    </row>
    <row r="169" spans="1:18" x14ac:dyDescent="0.25">
      <c r="A169" t="s">
        <v>188</v>
      </c>
      <c r="B169">
        <v>0</v>
      </c>
      <c r="C169">
        <v>1</v>
      </c>
      <c r="D169">
        <v>0</v>
      </c>
      <c r="E169">
        <v>17</v>
      </c>
      <c r="F169">
        <v>4</v>
      </c>
      <c r="G169">
        <v>0</v>
      </c>
      <c r="H169">
        <v>1</v>
      </c>
      <c r="I169">
        <v>23</v>
      </c>
      <c r="K169">
        <v>0</v>
      </c>
      <c r="L169">
        <v>1</v>
      </c>
      <c r="M169">
        <v>1</v>
      </c>
      <c r="N169">
        <v>17</v>
      </c>
      <c r="O169">
        <v>5</v>
      </c>
      <c r="P169">
        <v>0</v>
      </c>
      <c r="Q169">
        <v>1</v>
      </c>
      <c r="R169">
        <v>25</v>
      </c>
    </row>
    <row r="170" spans="1:18" x14ac:dyDescent="0.25">
      <c r="A170" t="s">
        <v>209</v>
      </c>
      <c r="B170">
        <v>0</v>
      </c>
      <c r="C170">
        <v>0</v>
      </c>
      <c r="D170">
        <v>0</v>
      </c>
      <c r="E170">
        <v>0</v>
      </c>
      <c r="F170">
        <v>0</v>
      </c>
      <c r="G170">
        <v>0</v>
      </c>
      <c r="H170">
        <v>0</v>
      </c>
      <c r="I170">
        <v>0</v>
      </c>
      <c r="K170">
        <v>0</v>
      </c>
      <c r="L170">
        <v>0</v>
      </c>
      <c r="M170">
        <v>0</v>
      </c>
      <c r="N170">
        <v>0</v>
      </c>
      <c r="O170">
        <v>0</v>
      </c>
      <c r="P170">
        <v>0</v>
      </c>
      <c r="Q170">
        <v>0</v>
      </c>
      <c r="R170">
        <v>0</v>
      </c>
    </row>
    <row r="171" spans="1:18" x14ac:dyDescent="0.25">
      <c r="A171" t="s">
        <v>219</v>
      </c>
      <c r="B171">
        <v>0</v>
      </c>
      <c r="C171">
        <v>0</v>
      </c>
      <c r="D171">
        <v>0</v>
      </c>
      <c r="E171">
        <v>0</v>
      </c>
      <c r="F171">
        <v>0</v>
      </c>
      <c r="G171">
        <v>0</v>
      </c>
      <c r="H171">
        <v>0</v>
      </c>
      <c r="I171">
        <v>0</v>
      </c>
      <c r="K171">
        <v>0</v>
      </c>
      <c r="L171">
        <v>0</v>
      </c>
      <c r="M171">
        <v>0</v>
      </c>
      <c r="N171">
        <v>0</v>
      </c>
      <c r="O171">
        <v>0</v>
      </c>
      <c r="P171">
        <v>0</v>
      </c>
      <c r="Q171">
        <v>0</v>
      </c>
      <c r="R171">
        <v>0</v>
      </c>
    </row>
    <row r="172" spans="1:18" x14ac:dyDescent="0.25">
      <c r="A172" t="s">
        <v>222</v>
      </c>
      <c r="B172">
        <v>0</v>
      </c>
      <c r="C172">
        <v>0</v>
      </c>
      <c r="D172">
        <v>0</v>
      </c>
      <c r="E172">
        <v>0</v>
      </c>
      <c r="F172">
        <v>0</v>
      </c>
      <c r="G172">
        <v>0</v>
      </c>
      <c r="H172">
        <v>3</v>
      </c>
      <c r="I172">
        <v>3</v>
      </c>
      <c r="K172">
        <v>0</v>
      </c>
      <c r="L172">
        <v>0</v>
      </c>
      <c r="M172">
        <v>0</v>
      </c>
      <c r="N172">
        <v>0</v>
      </c>
      <c r="O172">
        <v>0</v>
      </c>
      <c r="P172">
        <v>0</v>
      </c>
      <c r="Q172">
        <v>3</v>
      </c>
      <c r="R172">
        <v>3</v>
      </c>
    </row>
    <row r="173" spans="1:18" x14ac:dyDescent="0.25">
      <c r="A173" s="8" t="s">
        <v>235</v>
      </c>
      <c r="B173" s="8">
        <v>0</v>
      </c>
      <c r="C173" s="8">
        <v>0</v>
      </c>
      <c r="D173" s="8">
        <v>0</v>
      </c>
      <c r="E173" s="8">
        <v>0</v>
      </c>
      <c r="F173" s="8">
        <v>0</v>
      </c>
      <c r="G173" s="8">
        <v>0</v>
      </c>
      <c r="H173" s="8">
        <v>0</v>
      </c>
      <c r="I173" s="8">
        <v>0</v>
      </c>
      <c r="J173" s="8"/>
      <c r="K173" s="8">
        <v>0</v>
      </c>
      <c r="L173" s="8">
        <v>0</v>
      </c>
      <c r="M173" s="8">
        <v>0</v>
      </c>
      <c r="N173" s="8">
        <v>0</v>
      </c>
      <c r="O173" s="8">
        <v>0</v>
      </c>
      <c r="P173" s="8">
        <v>1</v>
      </c>
      <c r="Q173" s="8">
        <v>0</v>
      </c>
      <c r="R173" s="8">
        <v>1</v>
      </c>
    </row>
    <row r="174" spans="1:18" x14ac:dyDescent="0.25">
      <c r="A174" t="s">
        <v>240</v>
      </c>
      <c r="B174">
        <v>2</v>
      </c>
      <c r="C174">
        <v>4</v>
      </c>
      <c r="D174">
        <v>2</v>
      </c>
      <c r="E174">
        <v>22</v>
      </c>
      <c r="F174">
        <v>5</v>
      </c>
      <c r="G174">
        <v>2</v>
      </c>
      <c r="H174">
        <v>4</v>
      </c>
      <c r="I174">
        <v>41</v>
      </c>
      <c r="K174">
        <v>2</v>
      </c>
      <c r="L174">
        <v>5</v>
      </c>
      <c r="M174">
        <v>6</v>
      </c>
      <c r="N174">
        <v>22</v>
      </c>
      <c r="O174">
        <v>6</v>
      </c>
      <c r="P174">
        <v>6</v>
      </c>
      <c r="Q174">
        <v>7</v>
      </c>
      <c r="R174">
        <v>54</v>
      </c>
    </row>
    <row r="176" spans="1:18" ht="21" x14ac:dyDescent="0.35">
      <c r="A176" s="33" t="s">
        <v>1783</v>
      </c>
    </row>
    <row r="177" spans="1:20" ht="15.75" thickBot="1" x14ac:dyDescent="0.3">
      <c r="A177" s="6" t="s">
        <v>1793</v>
      </c>
    </row>
    <row r="178" spans="1:20" ht="15.75" thickTop="1" x14ac:dyDescent="0.25">
      <c r="A178" s="16"/>
      <c r="B178" s="140" t="s">
        <v>243</v>
      </c>
      <c r="C178" s="140"/>
      <c r="D178" s="140"/>
      <c r="E178" s="140"/>
      <c r="F178" s="140"/>
      <c r="G178" s="140"/>
      <c r="H178" s="140"/>
      <c r="I178" s="140"/>
      <c r="J178" s="140"/>
      <c r="K178" s="16"/>
      <c r="L178" s="140" t="s">
        <v>247</v>
      </c>
      <c r="M178" s="140"/>
      <c r="N178" s="140"/>
      <c r="O178" s="140"/>
      <c r="P178" s="140"/>
      <c r="Q178" s="140"/>
      <c r="R178" s="140"/>
      <c r="S178" s="140"/>
      <c r="T178" s="140"/>
    </row>
    <row r="179" spans="1:20" x14ac:dyDescent="0.25">
      <c r="A179" s="18"/>
      <c r="B179" s="143" t="s">
        <v>1770</v>
      </c>
      <c r="C179" s="143"/>
      <c r="D179" s="143"/>
      <c r="E179" s="143"/>
      <c r="F179" s="143"/>
      <c r="G179" s="143"/>
      <c r="H179" s="143"/>
      <c r="I179" s="143"/>
      <c r="J179" s="18"/>
      <c r="K179" s="18"/>
      <c r="L179" s="143" t="s">
        <v>1770</v>
      </c>
      <c r="M179" s="143"/>
      <c r="N179" s="143"/>
      <c r="O179" s="143"/>
      <c r="P179" s="143"/>
      <c r="Q179" s="143"/>
      <c r="R179" s="143"/>
      <c r="S179" s="143"/>
      <c r="T179" s="18"/>
    </row>
    <row r="180" spans="1:20" x14ac:dyDescent="0.25">
      <c r="A180" s="17" t="s">
        <v>2</v>
      </c>
      <c r="B180" s="17">
        <v>2</v>
      </c>
      <c r="C180" s="17">
        <v>3</v>
      </c>
      <c r="D180" s="17">
        <v>4</v>
      </c>
      <c r="E180" s="17">
        <v>5</v>
      </c>
      <c r="F180" s="17" t="s">
        <v>68</v>
      </c>
      <c r="G180" s="17" t="s">
        <v>190</v>
      </c>
      <c r="H180" s="17" t="s">
        <v>55</v>
      </c>
      <c r="I180" s="17" t="s">
        <v>35</v>
      </c>
      <c r="J180" s="17" t="s">
        <v>251</v>
      </c>
      <c r="K180" s="17"/>
      <c r="L180" s="17">
        <v>2</v>
      </c>
      <c r="M180" s="17">
        <v>3</v>
      </c>
      <c r="N180" s="17">
        <v>4</v>
      </c>
      <c r="O180" s="17">
        <v>5</v>
      </c>
      <c r="P180" s="17" t="s">
        <v>68</v>
      </c>
      <c r="Q180" s="17" t="s">
        <v>190</v>
      </c>
      <c r="R180" s="17" t="s">
        <v>55</v>
      </c>
      <c r="S180" s="17" t="s">
        <v>35</v>
      </c>
      <c r="T180" s="17" t="s">
        <v>251</v>
      </c>
    </row>
    <row r="181" spans="1:20" x14ac:dyDescent="0.25">
      <c r="A181" t="s">
        <v>27</v>
      </c>
      <c r="B181">
        <v>0</v>
      </c>
      <c r="C181">
        <v>0</v>
      </c>
      <c r="D181">
        <v>0</v>
      </c>
      <c r="E181">
        <v>0</v>
      </c>
      <c r="F181">
        <v>0</v>
      </c>
      <c r="G181">
        <v>0</v>
      </c>
      <c r="H181">
        <v>0</v>
      </c>
      <c r="I181">
        <v>1</v>
      </c>
      <c r="J181">
        <v>1</v>
      </c>
      <c r="L181">
        <v>0</v>
      </c>
      <c r="M181">
        <v>0</v>
      </c>
      <c r="N181">
        <v>0</v>
      </c>
      <c r="O181">
        <v>0</v>
      </c>
      <c r="P181">
        <v>0</v>
      </c>
      <c r="Q181">
        <v>0</v>
      </c>
      <c r="R181">
        <v>0</v>
      </c>
      <c r="S181">
        <v>1</v>
      </c>
      <c r="T181">
        <v>1</v>
      </c>
    </row>
    <row r="182" spans="1:20" x14ac:dyDescent="0.25">
      <c r="A182" t="s">
        <v>66</v>
      </c>
      <c r="B182">
        <v>0</v>
      </c>
      <c r="C182">
        <v>1</v>
      </c>
      <c r="D182">
        <v>0</v>
      </c>
      <c r="E182">
        <v>0</v>
      </c>
      <c r="F182">
        <v>0</v>
      </c>
      <c r="G182">
        <v>0</v>
      </c>
      <c r="H182">
        <v>0</v>
      </c>
      <c r="I182">
        <v>1</v>
      </c>
      <c r="J182">
        <v>2</v>
      </c>
      <c r="L182">
        <v>0</v>
      </c>
      <c r="M182">
        <v>1</v>
      </c>
      <c r="N182">
        <v>0</v>
      </c>
      <c r="O182">
        <v>0</v>
      </c>
      <c r="P182">
        <v>0</v>
      </c>
      <c r="Q182">
        <v>0</v>
      </c>
      <c r="R182">
        <v>0</v>
      </c>
      <c r="S182">
        <v>1</v>
      </c>
      <c r="T182">
        <v>2</v>
      </c>
    </row>
    <row r="183" spans="1:20" x14ac:dyDescent="0.25">
      <c r="A183" t="s">
        <v>82</v>
      </c>
      <c r="B183">
        <v>0</v>
      </c>
      <c r="C183">
        <v>0</v>
      </c>
      <c r="D183">
        <v>0</v>
      </c>
      <c r="E183">
        <v>0</v>
      </c>
      <c r="F183">
        <v>0</v>
      </c>
      <c r="G183">
        <v>0</v>
      </c>
      <c r="H183">
        <v>0</v>
      </c>
      <c r="I183">
        <v>0</v>
      </c>
      <c r="J183">
        <v>0</v>
      </c>
      <c r="L183">
        <v>0</v>
      </c>
      <c r="M183">
        <v>0</v>
      </c>
      <c r="N183">
        <v>0</v>
      </c>
      <c r="O183">
        <v>0</v>
      </c>
      <c r="P183">
        <v>0</v>
      </c>
      <c r="Q183">
        <v>0</v>
      </c>
      <c r="R183">
        <v>0</v>
      </c>
      <c r="S183">
        <v>0</v>
      </c>
      <c r="T183">
        <v>0</v>
      </c>
    </row>
    <row r="184" spans="1:20" x14ac:dyDescent="0.25">
      <c r="A184" t="s">
        <v>119</v>
      </c>
      <c r="B184">
        <v>0</v>
      </c>
      <c r="C184">
        <v>0</v>
      </c>
      <c r="D184">
        <v>0</v>
      </c>
      <c r="E184">
        <v>0</v>
      </c>
      <c r="F184">
        <v>0</v>
      </c>
      <c r="G184">
        <v>0</v>
      </c>
      <c r="H184">
        <v>0</v>
      </c>
      <c r="I184">
        <v>0</v>
      </c>
      <c r="J184">
        <v>0</v>
      </c>
      <c r="L184">
        <v>0</v>
      </c>
      <c r="M184">
        <v>0</v>
      </c>
      <c r="N184">
        <v>0</v>
      </c>
      <c r="O184">
        <v>0</v>
      </c>
      <c r="P184">
        <v>0</v>
      </c>
      <c r="Q184">
        <v>0</v>
      </c>
      <c r="R184">
        <v>0</v>
      </c>
      <c r="S184">
        <v>0</v>
      </c>
      <c r="T184">
        <v>0</v>
      </c>
    </row>
    <row r="185" spans="1:20" x14ac:dyDescent="0.25">
      <c r="A185" t="s">
        <v>137</v>
      </c>
      <c r="B185">
        <v>0</v>
      </c>
      <c r="C185">
        <v>0</v>
      </c>
      <c r="D185">
        <v>0</v>
      </c>
      <c r="E185">
        <v>0</v>
      </c>
      <c r="F185">
        <v>0</v>
      </c>
      <c r="G185">
        <v>0</v>
      </c>
      <c r="H185">
        <v>0</v>
      </c>
      <c r="I185">
        <v>1</v>
      </c>
      <c r="J185">
        <v>1</v>
      </c>
      <c r="L185">
        <v>0</v>
      </c>
      <c r="M185">
        <v>0</v>
      </c>
      <c r="N185">
        <v>0</v>
      </c>
      <c r="O185">
        <v>0</v>
      </c>
      <c r="P185">
        <v>0</v>
      </c>
      <c r="Q185">
        <v>0</v>
      </c>
      <c r="R185">
        <v>0</v>
      </c>
      <c r="S185">
        <v>1</v>
      </c>
      <c r="T185">
        <v>1</v>
      </c>
    </row>
    <row r="186" spans="1:20" x14ac:dyDescent="0.25">
      <c r="A186" t="s">
        <v>158</v>
      </c>
      <c r="B186">
        <v>0</v>
      </c>
      <c r="C186">
        <v>0</v>
      </c>
      <c r="D186">
        <v>0</v>
      </c>
      <c r="E186">
        <v>0</v>
      </c>
      <c r="F186">
        <v>1</v>
      </c>
      <c r="G186">
        <v>0</v>
      </c>
      <c r="H186">
        <v>1</v>
      </c>
      <c r="I186">
        <v>0</v>
      </c>
      <c r="J186">
        <v>2</v>
      </c>
      <c r="L186">
        <v>0</v>
      </c>
      <c r="M186">
        <v>0</v>
      </c>
      <c r="N186">
        <v>3</v>
      </c>
      <c r="O186">
        <v>0</v>
      </c>
      <c r="P186">
        <v>1</v>
      </c>
      <c r="Q186">
        <v>0</v>
      </c>
      <c r="R186">
        <v>3</v>
      </c>
      <c r="S186">
        <v>0</v>
      </c>
      <c r="T186">
        <v>7</v>
      </c>
    </row>
    <row r="187" spans="1:20" x14ac:dyDescent="0.25">
      <c r="A187" t="s">
        <v>188</v>
      </c>
      <c r="B187">
        <v>0</v>
      </c>
      <c r="C187">
        <v>0</v>
      </c>
      <c r="D187">
        <v>1</v>
      </c>
      <c r="E187">
        <v>1</v>
      </c>
      <c r="F187">
        <v>0</v>
      </c>
      <c r="G187">
        <v>1</v>
      </c>
      <c r="H187">
        <v>0</v>
      </c>
      <c r="I187">
        <v>0</v>
      </c>
      <c r="J187">
        <v>3</v>
      </c>
      <c r="L187">
        <v>1</v>
      </c>
      <c r="M187">
        <v>0</v>
      </c>
      <c r="N187">
        <v>2</v>
      </c>
      <c r="O187">
        <v>3</v>
      </c>
      <c r="P187">
        <v>0</v>
      </c>
      <c r="Q187">
        <v>0</v>
      </c>
      <c r="R187">
        <v>0</v>
      </c>
      <c r="S187">
        <v>0</v>
      </c>
      <c r="T187">
        <v>6</v>
      </c>
    </row>
    <row r="188" spans="1:20" x14ac:dyDescent="0.25">
      <c r="A188" t="s">
        <v>209</v>
      </c>
      <c r="B188">
        <v>1</v>
      </c>
      <c r="C188">
        <v>0</v>
      </c>
      <c r="D188">
        <v>0</v>
      </c>
      <c r="E188">
        <v>0</v>
      </c>
      <c r="F188">
        <v>0</v>
      </c>
      <c r="G188">
        <v>0</v>
      </c>
      <c r="H188">
        <v>0</v>
      </c>
      <c r="I188">
        <v>1</v>
      </c>
      <c r="J188">
        <v>2</v>
      </c>
      <c r="L188">
        <v>1</v>
      </c>
      <c r="M188">
        <v>0</v>
      </c>
      <c r="N188">
        <v>0</v>
      </c>
      <c r="O188">
        <v>0</v>
      </c>
      <c r="P188">
        <v>0</v>
      </c>
      <c r="Q188">
        <v>0</v>
      </c>
      <c r="R188">
        <v>0</v>
      </c>
      <c r="S188">
        <v>2</v>
      </c>
      <c r="T188">
        <v>3</v>
      </c>
    </row>
    <row r="189" spans="1:20" x14ac:dyDescent="0.25">
      <c r="A189" t="s">
        <v>219</v>
      </c>
      <c r="B189">
        <v>0</v>
      </c>
      <c r="C189">
        <v>0</v>
      </c>
      <c r="D189">
        <v>0</v>
      </c>
      <c r="E189">
        <v>0</v>
      </c>
      <c r="F189">
        <v>0</v>
      </c>
      <c r="G189">
        <v>0</v>
      </c>
      <c r="H189">
        <v>0</v>
      </c>
      <c r="I189">
        <v>0</v>
      </c>
      <c r="J189">
        <v>0</v>
      </c>
      <c r="L189">
        <v>0</v>
      </c>
      <c r="M189">
        <v>0</v>
      </c>
      <c r="N189">
        <v>0</v>
      </c>
      <c r="O189">
        <v>0</v>
      </c>
      <c r="P189">
        <v>0</v>
      </c>
      <c r="Q189">
        <v>0</v>
      </c>
      <c r="R189">
        <v>0</v>
      </c>
      <c r="S189">
        <v>0</v>
      </c>
      <c r="T189">
        <v>0</v>
      </c>
    </row>
    <row r="190" spans="1:20" x14ac:dyDescent="0.25">
      <c r="A190" t="s">
        <v>222</v>
      </c>
      <c r="B190">
        <v>0</v>
      </c>
      <c r="C190">
        <v>0</v>
      </c>
      <c r="D190">
        <v>0</v>
      </c>
      <c r="E190">
        <v>0</v>
      </c>
      <c r="F190">
        <v>0</v>
      </c>
      <c r="G190">
        <v>0</v>
      </c>
      <c r="H190">
        <v>0</v>
      </c>
      <c r="I190">
        <v>0</v>
      </c>
      <c r="J190">
        <v>0</v>
      </c>
      <c r="L190">
        <v>0</v>
      </c>
      <c r="M190">
        <v>0</v>
      </c>
      <c r="N190">
        <v>0</v>
      </c>
      <c r="O190">
        <v>0</v>
      </c>
      <c r="P190">
        <v>0</v>
      </c>
      <c r="Q190">
        <v>0</v>
      </c>
      <c r="R190">
        <v>0</v>
      </c>
      <c r="S190">
        <v>0</v>
      </c>
      <c r="T190">
        <v>0</v>
      </c>
    </row>
    <row r="191" spans="1:20" x14ac:dyDescent="0.25">
      <c r="A191" s="8" t="s">
        <v>235</v>
      </c>
      <c r="B191" s="8">
        <v>0</v>
      </c>
      <c r="C191" s="8">
        <v>0</v>
      </c>
      <c r="D191" s="8">
        <v>0</v>
      </c>
      <c r="E191" s="8">
        <v>0</v>
      </c>
      <c r="F191" s="8">
        <v>0</v>
      </c>
      <c r="G191" s="8">
        <v>0</v>
      </c>
      <c r="H191" s="8">
        <v>0</v>
      </c>
      <c r="I191" s="8">
        <v>0</v>
      </c>
      <c r="J191" s="8">
        <v>0</v>
      </c>
      <c r="K191" s="8"/>
      <c r="L191" s="8">
        <v>0</v>
      </c>
      <c r="M191" s="8">
        <v>0</v>
      </c>
      <c r="N191" s="8">
        <v>3</v>
      </c>
      <c r="O191" s="8">
        <v>0</v>
      </c>
      <c r="P191" s="8">
        <v>0</v>
      </c>
      <c r="Q191" s="8">
        <v>0</v>
      </c>
      <c r="R191" s="8">
        <v>0</v>
      </c>
      <c r="S191" s="8">
        <v>0</v>
      </c>
      <c r="T191" s="8">
        <v>3</v>
      </c>
    </row>
    <row r="192" spans="1:20" x14ac:dyDescent="0.25">
      <c r="A192" t="s">
        <v>240</v>
      </c>
      <c r="B192">
        <v>1</v>
      </c>
      <c r="C192">
        <v>1</v>
      </c>
      <c r="D192">
        <v>1</v>
      </c>
      <c r="E192">
        <v>1</v>
      </c>
      <c r="F192">
        <v>1</v>
      </c>
      <c r="G192">
        <v>1</v>
      </c>
      <c r="H192">
        <v>1</v>
      </c>
      <c r="I192">
        <v>4</v>
      </c>
      <c r="J192">
        <v>11</v>
      </c>
      <c r="L192">
        <v>2</v>
      </c>
      <c r="M192">
        <v>1</v>
      </c>
      <c r="N192">
        <v>8</v>
      </c>
      <c r="O192">
        <v>3</v>
      </c>
      <c r="P192">
        <v>1</v>
      </c>
      <c r="Q192">
        <v>0</v>
      </c>
      <c r="R192">
        <v>3</v>
      </c>
      <c r="S192">
        <v>5</v>
      </c>
      <c r="T192">
        <v>23</v>
      </c>
    </row>
    <row r="194" spans="1:18" ht="15.75" thickBot="1" x14ac:dyDescent="0.3">
      <c r="A194" t="s">
        <v>1788</v>
      </c>
    </row>
    <row r="195" spans="1:18" ht="15.75" thickTop="1" x14ac:dyDescent="0.25">
      <c r="A195" s="16"/>
      <c r="B195" s="140" t="s">
        <v>243</v>
      </c>
      <c r="C195" s="140"/>
      <c r="D195" s="140"/>
      <c r="E195" s="140"/>
      <c r="F195" s="140"/>
      <c r="G195" s="140"/>
      <c r="H195" s="140"/>
      <c r="I195" s="140"/>
      <c r="J195" s="16"/>
      <c r="K195" s="140" t="s">
        <v>247</v>
      </c>
      <c r="L195" s="140"/>
      <c r="M195" s="140"/>
      <c r="N195" s="140"/>
      <c r="O195" s="140"/>
      <c r="P195" s="140"/>
      <c r="Q195" s="140"/>
      <c r="R195" s="140"/>
    </row>
    <row r="196" spans="1:18" x14ac:dyDescent="0.25">
      <c r="A196" s="18"/>
      <c r="B196" s="141" t="s">
        <v>1776</v>
      </c>
      <c r="C196" s="141"/>
      <c r="D196" s="141"/>
      <c r="E196" s="141"/>
      <c r="F196" s="141"/>
      <c r="G196" s="141"/>
      <c r="H196" s="141"/>
      <c r="I196" s="18"/>
      <c r="J196" s="18"/>
      <c r="K196" s="143" t="s">
        <v>1776</v>
      </c>
      <c r="L196" s="143"/>
      <c r="M196" s="143"/>
      <c r="N196" s="143"/>
      <c r="O196" s="143"/>
      <c r="P196" s="143"/>
      <c r="Q196" s="143"/>
      <c r="R196" s="18"/>
    </row>
    <row r="197" spans="1:18" x14ac:dyDescent="0.25">
      <c r="A197" s="17" t="s">
        <v>2</v>
      </c>
      <c r="B197" s="17" t="s">
        <v>36</v>
      </c>
      <c r="C197" s="17" t="s">
        <v>50</v>
      </c>
      <c r="D197" s="17" t="s">
        <v>42</v>
      </c>
      <c r="E197" s="17" t="s">
        <v>44</v>
      </c>
      <c r="F197" s="17" t="s">
        <v>40</v>
      </c>
      <c r="G197" s="17" t="s">
        <v>47</v>
      </c>
      <c r="H197" s="17" t="s">
        <v>29</v>
      </c>
      <c r="I197" s="17" t="s">
        <v>251</v>
      </c>
      <c r="J197" s="17"/>
      <c r="K197" s="17" t="s">
        <v>36</v>
      </c>
      <c r="L197" s="17" t="s">
        <v>50</v>
      </c>
      <c r="M197" s="17" t="s">
        <v>42</v>
      </c>
      <c r="N197" s="17" t="s">
        <v>44</v>
      </c>
      <c r="O197" s="17" t="s">
        <v>40</v>
      </c>
      <c r="P197" s="17" t="s">
        <v>47</v>
      </c>
      <c r="Q197" s="17" t="s">
        <v>29</v>
      </c>
      <c r="R197" s="17" t="s">
        <v>251</v>
      </c>
    </row>
    <row r="198" spans="1:18" x14ac:dyDescent="0.25">
      <c r="A198" t="s">
        <v>27</v>
      </c>
      <c r="B198">
        <v>1</v>
      </c>
      <c r="C198">
        <v>0</v>
      </c>
      <c r="D198">
        <v>0</v>
      </c>
      <c r="E198">
        <v>0</v>
      </c>
      <c r="F198">
        <v>0</v>
      </c>
      <c r="G198">
        <v>0</v>
      </c>
      <c r="H198">
        <v>0</v>
      </c>
      <c r="I198">
        <v>1</v>
      </c>
      <c r="K198">
        <v>1</v>
      </c>
      <c r="L198">
        <v>0</v>
      </c>
      <c r="M198">
        <v>0</v>
      </c>
      <c r="N198">
        <v>0</v>
      </c>
      <c r="O198">
        <v>0</v>
      </c>
      <c r="P198">
        <v>0</v>
      </c>
      <c r="Q198">
        <v>0</v>
      </c>
      <c r="R198">
        <v>1</v>
      </c>
    </row>
    <row r="199" spans="1:18" x14ac:dyDescent="0.25">
      <c r="A199" t="s">
        <v>66</v>
      </c>
      <c r="B199">
        <v>1</v>
      </c>
      <c r="C199">
        <v>0</v>
      </c>
      <c r="D199">
        <v>0</v>
      </c>
      <c r="E199">
        <v>1</v>
      </c>
      <c r="F199">
        <v>0</v>
      </c>
      <c r="G199">
        <v>0</v>
      </c>
      <c r="H199">
        <v>0</v>
      </c>
      <c r="I199">
        <v>2</v>
      </c>
      <c r="K199">
        <v>1</v>
      </c>
      <c r="L199">
        <v>0</v>
      </c>
      <c r="M199">
        <v>0</v>
      </c>
      <c r="N199">
        <v>1</v>
      </c>
      <c r="O199">
        <v>0</v>
      </c>
      <c r="P199">
        <v>0</v>
      </c>
      <c r="Q199">
        <v>0</v>
      </c>
      <c r="R199">
        <v>2</v>
      </c>
    </row>
    <row r="200" spans="1:18" x14ac:dyDescent="0.25">
      <c r="A200" t="s">
        <v>82</v>
      </c>
      <c r="B200">
        <v>0</v>
      </c>
      <c r="C200">
        <v>0</v>
      </c>
      <c r="D200">
        <v>0</v>
      </c>
      <c r="E200">
        <v>0</v>
      </c>
      <c r="F200">
        <v>0</v>
      </c>
      <c r="G200">
        <v>0</v>
      </c>
      <c r="H200">
        <v>0</v>
      </c>
      <c r="I200">
        <v>0</v>
      </c>
      <c r="K200">
        <v>0</v>
      </c>
      <c r="L200">
        <v>0</v>
      </c>
      <c r="M200">
        <v>0</v>
      </c>
      <c r="N200">
        <v>0</v>
      </c>
      <c r="O200">
        <v>0</v>
      </c>
      <c r="P200">
        <v>0</v>
      </c>
      <c r="Q200">
        <v>0</v>
      </c>
      <c r="R200">
        <v>0</v>
      </c>
    </row>
    <row r="201" spans="1:18" x14ac:dyDescent="0.25">
      <c r="A201" t="s">
        <v>119</v>
      </c>
      <c r="B201">
        <v>0</v>
      </c>
      <c r="C201">
        <v>0</v>
      </c>
      <c r="D201">
        <v>0</v>
      </c>
      <c r="E201">
        <v>0</v>
      </c>
      <c r="F201">
        <v>0</v>
      </c>
      <c r="G201">
        <v>0</v>
      </c>
      <c r="H201">
        <v>0</v>
      </c>
      <c r="I201">
        <v>0</v>
      </c>
      <c r="K201">
        <v>0</v>
      </c>
      <c r="L201">
        <v>0</v>
      </c>
      <c r="M201">
        <v>0</v>
      </c>
      <c r="N201">
        <v>0</v>
      </c>
      <c r="O201">
        <v>0</v>
      </c>
      <c r="P201">
        <v>0</v>
      </c>
      <c r="Q201">
        <v>0</v>
      </c>
      <c r="R201">
        <v>0</v>
      </c>
    </row>
    <row r="202" spans="1:18" x14ac:dyDescent="0.25">
      <c r="A202" t="s">
        <v>137</v>
      </c>
      <c r="B202">
        <v>0</v>
      </c>
      <c r="C202">
        <v>0</v>
      </c>
      <c r="D202">
        <v>0</v>
      </c>
      <c r="E202">
        <v>0</v>
      </c>
      <c r="F202">
        <v>1</v>
      </c>
      <c r="G202">
        <v>0</v>
      </c>
      <c r="H202">
        <v>0</v>
      </c>
      <c r="I202">
        <v>1</v>
      </c>
      <c r="K202">
        <v>0</v>
      </c>
      <c r="L202">
        <v>0</v>
      </c>
      <c r="M202">
        <v>0</v>
      </c>
      <c r="N202">
        <v>0</v>
      </c>
      <c r="O202">
        <v>1</v>
      </c>
      <c r="P202">
        <v>0</v>
      </c>
      <c r="Q202">
        <v>0</v>
      </c>
      <c r="R202">
        <v>1</v>
      </c>
    </row>
    <row r="203" spans="1:18" x14ac:dyDescent="0.25">
      <c r="A203" t="s">
        <v>158</v>
      </c>
      <c r="B203">
        <v>0</v>
      </c>
      <c r="C203">
        <v>1</v>
      </c>
      <c r="D203">
        <v>1</v>
      </c>
      <c r="E203">
        <v>0</v>
      </c>
      <c r="F203">
        <v>0</v>
      </c>
      <c r="G203">
        <v>0</v>
      </c>
      <c r="H203">
        <v>0</v>
      </c>
      <c r="I203">
        <v>2</v>
      </c>
      <c r="K203">
        <v>0</v>
      </c>
      <c r="L203">
        <v>2</v>
      </c>
      <c r="M203">
        <v>2</v>
      </c>
      <c r="N203">
        <v>0</v>
      </c>
      <c r="O203">
        <v>0</v>
      </c>
      <c r="P203">
        <v>3</v>
      </c>
      <c r="Q203">
        <v>0</v>
      </c>
      <c r="R203">
        <v>7</v>
      </c>
    </row>
    <row r="204" spans="1:18" x14ac:dyDescent="0.25">
      <c r="A204" t="s">
        <v>188</v>
      </c>
      <c r="B204">
        <v>0</v>
      </c>
      <c r="C204">
        <v>0</v>
      </c>
      <c r="D204">
        <v>1</v>
      </c>
      <c r="E204">
        <v>0</v>
      </c>
      <c r="F204">
        <v>0</v>
      </c>
      <c r="G204">
        <v>1</v>
      </c>
      <c r="H204">
        <v>1</v>
      </c>
      <c r="I204">
        <v>3</v>
      </c>
      <c r="K204">
        <v>1</v>
      </c>
      <c r="L204">
        <v>0</v>
      </c>
      <c r="M204">
        <v>1</v>
      </c>
      <c r="N204">
        <v>0</v>
      </c>
      <c r="O204">
        <v>1</v>
      </c>
      <c r="P204">
        <v>1</v>
      </c>
      <c r="Q204">
        <v>2</v>
      </c>
      <c r="R204">
        <v>6</v>
      </c>
    </row>
    <row r="205" spans="1:18" x14ac:dyDescent="0.25">
      <c r="A205" t="s">
        <v>209</v>
      </c>
      <c r="B205">
        <v>1</v>
      </c>
      <c r="C205">
        <v>1</v>
      </c>
      <c r="D205">
        <v>0</v>
      </c>
      <c r="E205">
        <v>0</v>
      </c>
      <c r="F205">
        <v>0</v>
      </c>
      <c r="G205">
        <v>0</v>
      </c>
      <c r="H205">
        <v>0</v>
      </c>
      <c r="I205">
        <v>2</v>
      </c>
      <c r="K205">
        <v>2</v>
      </c>
      <c r="L205">
        <v>1</v>
      </c>
      <c r="M205">
        <v>0</v>
      </c>
      <c r="N205">
        <v>0</v>
      </c>
      <c r="O205">
        <v>0</v>
      </c>
      <c r="P205">
        <v>0</v>
      </c>
      <c r="Q205">
        <v>0</v>
      </c>
      <c r="R205">
        <v>3</v>
      </c>
    </row>
    <row r="206" spans="1:18" x14ac:dyDescent="0.25">
      <c r="A206" t="s">
        <v>219</v>
      </c>
      <c r="B206">
        <v>0</v>
      </c>
      <c r="C206">
        <v>0</v>
      </c>
      <c r="D206">
        <v>0</v>
      </c>
      <c r="E206">
        <v>0</v>
      </c>
      <c r="F206">
        <v>0</v>
      </c>
      <c r="G206">
        <v>0</v>
      </c>
      <c r="H206">
        <v>0</v>
      </c>
      <c r="I206">
        <v>0</v>
      </c>
      <c r="K206">
        <v>0</v>
      </c>
      <c r="L206">
        <v>0</v>
      </c>
      <c r="M206">
        <v>0</v>
      </c>
      <c r="N206">
        <v>0</v>
      </c>
      <c r="O206">
        <v>0</v>
      </c>
      <c r="P206">
        <v>0</v>
      </c>
      <c r="Q206">
        <v>0</v>
      </c>
      <c r="R206">
        <v>0</v>
      </c>
    </row>
    <row r="207" spans="1:18" x14ac:dyDescent="0.25">
      <c r="A207" t="s">
        <v>222</v>
      </c>
      <c r="B207">
        <v>0</v>
      </c>
      <c r="C207">
        <v>0</v>
      </c>
      <c r="D207">
        <v>0</v>
      </c>
      <c r="E207">
        <v>0</v>
      </c>
      <c r="F207">
        <v>0</v>
      </c>
      <c r="G207">
        <v>0</v>
      </c>
      <c r="H207">
        <v>0</v>
      </c>
      <c r="I207">
        <v>0</v>
      </c>
      <c r="K207">
        <v>0</v>
      </c>
      <c r="L207">
        <v>0</v>
      </c>
      <c r="M207">
        <v>0</v>
      </c>
      <c r="N207">
        <v>0</v>
      </c>
      <c r="O207">
        <v>0</v>
      </c>
      <c r="P207">
        <v>0</v>
      </c>
      <c r="Q207">
        <v>0</v>
      </c>
      <c r="R207">
        <v>0</v>
      </c>
    </row>
    <row r="208" spans="1:18" x14ac:dyDescent="0.25">
      <c r="A208" s="8" t="s">
        <v>235</v>
      </c>
      <c r="B208" s="8">
        <v>0</v>
      </c>
      <c r="C208" s="8">
        <v>0</v>
      </c>
      <c r="D208" s="8">
        <v>0</v>
      </c>
      <c r="E208" s="8">
        <v>0</v>
      </c>
      <c r="F208" s="8">
        <v>0</v>
      </c>
      <c r="G208" s="8">
        <v>0</v>
      </c>
      <c r="H208" s="8">
        <v>0</v>
      </c>
      <c r="I208" s="8">
        <v>0</v>
      </c>
      <c r="J208" s="8"/>
      <c r="K208" s="8">
        <v>0</v>
      </c>
      <c r="L208" s="8">
        <v>0</v>
      </c>
      <c r="M208" s="8">
        <v>0</v>
      </c>
      <c r="N208" s="8">
        <v>3</v>
      </c>
      <c r="O208" s="8">
        <v>0</v>
      </c>
      <c r="P208" s="8">
        <v>0</v>
      </c>
      <c r="Q208" s="8">
        <v>0</v>
      </c>
      <c r="R208" s="8">
        <v>3</v>
      </c>
    </row>
    <row r="209" spans="1:18" x14ac:dyDescent="0.25">
      <c r="A209" t="s">
        <v>240</v>
      </c>
      <c r="B209">
        <v>3</v>
      </c>
      <c r="C209">
        <v>2</v>
      </c>
      <c r="D209">
        <v>2</v>
      </c>
      <c r="E209">
        <v>1</v>
      </c>
      <c r="F209">
        <v>1</v>
      </c>
      <c r="G209">
        <v>1</v>
      </c>
      <c r="H209">
        <v>1</v>
      </c>
      <c r="I209">
        <v>11</v>
      </c>
      <c r="K209">
        <v>5</v>
      </c>
      <c r="L209">
        <v>3</v>
      </c>
      <c r="M209">
        <v>3</v>
      </c>
      <c r="N209">
        <v>4</v>
      </c>
      <c r="O209">
        <v>2</v>
      </c>
      <c r="P209">
        <v>4</v>
      </c>
      <c r="Q209">
        <v>2</v>
      </c>
      <c r="R209">
        <v>23</v>
      </c>
    </row>
    <row r="211" spans="1:18" ht="21" x14ac:dyDescent="0.35">
      <c r="A211" s="33" t="s">
        <v>1784</v>
      </c>
    </row>
    <row r="212" spans="1:18" ht="15.75" thickBot="1" x14ac:dyDescent="0.3">
      <c r="A212" s="6" t="s">
        <v>1792</v>
      </c>
    </row>
    <row r="213" spans="1:18" ht="15.75" thickTop="1" x14ac:dyDescent="0.25">
      <c r="A213" s="16"/>
      <c r="B213" s="140" t="s">
        <v>243</v>
      </c>
      <c r="C213" s="140"/>
      <c r="D213" s="140"/>
      <c r="E213" s="16"/>
      <c r="F213" s="140" t="s">
        <v>247</v>
      </c>
      <c r="G213" s="140"/>
      <c r="H213" s="140"/>
    </row>
    <row r="214" spans="1:18" ht="49.5" customHeight="1" x14ac:dyDescent="0.25">
      <c r="A214" s="18"/>
      <c r="B214" s="144" t="s">
        <v>1770</v>
      </c>
      <c r="C214" s="144"/>
      <c r="D214" s="18"/>
      <c r="E214" s="18"/>
      <c r="F214" s="144" t="s">
        <v>1770</v>
      </c>
      <c r="G214" s="144"/>
      <c r="H214" s="18"/>
    </row>
    <row r="215" spans="1:18" x14ac:dyDescent="0.25">
      <c r="A215" s="17" t="s">
        <v>2</v>
      </c>
      <c r="B215" s="17">
        <v>3</v>
      </c>
      <c r="C215" s="17" t="s">
        <v>211</v>
      </c>
      <c r="D215" s="17" t="s">
        <v>251</v>
      </c>
      <c r="E215" s="17"/>
      <c r="F215" s="17">
        <v>3</v>
      </c>
      <c r="G215" s="17" t="s">
        <v>211</v>
      </c>
      <c r="H215" s="17" t="s">
        <v>251</v>
      </c>
    </row>
    <row r="216" spans="1:18" x14ac:dyDescent="0.25">
      <c r="A216" t="s">
        <v>27</v>
      </c>
      <c r="B216">
        <v>0</v>
      </c>
      <c r="C216">
        <v>0</v>
      </c>
      <c r="D216">
        <v>0</v>
      </c>
      <c r="F216">
        <v>0</v>
      </c>
      <c r="G216">
        <v>0</v>
      </c>
      <c r="H216">
        <v>0</v>
      </c>
    </row>
    <row r="217" spans="1:18" x14ac:dyDescent="0.25">
      <c r="A217" t="s">
        <v>66</v>
      </c>
      <c r="B217">
        <v>0</v>
      </c>
      <c r="C217">
        <v>0</v>
      </c>
      <c r="D217">
        <v>0</v>
      </c>
      <c r="F217">
        <v>0</v>
      </c>
      <c r="G217">
        <v>0</v>
      </c>
      <c r="H217">
        <v>0</v>
      </c>
    </row>
    <row r="218" spans="1:18" x14ac:dyDescent="0.25">
      <c r="A218" t="s">
        <v>82</v>
      </c>
      <c r="B218">
        <v>0</v>
      </c>
      <c r="C218">
        <v>0</v>
      </c>
      <c r="D218">
        <v>0</v>
      </c>
      <c r="F218">
        <v>0</v>
      </c>
      <c r="G218">
        <v>0</v>
      </c>
      <c r="H218">
        <v>0</v>
      </c>
    </row>
    <row r="219" spans="1:18" x14ac:dyDescent="0.25">
      <c r="A219" t="s">
        <v>119</v>
      </c>
      <c r="B219">
        <v>0</v>
      </c>
      <c r="C219">
        <v>0</v>
      </c>
      <c r="D219">
        <v>0</v>
      </c>
      <c r="F219">
        <v>0</v>
      </c>
      <c r="G219">
        <v>0</v>
      </c>
      <c r="H219">
        <v>0</v>
      </c>
    </row>
    <row r="220" spans="1:18" x14ac:dyDescent="0.25">
      <c r="A220" t="s">
        <v>137</v>
      </c>
      <c r="B220">
        <v>0</v>
      </c>
      <c r="C220">
        <v>0</v>
      </c>
      <c r="D220">
        <v>0</v>
      </c>
      <c r="F220">
        <v>0</v>
      </c>
      <c r="G220">
        <v>0</v>
      </c>
      <c r="H220">
        <v>0</v>
      </c>
    </row>
    <row r="221" spans="1:18" x14ac:dyDescent="0.25">
      <c r="A221" t="s">
        <v>158</v>
      </c>
      <c r="B221">
        <v>0</v>
      </c>
      <c r="C221">
        <v>0</v>
      </c>
      <c r="D221">
        <v>0</v>
      </c>
      <c r="F221">
        <v>0</v>
      </c>
      <c r="G221">
        <v>0</v>
      </c>
      <c r="H221">
        <v>0</v>
      </c>
    </row>
    <row r="222" spans="1:18" x14ac:dyDescent="0.25">
      <c r="A222" t="s">
        <v>188</v>
      </c>
      <c r="B222">
        <v>0</v>
      </c>
      <c r="C222">
        <v>0</v>
      </c>
      <c r="D222">
        <v>0</v>
      </c>
      <c r="F222">
        <v>0</v>
      </c>
      <c r="G222">
        <v>0</v>
      </c>
      <c r="H222">
        <v>0</v>
      </c>
    </row>
    <row r="223" spans="1:18" x14ac:dyDescent="0.25">
      <c r="A223" t="s">
        <v>209</v>
      </c>
      <c r="B223">
        <v>0</v>
      </c>
      <c r="C223">
        <v>1</v>
      </c>
      <c r="D223">
        <v>1</v>
      </c>
      <c r="F223">
        <v>0</v>
      </c>
      <c r="G223">
        <v>1</v>
      </c>
      <c r="H223">
        <v>1</v>
      </c>
    </row>
    <row r="224" spans="1:18" x14ac:dyDescent="0.25">
      <c r="A224" t="s">
        <v>219</v>
      </c>
      <c r="B224">
        <v>0</v>
      </c>
      <c r="C224">
        <v>0</v>
      </c>
      <c r="D224">
        <v>0</v>
      </c>
      <c r="F224">
        <v>0</v>
      </c>
      <c r="G224">
        <v>0</v>
      </c>
      <c r="H224">
        <v>0</v>
      </c>
    </row>
    <row r="225" spans="1:8" x14ac:dyDescent="0.25">
      <c r="A225" t="s">
        <v>222</v>
      </c>
      <c r="B225">
        <v>0</v>
      </c>
      <c r="C225">
        <v>0</v>
      </c>
      <c r="D225">
        <v>0</v>
      </c>
      <c r="F225">
        <v>0</v>
      </c>
      <c r="G225">
        <v>0</v>
      </c>
      <c r="H225">
        <v>0</v>
      </c>
    </row>
    <row r="226" spans="1:8" x14ac:dyDescent="0.25">
      <c r="A226" s="8" t="s">
        <v>235</v>
      </c>
      <c r="B226" s="8">
        <v>0</v>
      </c>
      <c r="C226" s="8">
        <v>0</v>
      </c>
      <c r="D226" s="8">
        <v>0</v>
      </c>
      <c r="E226" s="8"/>
      <c r="F226" s="8">
        <v>0</v>
      </c>
      <c r="G226" s="8">
        <v>0</v>
      </c>
      <c r="H226" s="8">
        <v>0</v>
      </c>
    </row>
    <row r="227" spans="1:8" x14ac:dyDescent="0.25">
      <c r="A227" t="s">
        <v>240</v>
      </c>
      <c r="B227">
        <v>0</v>
      </c>
      <c r="C227">
        <v>1</v>
      </c>
      <c r="D227">
        <v>1</v>
      </c>
      <c r="F227">
        <v>0</v>
      </c>
      <c r="G227">
        <v>1</v>
      </c>
      <c r="H227">
        <v>1</v>
      </c>
    </row>
    <row r="229" spans="1:8" ht="15.75" thickBot="1" x14ac:dyDescent="0.3">
      <c r="A229" t="s">
        <v>1789</v>
      </c>
    </row>
    <row r="230" spans="1:8" ht="15.75" thickTop="1" x14ac:dyDescent="0.25">
      <c r="A230" s="16"/>
      <c r="B230" s="140" t="s">
        <v>243</v>
      </c>
      <c r="C230" s="140"/>
      <c r="D230" s="140"/>
      <c r="E230" s="16"/>
      <c r="F230" s="140" t="s">
        <v>247</v>
      </c>
      <c r="G230" s="140"/>
      <c r="H230" s="140"/>
    </row>
    <row r="231" spans="1:8" ht="47.25" customHeight="1" x14ac:dyDescent="0.25">
      <c r="A231" s="18"/>
      <c r="B231" s="144" t="s">
        <v>1776</v>
      </c>
      <c r="C231" s="144"/>
      <c r="D231" s="18"/>
      <c r="E231" s="18"/>
      <c r="F231" s="144" t="s">
        <v>1776</v>
      </c>
      <c r="G231" s="144"/>
      <c r="H231" s="18"/>
    </row>
    <row r="232" spans="1:8" x14ac:dyDescent="0.25">
      <c r="A232" s="17" t="s">
        <v>2</v>
      </c>
      <c r="B232" s="17" t="s">
        <v>36</v>
      </c>
      <c r="C232" s="17" t="s">
        <v>42</v>
      </c>
      <c r="D232" s="17" t="s">
        <v>251</v>
      </c>
      <c r="E232" s="17"/>
      <c r="F232" s="17" t="s">
        <v>36</v>
      </c>
      <c r="G232" s="17" t="s">
        <v>42</v>
      </c>
      <c r="H232" s="17" t="s">
        <v>251</v>
      </c>
    </row>
    <row r="233" spans="1:8" x14ac:dyDescent="0.25">
      <c r="A233" t="s">
        <v>27</v>
      </c>
      <c r="B233">
        <v>0</v>
      </c>
      <c r="C233">
        <v>0</v>
      </c>
      <c r="D233">
        <v>0</v>
      </c>
      <c r="F233">
        <v>0</v>
      </c>
      <c r="G233">
        <v>0</v>
      </c>
      <c r="H233">
        <v>0</v>
      </c>
    </row>
    <row r="234" spans="1:8" x14ac:dyDescent="0.25">
      <c r="A234" t="s">
        <v>66</v>
      </c>
      <c r="B234">
        <v>0</v>
      </c>
      <c r="C234">
        <v>0</v>
      </c>
      <c r="D234">
        <v>0</v>
      </c>
      <c r="F234">
        <v>0</v>
      </c>
      <c r="G234">
        <v>0</v>
      </c>
      <c r="H234">
        <v>0</v>
      </c>
    </row>
    <row r="235" spans="1:8" x14ac:dyDescent="0.25">
      <c r="A235" t="s">
        <v>82</v>
      </c>
      <c r="B235">
        <v>0</v>
      </c>
      <c r="C235">
        <v>0</v>
      </c>
      <c r="D235">
        <v>0</v>
      </c>
      <c r="F235">
        <v>0</v>
      </c>
      <c r="G235">
        <v>0</v>
      </c>
      <c r="H235">
        <v>0</v>
      </c>
    </row>
    <row r="236" spans="1:8" x14ac:dyDescent="0.25">
      <c r="A236" t="s">
        <v>119</v>
      </c>
      <c r="B236">
        <v>0</v>
      </c>
      <c r="C236">
        <v>0</v>
      </c>
      <c r="D236">
        <v>0</v>
      </c>
      <c r="F236">
        <v>0</v>
      </c>
      <c r="G236">
        <v>0</v>
      </c>
      <c r="H236">
        <v>0</v>
      </c>
    </row>
    <row r="237" spans="1:8" x14ac:dyDescent="0.25">
      <c r="A237" t="s">
        <v>137</v>
      </c>
      <c r="B237">
        <v>0</v>
      </c>
      <c r="C237">
        <v>0</v>
      </c>
      <c r="D237">
        <v>0</v>
      </c>
      <c r="F237">
        <v>0</v>
      </c>
      <c r="G237">
        <v>0</v>
      </c>
      <c r="H237">
        <v>0</v>
      </c>
    </row>
    <row r="238" spans="1:8" x14ac:dyDescent="0.25">
      <c r="A238" t="s">
        <v>158</v>
      </c>
      <c r="B238">
        <v>0</v>
      </c>
      <c r="C238">
        <v>0</v>
      </c>
      <c r="D238">
        <v>0</v>
      </c>
      <c r="F238">
        <v>0</v>
      </c>
      <c r="G238">
        <v>0</v>
      </c>
      <c r="H238">
        <v>0</v>
      </c>
    </row>
    <row r="239" spans="1:8" x14ac:dyDescent="0.25">
      <c r="A239" t="s">
        <v>188</v>
      </c>
      <c r="B239">
        <v>0</v>
      </c>
      <c r="C239">
        <v>0</v>
      </c>
      <c r="D239">
        <v>0</v>
      </c>
      <c r="F239">
        <v>0</v>
      </c>
      <c r="G239">
        <v>0</v>
      </c>
      <c r="H239">
        <v>0</v>
      </c>
    </row>
    <row r="240" spans="1:8" x14ac:dyDescent="0.25">
      <c r="A240" t="s">
        <v>209</v>
      </c>
      <c r="B240">
        <v>1</v>
      </c>
      <c r="C240">
        <v>0</v>
      </c>
      <c r="D240">
        <v>1</v>
      </c>
      <c r="F240">
        <v>1</v>
      </c>
      <c r="G240">
        <v>0</v>
      </c>
      <c r="H240">
        <v>1</v>
      </c>
    </row>
    <row r="241" spans="1:20" x14ac:dyDescent="0.25">
      <c r="A241" t="s">
        <v>219</v>
      </c>
      <c r="B241">
        <v>0</v>
      </c>
      <c r="C241">
        <v>0</v>
      </c>
      <c r="D241">
        <v>0</v>
      </c>
      <c r="F241">
        <v>0</v>
      </c>
      <c r="G241">
        <v>0</v>
      </c>
      <c r="H241">
        <v>0</v>
      </c>
    </row>
    <row r="242" spans="1:20" x14ac:dyDescent="0.25">
      <c r="A242" t="s">
        <v>222</v>
      </c>
      <c r="B242">
        <v>0</v>
      </c>
      <c r="C242">
        <v>0</v>
      </c>
      <c r="D242">
        <v>0</v>
      </c>
      <c r="F242">
        <v>0</v>
      </c>
      <c r="G242">
        <v>0</v>
      </c>
      <c r="H242">
        <v>0</v>
      </c>
    </row>
    <row r="243" spans="1:20" x14ac:dyDescent="0.25">
      <c r="A243" s="8" t="s">
        <v>235</v>
      </c>
      <c r="B243" s="8">
        <v>0</v>
      </c>
      <c r="C243" s="8">
        <v>0</v>
      </c>
      <c r="D243" s="8">
        <v>0</v>
      </c>
      <c r="E243" s="8"/>
      <c r="F243" s="8">
        <v>0</v>
      </c>
      <c r="G243" s="8">
        <v>0</v>
      </c>
      <c r="H243" s="8">
        <v>0</v>
      </c>
    </row>
    <row r="244" spans="1:20" x14ac:dyDescent="0.25">
      <c r="A244" t="s">
        <v>240</v>
      </c>
      <c r="B244">
        <v>1</v>
      </c>
      <c r="C244">
        <v>0</v>
      </c>
      <c r="D244">
        <v>1</v>
      </c>
      <c r="F244">
        <v>1</v>
      </c>
      <c r="G244">
        <v>0</v>
      </c>
      <c r="H244">
        <v>1</v>
      </c>
    </row>
    <row r="246" spans="1:20" ht="21" x14ac:dyDescent="0.35">
      <c r="A246" s="33" t="s">
        <v>1785</v>
      </c>
    </row>
    <row r="247" spans="1:20" ht="15.75" thickBot="1" x14ac:dyDescent="0.3">
      <c r="A247" s="6" t="s">
        <v>1791</v>
      </c>
    </row>
    <row r="248" spans="1:20" ht="15.75" thickTop="1" x14ac:dyDescent="0.25">
      <c r="A248" s="16"/>
      <c r="B248" s="140" t="s">
        <v>243</v>
      </c>
      <c r="C248" s="140"/>
      <c r="D248" s="140"/>
      <c r="E248" s="140"/>
      <c r="F248" s="140"/>
      <c r="G248" s="140"/>
      <c r="H248" s="140"/>
      <c r="I248" s="140"/>
      <c r="J248" s="140"/>
      <c r="K248" s="16"/>
      <c r="L248" s="140" t="s">
        <v>247</v>
      </c>
      <c r="M248" s="140"/>
      <c r="N248" s="140"/>
      <c r="O248" s="140"/>
      <c r="P248" s="140"/>
      <c r="Q248" s="140"/>
      <c r="R248" s="140"/>
      <c r="S248" s="140"/>
      <c r="T248" s="140"/>
    </row>
    <row r="249" spans="1:20" x14ac:dyDescent="0.25">
      <c r="A249" s="18"/>
      <c r="B249" s="143" t="s">
        <v>1770</v>
      </c>
      <c r="C249" s="143"/>
      <c r="D249" s="143"/>
      <c r="E249" s="143"/>
      <c r="F249" s="143"/>
      <c r="G249" s="143"/>
      <c r="H249" s="143"/>
      <c r="I249" s="143"/>
      <c r="J249" s="18"/>
      <c r="K249" s="18"/>
      <c r="L249" s="143" t="s">
        <v>1770</v>
      </c>
      <c r="M249" s="143"/>
      <c r="N249" s="143"/>
      <c r="O249" s="143"/>
      <c r="P249" s="143"/>
      <c r="Q249" s="143"/>
      <c r="R249" s="143"/>
      <c r="S249" s="143"/>
      <c r="T249" s="18"/>
    </row>
    <row r="250" spans="1:20" x14ac:dyDescent="0.25">
      <c r="A250" s="17" t="s">
        <v>2</v>
      </c>
      <c r="B250" s="17">
        <v>1</v>
      </c>
      <c r="C250" s="17">
        <v>2</v>
      </c>
      <c r="D250" s="17">
        <v>3</v>
      </c>
      <c r="E250" s="17">
        <v>4</v>
      </c>
      <c r="F250" s="17">
        <v>5</v>
      </c>
      <c r="G250" s="17" t="s">
        <v>157</v>
      </c>
      <c r="H250" s="17" t="s">
        <v>190</v>
      </c>
      <c r="I250" s="17" t="s">
        <v>35</v>
      </c>
      <c r="J250" s="17" t="s">
        <v>251</v>
      </c>
      <c r="K250" s="17"/>
      <c r="L250" s="17">
        <v>1</v>
      </c>
      <c r="M250" s="17">
        <v>2</v>
      </c>
      <c r="N250" s="17">
        <v>3</v>
      </c>
      <c r="O250" s="17">
        <v>4</v>
      </c>
      <c r="P250" s="17">
        <v>5</v>
      </c>
      <c r="Q250" s="17" t="s">
        <v>157</v>
      </c>
      <c r="R250" s="17" t="s">
        <v>190</v>
      </c>
      <c r="S250" s="17" t="s">
        <v>35</v>
      </c>
      <c r="T250" s="17" t="s">
        <v>251</v>
      </c>
    </row>
    <row r="251" spans="1:20" x14ac:dyDescent="0.25">
      <c r="A251" t="s">
        <v>27</v>
      </c>
      <c r="B251">
        <v>0</v>
      </c>
      <c r="C251">
        <v>1</v>
      </c>
      <c r="D251">
        <v>0</v>
      </c>
      <c r="E251">
        <v>0</v>
      </c>
      <c r="F251">
        <v>1</v>
      </c>
      <c r="G251">
        <v>0</v>
      </c>
      <c r="H251">
        <v>0</v>
      </c>
      <c r="I251">
        <v>1</v>
      </c>
      <c r="J251">
        <v>3</v>
      </c>
      <c r="L251">
        <v>0</v>
      </c>
      <c r="M251">
        <v>1</v>
      </c>
      <c r="N251">
        <v>0</v>
      </c>
      <c r="O251">
        <v>0</v>
      </c>
      <c r="P251">
        <v>7</v>
      </c>
      <c r="Q251">
        <v>0</v>
      </c>
      <c r="R251">
        <v>0</v>
      </c>
      <c r="S251">
        <v>1</v>
      </c>
      <c r="T251">
        <v>9</v>
      </c>
    </row>
    <row r="252" spans="1:20" x14ac:dyDescent="0.25">
      <c r="A252" t="s">
        <v>66</v>
      </c>
      <c r="B252">
        <v>0</v>
      </c>
      <c r="C252">
        <v>1</v>
      </c>
      <c r="D252">
        <v>0</v>
      </c>
      <c r="E252">
        <v>0</v>
      </c>
      <c r="F252">
        <v>0</v>
      </c>
      <c r="G252">
        <v>0</v>
      </c>
      <c r="H252">
        <v>0</v>
      </c>
      <c r="I252">
        <v>2</v>
      </c>
      <c r="J252">
        <v>3</v>
      </c>
      <c r="L252">
        <v>0</v>
      </c>
      <c r="M252">
        <v>1</v>
      </c>
      <c r="N252">
        <v>0</v>
      </c>
      <c r="O252">
        <v>0</v>
      </c>
      <c r="P252">
        <v>0</v>
      </c>
      <c r="Q252">
        <v>0</v>
      </c>
      <c r="R252">
        <v>0</v>
      </c>
      <c r="S252">
        <v>2</v>
      </c>
      <c r="T252">
        <v>3</v>
      </c>
    </row>
    <row r="253" spans="1:20" x14ac:dyDescent="0.25">
      <c r="A253" t="s">
        <v>82</v>
      </c>
      <c r="B253">
        <v>0</v>
      </c>
      <c r="C253">
        <v>0</v>
      </c>
      <c r="D253">
        <v>0</v>
      </c>
      <c r="E253">
        <v>0</v>
      </c>
      <c r="F253">
        <v>0</v>
      </c>
      <c r="G253">
        <v>0</v>
      </c>
      <c r="H253">
        <v>0</v>
      </c>
      <c r="I253">
        <v>0</v>
      </c>
      <c r="J253">
        <v>0</v>
      </c>
      <c r="L253">
        <v>0</v>
      </c>
      <c r="M253">
        <v>0</v>
      </c>
      <c r="N253">
        <v>0</v>
      </c>
      <c r="O253">
        <v>0</v>
      </c>
      <c r="P253">
        <v>0</v>
      </c>
      <c r="Q253">
        <v>0</v>
      </c>
      <c r="R253">
        <v>0</v>
      </c>
      <c r="S253">
        <v>0</v>
      </c>
      <c r="T253">
        <v>0</v>
      </c>
    </row>
    <row r="254" spans="1:20" x14ac:dyDescent="0.25">
      <c r="A254" t="s">
        <v>119</v>
      </c>
      <c r="B254">
        <v>0</v>
      </c>
      <c r="C254">
        <v>0</v>
      </c>
      <c r="D254">
        <v>0</v>
      </c>
      <c r="E254">
        <v>0</v>
      </c>
      <c r="F254">
        <v>0</v>
      </c>
      <c r="G254">
        <v>0</v>
      </c>
      <c r="H254">
        <v>0</v>
      </c>
      <c r="I254">
        <v>0</v>
      </c>
      <c r="J254">
        <v>0</v>
      </c>
      <c r="L254">
        <v>0</v>
      </c>
      <c r="M254">
        <v>0</v>
      </c>
      <c r="N254">
        <v>0</v>
      </c>
      <c r="O254">
        <v>0</v>
      </c>
      <c r="P254">
        <v>0</v>
      </c>
      <c r="Q254">
        <v>0</v>
      </c>
      <c r="R254">
        <v>0</v>
      </c>
      <c r="S254">
        <v>0</v>
      </c>
      <c r="T254">
        <v>0</v>
      </c>
    </row>
    <row r="255" spans="1:20" x14ac:dyDescent="0.25">
      <c r="A255" t="s">
        <v>137</v>
      </c>
      <c r="B255">
        <v>0</v>
      </c>
      <c r="C255">
        <v>0</v>
      </c>
      <c r="D255">
        <v>0</v>
      </c>
      <c r="E255">
        <v>0</v>
      </c>
      <c r="F255">
        <v>0</v>
      </c>
      <c r="G255">
        <v>0</v>
      </c>
      <c r="H255">
        <v>0</v>
      </c>
      <c r="I255">
        <v>0</v>
      </c>
      <c r="J255">
        <v>0</v>
      </c>
      <c r="L255">
        <v>0</v>
      </c>
      <c r="M255">
        <v>1</v>
      </c>
      <c r="N255">
        <v>1</v>
      </c>
      <c r="O255">
        <v>0</v>
      </c>
      <c r="P255">
        <v>0</v>
      </c>
      <c r="Q255">
        <v>1</v>
      </c>
      <c r="R255">
        <v>0</v>
      </c>
      <c r="S255">
        <v>0</v>
      </c>
      <c r="T255">
        <v>3</v>
      </c>
    </row>
    <row r="256" spans="1:20" x14ac:dyDescent="0.25">
      <c r="A256" t="s">
        <v>158</v>
      </c>
      <c r="B256">
        <v>0</v>
      </c>
      <c r="C256">
        <v>1</v>
      </c>
      <c r="D256">
        <v>0</v>
      </c>
      <c r="E256">
        <v>0</v>
      </c>
      <c r="F256">
        <v>0</v>
      </c>
      <c r="G256">
        <v>0</v>
      </c>
      <c r="H256">
        <v>0</v>
      </c>
      <c r="I256">
        <v>0</v>
      </c>
      <c r="J256">
        <v>1</v>
      </c>
      <c r="L256">
        <v>0</v>
      </c>
      <c r="M256">
        <v>1</v>
      </c>
      <c r="N256">
        <v>0</v>
      </c>
      <c r="O256">
        <v>0</v>
      </c>
      <c r="P256">
        <v>0</v>
      </c>
      <c r="Q256">
        <v>0</v>
      </c>
      <c r="R256">
        <v>0</v>
      </c>
      <c r="S256">
        <v>0</v>
      </c>
      <c r="T256">
        <v>1</v>
      </c>
    </row>
    <row r="257" spans="1:20" x14ac:dyDescent="0.25">
      <c r="A257" t="s">
        <v>188</v>
      </c>
      <c r="B257">
        <v>0</v>
      </c>
      <c r="C257">
        <v>0</v>
      </c>
      <c r="D257">
        <v>0</v>
      </c>
      <c r="E257">
        <v>0</v>
      </c>
      <c r="F257">
        <v>0</v>
      </c>
      <c r="G257">
        <v>0</v>
      </c>
      <c r="H257">
        <v>0</v>
      </c>
      <c r="I257">
        <v>0</v>
      </c>
      <c r="J257">
        <v>0</v>
      </c>
      <c r="L257">
        <v>0</v>
      </c>
      <c r="M257">
        <v>0</v>
      </c>
      <c r="N257">
        <v>0</v>
      </c>
      <c r="O257">
        <v>2</v>
      </c>
      <c r="P257">
        <v>0</v>
      </c>
      <c r="Q257">
        <v>0</v>
      </c>
      <c r="R257">
        <v>1</v>
      </c>
      <c r="S257">
        <v>0</v>
      </c>
      <c r="T257">
        <v>3</v>
      </c>
    </row>
    <row r="258" spans="1:20" x14ac:dyDescent="0.25">
      <c r="A258" t="s">
        <v>209</v>
      </c>
      <c r="B258">
        <v>0</v>
      </c>
      <c r="C258">
        <v>0</v>
      </c>
      <c r="D258">
        <v>0</v>
      </c>
      <c r="E258">
        <v>0</v>
      </c>
      <c r="F258">
        <v>0</v>
      </c>
      <c r="G258">
        <v>0</v>
      </c>
      <c r="H258">
        <v>0</v>
      </c>
      <c r="I258">
        <v>0</v>
      </c>
      <c r="J258">
        <v>0</v>
      </c>
      <c r="L258">
        <v>0</v>
      </c>
      <c r="M258">
        <v>0</v>
      </c>
      <c r="N258">
        <v>0</v>
      </c>
      <c r="O258">
        <v>0</v>
      </c>
      <c r="P258">
        <v>0</v>
      </c>
      <c r="Q258">
        <v>1</v>
      </c>
      <c r="R258">
        <v>0</v>
      </c>
      <c r="S258">
        <v>0</v>
      </c>
      <c r="T258">
        <v>1</v>
      </c>
    </row>
    <row r="259" spans="1:20" x14ac:dyDescent="0.25">
      <c r="A259" t="s">
        <v>219</v>
      </c>
      <c r="B259">
        <v>0</v>
      </c>
      <c r="C259">
        <v>0</v>
      </c>
      <c r="D259">
        <v>0</v>
      </c>
      <c r="E259">
        <v>0</v>
      </c>
      <c r="F259">
        <v>0</v>
      </c>
      <c r="G259">
        <v>0</v>
      </c>
      <c r="H259">
        <v>0</v>
      </c>
      <c r="I259">
        <v>0</v>
      </c>
      <c r="J259">
        <v>0</v>
      </c>
      <c r="L259">
        <v>0</v>
      </c>
      <c r="M259">
        <v>0</v>
      </c>
      <c r="N259">
        <v>0</v>
      </c>
      <c r="O259">
        <v>0</v>
      </c>
      <c r="P259">
        <v>0</v>
      </c>
      <c r="Q259">
        <v>0</v>
      </c>
      <c r="R259">
        <v>0</v>
      </c>
      <c r="S259">
        <v>0</v>
      </c>
      <c r="T259">
        <v>0</v>
      </c>
    </row>
    <row r="260" spans="1:20" x14ac:dyDescent="0.25">
      <c r="A260" t="s">
        <v>222</v>
      </c>
      <c r="B260">
        <v>0</v>
      </c>
      <c r="C260">
        <v>0</v>
      </c>
      <c r="D260">
        <v>0</v>
      </c>
      <c r="E260">
        <v>1</v>
      </c>
      <c r="F260">
        <v>0</v>
      </c>
      <c r="G260">
        <v>0</v>
      </c>
      <c r="H260">
        <v>0</v>
      </c>
      <c r="I260">
        <v>0</v>
      </c>
      <c r="J260">
        <v>1</v>
      </c>
      <c r="L260">
        <v>0</v>
      </c>
      <c r="M260">
        <v>1</v>
      </c>
      <c r="N260">
        <v>0</v>
      </c>
      <c r="O260">
        <v>1</v>
      </c>
      <c r="P260">
        <v>1</v>
      </c>
      <c r="Q260">
        <v>0</v>
      </c>
      <c r="R260">
        <v>0</v>
      </c>
      <c r="S260">
        <v>0</v>
      </c>
      <c r="T260">
        <v>3</v>
      </c>
    </row>
    <row r="261" spans="1:20" x14ac:dyDescent="0.25">
      <c r="A261" s="8" t="s">
        <v>235</v>
      </c>
      <c r="B261" s="8">
        <v>0</v>
      </c>
      <c r="C261" s="8">
        <v>0</v>
      </c>
      <c r="D261" s="8">
        <v>0</v>
      </c>
      <c r="E261" s="8">
        <v>0</v>
      </c>
      <c r="F261" s="8">
        <v>0</v>
      </c>
      <c r="G261" s="8">
        <v>0</v>
      </c>
      <c r="H261" s="8">
        <v>0</v>
      </c>
      <c r="I261" s="8">
        <v>0</v>
      </c>
      <c r="J261" s="8">
        <v>0</v>
      </c>
      <c r="K261" s="8"/>
      <c r="L261" s="8">
        <v>0</v>
      </c>
      <c r="M261" s="8">
        <v>0</v>
      </c>
      <c r="N261" s="8">
        <v>0</v>
      </c>
      <c r="O261" s="8">
        <v>0</v>
      </c>
      <c r="P261" s="8">
        <v>31</v>
      </c>
      <c r="Q261" s="8">
        <v>0</v>
      </c>
      <c r="R261" s="8">
        <v>0</v>
      </c>
      <c r="S261" s="8">
        <v>5</v>
      </c>
      <c r="T261" s="8">
        <v>36</v>
      </c>
    </row>
    <row r="262" spans="1:20" x14ac:dyDescent="0.25">
      <c r="A262" t="s">
        <v>240</v>
      </c>
      <c r="B262">
        <v>0</v>
      </c>
      <c r="C262">
        <v>3</v>
      </c>
      <c r="D262">
        <v>0</v>
      </c>
      <c r="E262">
        <v>1</v>
      </c>
      <c r="F262">
        <v>1</v>
      </c>
      <c r="G262">
        <v>0</v>
      </c>
      <c r="H262">
        <v>0</v>
      </c>
      <c r="I262">
        <v>3</v>
      </c>
      <c r="J262">
        <v>8</v>
      </c>
      <c r="L262">
        <v>0</v>
      </c>
      <c r="M262">
        <v>5</v>
      </c>
      <c r="N262">
        <v>1</v>
      </c>
      <c r="O262">
        <v>3</v>
      </c>
      <c r="P262">
        <v>39</v>
      </c>
      <c r="Q262">
        <v>2</v>
      </c>
      <c r="R262">
        <v>1</v>
      </c>
      <c r="S262">
        <v>8</v>
      </c>
      <c r="T262">
        <v>59</v>
      </c>
    </row>
    <row r="264" spans="1:20" ht="15.75" thickBot="1" x14ac:dyDescent="0.3">
      <c r="A264" t="s">
        <v>1790</v>
      </c>
    </row>
    <row r="265" spans="1:20" ht="15.75" thickTop="1" x14ac:dyDescent="0.25">
      <c r="A265" s="16"/>
      <c r="B265" s="140" t="s">
        <v>243</v>
      </c>
      <c r="C265" s="140"/>
      <c r="D265" s="140"/>
      <c r="E265" s="140"/>
      <c r="F265" s="140"/>
      <c r="G265" s="140"/>
      <c r="H265" s="140"/>
      <c r="I265" s="140"/>
      <c r="J265" s="16"/>
      <c r="K265" s="140" t="s">
        <v>247</v>
      </c>
      <c r="L265" s="140"/>
      <c r="M265" s="140"/>
      <c r="N265" s="140"/>
      <c r="O265" s="140"/>
      <c r="P265" s="140"/>
      <c r="Q265" s="140"/>
      <c r="R265" s="140"/>
    </row>
    <row r="266" spans="1:20" x14ac:dyDescent="0.25">
      <c r="A266" s="18"/>
      <c r="B266" s="141" t="s">
        <v>1776</v>
      </c>
      <c r="C266" s="141"/>
      <c r="D266" s="141"/>
      <c r="E266" s="141"/>
      <c r="F266" s="141"/>
      <c r="G266" s="141"/>
      <c r="H266" s="141"/>
      <c r="I266" s="18"/>
      <c r="J266" s="18"/>
      <c r="K266" s="143" t="s">
        <v>1776</v>
      </c>
      <c r="L266" s="143"/>
      <c r="M266" s="143"/>
      <c r="N266" s="143"/>
      <c r="O266" s="143"/>
      <c r="P266" s="143"/>
      <c r="Q266" s="143"/>
      <c r="R266" s="18"/>
    </row>
    <row r="267" spans="1:20" x14ac:dyDescent="0.25">
      <c r="A267" s="17" t="s">
        <v>2</v>
      </c>
      <c r="B267" s="17" t="s">
        <v>36</v>
      </c>
      <c r="C267" s="17" t="s">
        <v>50</v>
      </c>
      <c r="D267" s="17" t="s">
        <v>42</v>
      </c>
      <c r="E267" s="17" t="s">
        <v>44</v>
      </c>
      <c r="F267" s="17" t="s">
        <v>40</v>
      </c>
      <c r="G267" s="17" t="s">
        <v>47</v>
      </c>
      <c r="H267" s="17" t="s">
        <v>29</v>
      </c>
      <c r="I267" s="17" t="s">
        <v>251</v>
      </c>
      <c r="J267" s="17"/>
      <c r="K267" s="17" t="s">
        <v>36</v>
      </c>
      <c r="L267" s="17" t="s">
        <v>50</v>
      </c>
      <c r="M267" s="17" t="s">
        <v>42</v>
      </c>
      <c r="N267" s="17" t="s">
        <v>44</v>
      </c>
      <c r="O267" s="17" t="s">
        <v>40</v>
      </c>
      <c r="P267" s="17" t="s">
        <v>47</v>
      </c>
      <c r="Q267" s="17" t="s">
        <v>29</v>
      </c>
      <c r="R267" s="17" t="s">
        <v>251</v>
      </c>
    </row>
    <row r="268" spans="1:20" x14ac:dyDescent="0.25">
      <c r="A268" t="s">
        <v>27</v>
      </c>
      <c r="B268">
        <v>0</v>
      </c>
      <c r="C268">
        <v>0</v>
      </c>
      <c r="D268">
        <v>0</v>
      </c>
      <c r="E268">
        <v>2</v>
      </c>
      <c r="F268">
        <v>1</v>
      </c>
      <c r="G268">
        <v>0</v>
      </c>
      <c r="H268">
        <v>0</v>
      </c>
      <c r="I268">
        <v>3</v>
      </c>
      <c r="K268">
        <v>0</v>
      </c>
      <c r="L268">
        <v>0</v>
      </c>
      <c r="M268">
        <v>1</v>
      </c>
      <c r="N268">
        <v>2</v>
      </c>
      <c r="O268">
        <v>3</v>
      </c>
      <c r="P268">
        <v>1</v>
      </c>
      <c r="Q268">
        <v>2</v>
      </c>
      <c r="R268">
        <v>9</v>
      </c>
    </row>
    <row r="269" spans="1:20" x14ac:dyDescent="0.25">
      <c r="A269" t="s">
        <v>66</v>
      </c>
      <c r="B269">
        <v>1</v>
      </c>
      <c r="C269">
        <v>1</v>
      </c>
      <c r="D269">
        <v>1</v>
      </c>
      <c r="E269">
        <v>0</v>
      </c>
      <c r="F269">
        <v>0</v>
      </c>
      <c r="G269">
        <v>0</v>
      </c>
      <c r="H269">
        <v>0</v>
      </c>
      <c r="I269">
        <v>3</v>
      </c>
      <c r="K269">
        <v>1</v>
      </c>
      <c r="L269">
        <v>1</v>
      </c>
      <c r="M269">
        <v>1</v>
      </c>
      <c r="N269">
        <v>0</v>
      </c>
      <c r="O269">
        <v>0</v>
      </c>
      <c r="P269">
        <v>0</v>
      </c>
      <c r="Q269">
        <v>0</v>
      </c>
      <c r="R269">
        <v>3</v>
      </c>
    </row>
    <row r="270" spans="1:20" x14ac:dyDescent="0.25">
      <c r="A270" t="s">
        <v>82</v>
      </c>
      <c r="B270">
        <v>0</v>
      </c>
      <c r="C270">
        <v>0</v>
      </c>
      <c r="D270">
        <v>0</v>
      </c>
      <c r="E270">
        <v>0</v>
      </c>
      <c r="F270">
        <v>0</v>
      </c>
      <c r="G270">
        <v>0</v>
      </c>
      <c r="H270">
        <v>0</v>
      </c>
      <c r="I270">
        <v>0</v>
      </c>
      <c r="K270">
        <v>0</v>
      </c>
      <c r="L270">
        <v>0</v>
      </c>
      <c r="M270">
        <v>0</v>
      </c>
      <c r="N270">
        <v>0</v>
      </c>
      <c r="O270">
        <v>0</v>
      </c>
      <c r="P270">
        <v>0</v>
      </c>
      <c r="Q270">
        <v>0</v>
      </c>
      <c r="R270">
        <v>0</v>
      </c>
    </row>
    <row r="271" spans="1:20" x14ac:dyDescent="0.25">
      <c r="A271" t="s">
        <v>119</v>
      </c>
      <c r="B271">
        <v>0</v>
      </c>
      <c r="C271">
        <v>0</v>
      </c>
      <c r="D271">
        <v>0</v>
      </c>
      <c r="E271">
        <v>0</v>
      </c>
      <c r="F271">
        <v>0</v>
      </c>
      <c r="G271">
        <v>0</v>
      </c>
      <c r="H271">
        <v>0</v>
      </c>
      <c r="I271">
        <v>0</v>
      </c>
      <c r="K271">
        <v>0</v>
      </c>
      <c r="L271">
        <v>0</v>
      </c>
      <c r="M271">
        <v>0</v>
      </c>
      <c r="N271">
        <v>0</v>
      </c>
      <c r="O271">
        <v>0</v>
      </c>
      <c r="P271">
        <v>0</v>
      </c>
      <c r="Q271">
        <v>0</v>
      </c>
      <c r="R271">
        <v>0</v>
      </c>
    </row>
    <row r="272" spans="1:20" x14ac:dyDescent="0.25">
      <c r="A272" t="s">
        <v>137</v>
      </c>
      <c r="B272">
        <v>0</v>
      </c>
      <c r="C272">
        <v>0</v>
      </c>
      <c r="D272">
        <v>0</v>
      </c>
      <c r="E272">
        <v>0</v>
      </c>
      <c r="F272">
        <v>0</v>
      </c>
      <c r="G272">
        <v>0</v>
      </c>
      <c r="H272">
        <v>0</v>
      </c>
      <c r="I272">
        <v>0</v>
      </c>
      <c r="K272">
        <v>0</v>
      </c>
      <c r="L272">
        <v>0</v>
      </c>
      <c r="M272">
        <v>1</v>
      </c>
      <c r="N272">
        <v>2</v>
      </c>
      <c r="O272">
        <v>0</v>
      </c>
      <c r="P272">
        <v>0</v>
      </c>
      <c r="Q272">
        <v>0</v>
      </c>
      <c r="R272">
        <v>3</v>
      </c>
    </row>
    <row r="273" spans="1:18" x14ac:dyDescent="0.25">
      <c r="A273" t="s">
        <v>158</v>
      </c>
      <c r="B273">
        <v>0</v>
      </c>
      <c r="C273">
        <v>1</v>
      </c>
      <c r="D273">
        <v>0</v>
      </c>
      <c r="E273">
        <v>0</v>
      </c>
      <c r="F273">
        <v>0</v>
      </c>
      <c r="G273">
        <v>0</v>
      </c>
      <c r="H273">
        <v>0</v>
      </c>
      <c r="I273">
        <v>1</v>
      </c>
      <c r="K273">
        <v>0</v>
      </c>
      <c r="L273">
        <v>1</v>
      </c>
      <c r="M273">
        <v>0</v>
      </c>
      <c r="N273">
        <v>0</v>
      </c>
      <c r="O273">
        <v>0</v>
      </c>
      <c r="P273">
        <v>0</v>
      </c>
      <c r="Q273">
        <v>0</v>
      </c>
      <c r="R273">
        <v>1</v>
      </c>
    </row>
    <row r="274" spans="1:18" x14ac:dyDescent="0.25">
      <c r="A274" t="s">
        <v>188</v>
      </c>
      <c r="B274">
        <v>0</v>
      </c>
      <c r="C274">
        <v>0</v>
      </c>
      <c r="D274">
        <v>0</v>
      </c>
      <c r="E274">
        <v>0</v>
      </c>
      <c r="F274">
        <v>0</v>
      </c>
      <c r="G274">
        <v>0</v>
      </c>
      <c r="H274">
        <v>0</v>
      </c>
      <c r="I274">
        <v>0</v>
      </c>
      <c r="K274">
        <v>1</v>
      </c>
      <c r="L274">
        <v>0</v>
      </c>
      <c r="M274">
        <v>2</v>
      </c>
      <c r="N274">
        <v>0</v>
      </c>
      <c r="O274">
        <v>0</v>
      </c>
      <c r="P274">
        <v>0</v>
      </c>
      <c r="Q274">
        <v>0</v>
      </c>
      <c r="R274">
        <v>3</v>
      </c>
    </row>
    <row r="275" spans="1:18" x14ac:dyDescent="0.25">
      <c r="A275" t="s">
        <v>209</v>
      </c>
      <c r="B275">
        <v>0</v>
      </c>
      <c r="C275">
        <v>0</v>
      </c>
      <c r="D275">
        <v>0</v>
      </c>
      <c r="E275">
        <v>0</v>
      </c>
      <c r="F275">
        <v>0</v>
      </c>
      <c r="G275">
        <v>0</v>
      </c>
      <c r="H275">
        <v>0</v>
      </c>
      <c r="I275">
        <v>0</v>
      </c>
      <c r="K275">
        <v>0</v>
      </c>
      <c r="L275">
        <v>1</v>
      </c>
      <c r="M275">
        <v>0</v>
      </c>
      <c r="N275">
        <v>0</v>
      </c>
      <c r="O275">
        <v>0</v>
      </c>
      <c r="P275">
        <v>0</v>
      </c>
      <c r="Q275">
        <v>0</v>
      </c>
      <c r="R275">
        <v>1</v>
      </c>
    </row>
    <row r="276" spans="1:18" x14ac:dyDescent="0.25">
      <c r="A276" t="s">
        <v>219</v>
      </c>
      <c r="B276">
        <v>0</v>
      </c>
      <c r="C276">
        <v>0</v>
      </c>
      <c r="D276">
        <v>0</v>
      </c>
      <c r="E276">
        <v>0</v>
      </c>
      <c r="F276">
        <v>0</v>
      </c>
      <c r="G276">
        <v>0</v>
      </c>
      <c r="H276">
        <v>0</v>
      </c>
      <c r="I276">
        <v>0</v>
      </c>
      <c r="K276">
        <v>0</v>
      </c>
      <c r="L276">
        <v>0</v>
      </c>
      <c r="M276">
        <v>0</v>
      </c>
      <c r="N276">
        <v>0</v>
      </c>
      <c r="O276">
        <v>0</v>
      </c>
      <c r="P276">
        <v>0</v>
      </c>
      <c r="Q276">
        <v>0</v>
      </c>
      <c r="R276">
        <v>0</v>
      </c>
    </row>
    <row r="277" spans="1:18" x14ac:dyDescent="0.25">
      <c r="A277" t="s">
        <v>222</v>
      </c>
      <c r="B277">
        <v>0</v>
      </c>
      <c r="C277">
        <v>0</v>
      </c>
      <c r="D277">
        <v>0</v>
      </c>
      <c r="E277">
        <v>0</v>
      </c>
      <c r="F277">
        <v>1</v>
      </c>
      <c r="G277">
        <v>0</v>
      </c>
      <c r="H277">
        <v>0</v>
      </c>
      <c r="I277">
        <v>1</v>
      </c>
      <c r="K277">
        <v>0</v>
      </c>
      <c r="L277">
        <v>1</v>
      </c>
      <c r="M277">
        <v>1</v>
      </c>
      <c r="N277">
        <v>0</v>
      </c>
      <c r="O277">
        <v>1</v>
      </c>
      <c r="P277">
        <v>0</v>
      </c>
      <c r="Q277">
        <v>0</v>
      </c>
      <c r="R277">
        <v>3</v>
      </c>
    </row>
    <row r="278" spans="1:18" x14ac:dyDescent="0.25">
      <c r="A278" s="8" t="s">
        <v>235</v>
      </c>
      <c r="B278" s="8">
        <v>0</v>
      </c>
      <c r="C278" s="8">
        <v>0</v>
      </c>
      <c r="D278" s="8">
        <v>0</v>
      </c>
      <c r="E278" s="8">
        <v>0</v>
      </c>
      <c r="F278" s="8">
        <v>0</v>
      </c>
      <c r="G278" s="8">
        <v>0</v>
      </c>
      <c r="H278" s="8">
        <v>0</v>
      </c>
      <c r="I278" s="8">
        <v>0</v>
      </c>
      <c r="J278" s="8"/>
      <c r="K278" s="8">
        <v>15</v>
      </c>
      <c r="L278" s="8">
        <v>0</v>
      </c>
      <c r="M278" s="8">
        <v>0</v>
      </c>
      <c r="N278" s="8">
        <v>11</v>
      </c>
      <c r="O278" s="8">
        <v>7</v>
      </c>
      <c r="P278" s="8">
        <v>0</v>
      </c>
      <c r="Q278" s="8">
        <v>3</v>
      </c>
      <c r="R278" s="8">
        <v>36</v>
      </c>
    </row>
    <row r="279" spans="1:18" x14ac:dyDescent="0.25">
      <c r="A279" t="s">
        <v>240</v>
      </c>
      <c r="B279">
        <v>1</v>
      </c>
      <c r="C279">
        <v>2</v>
      </c>
      <c r="D279">
        <v>1</v>
      </c>
      <c r="E279">
        <v>2</v>
      </c>
      <c r="F279">
        <v>2</v>
      </c>
      <c r="G279">
        <v>0</v>
      </c>
      <c r="H279">
        <v>0</v>
      </c>
      <c r="I279">
        <v>8</v>
      </c>
      <c r="K279">
        <v>17</v>
      </c>
      <c r="L279">
        <v>4</v>
      </c>
      <c r="M279">
        <v>6</v>
      </c>
      <c r="N279">
        <v>15</v>
      </c>
      <c r="O279">
        <v>11</v>
      </c>
      <c r="P279">
        <v>1</v>
      </c>
      <c r="Q279">
        <v>5</v>
      </c>
      <c r="R279">
        <v>59</v>
      </c>
    </row>
  </sheetData>
  <mergeCells count="64">
    <mergeCell ref="B265:I265"/>
    <mergeCell ref="K265:R265"/>
    <mergeCell ref="B266:H266"/>
    <mergeCell ref="K266:Q266"/>
    <mergeCell ref="F231:G231"/>
    <mergeCell ref="B231:C231"/>
    <mergeCell ref="B248:J248"/>
    <mergeCell ref="L248:T248"/>
    <mergeCell ref="L249:S249"/>
    <mergeCell ref="B249:I249"/>
    <mergeCell ref="B196:H196"/>
    <mergeCell ref="K196:Q196"/>
    <mergeCell ref="B179:I179"/>
    <mergeCell ref="L179:S179"/>
    <mergeCell ref="B230:D230"/>
    <mergeCell ref="F230:H230"/>
    <mergeCell ref="B214:C214"/>
    <mergeCell ref="B213:D213"/>
    <mergeCell ref="F214:G214"/>
    <mergeCell ref="F213:H213"/>
    <mergeCell ref="B161:H161"/>
    <mergeCell ref="K161:Q161"/>
    <mergeCell ref="B195:I195"/>
    <mergeCell ref="K195:R195"/>
    <mergeCell ref="B178:J178"/>
    <mergeCell ref="L178:T178"/>
    <mergeCell ref="B125:I125"/>
    <mergeCell ref="K125:R125"/>
    <mergeCell ref="B126:H126"/>
    <mergeCell ref="K126:Q126"/>
    <mergeCell ref="B160:I160"/>
    <mergeCell ref="K160:R160"/>
    <mergeCell ref="B144:E144"/>
    <mergeCell ref="H144:K144"/>
    <mergeCell ref="H143:L143"/>
    <mergeCell ref="B143:F143"/>
    <mergeCell ref="B74:F74"/>
    <mergeCell ref="I74:M74"/>
    <mergeCell ref="L109:S109"/>
    <mergeCell ref="B109:I109"/>
    <mergeCell ref="B108:J108"/>
    <mergeCell ref="L108:T108"/>
    <mergeCell ref="B90:I90"/>
    <mergeCell ref="K90:R90"/>
    <mergeCell ref="B91:H91"/>
    <mergeCell ref="K91:Q91"/>
    <mergeCell ref="I73:N73"/>
    <mergeCell ref="B73:G73"/>
    <mergeCell ref="B55:I55"/>
    <mergeCell ref="K55:R55"/>
    <mergeCell ref="B56:H56"/>
    <mergeCell ref="K56:Q56"/>
    <mergeCell ref="B3:I3"/>
    <mergeCell ref="B4:H4"/>
    <mergeCell ref="K4:Q4"/>
    <mergeCell ref="K3:R3"/>
    <mergeCell ref="B39:J39"/>
    <mergeCell ref="B38:K38"/>
    <mergeCell ref="M38:V38"/>
    <mergeCell ref="M39:U39"/>
    <mergeCell ref="B20:I20"/>
    <mergeCell ref="B21:H21"/>
    <mergeCell ref="K20:R20"/>
    <mergeCell ref="K21:Q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8"/>
  <sheetViews>
    <sheetView zoomScale="70" zoomScaleNormal="70" workbookViewId="0">
      <selection activeCell="C1" sqref="C1"/>
    </sheetView>
  </sheetViews>
  <sheetFormatPr defaultColWidth="24.85546875" defaultRowHeight="15" x14ac:dyDescent="0.25"/>
  <cols>
    <col min="1" max="1" width="20.42578125" style="57" bestFit="1" customWidth="1"/>
    <col min="2" max="2" width="74.85546875" style="57" customWidth="1"/>
    <col min="3" max="3" width="33.28515625" style="57" customWidth="1"/>
    <col min="4" max="4" width="27.7109375" style="57" bestFit="1" customWidth="1"/>
    <col min="5" max="5" width="26.85546875" style="98" customWidth="1"/>
    <col min="6" max="6" width="24.85546875" style="55"/>
    <col min="7" max="8" width="24.85546875" style="57"/>
    <col min="9" max="9" width="32.85546875" style="57" customWidth="1"/>
    <col min="10" max="18" width="10.7109375" style="57" customWidth="1"/>
    <col min="19" max="20" width="5.85546875" style="57" customWidth="1"/>
    <col min="21" max="21" width="4.5703125" style="57" customWidth="1"/>
    <col min="22" max="22" width="11.28515625" style="57" customWidth="1"/>
    <col min="23" max="23" width="14.140625" style="57" customWidth="1"/>
    <col min="24" max="24" width="19.28515625" style="57" customWidth="1"/>
    <col min="25" max="25" width="19.42578125" style="57" customWidth="1"/>
    <col min="26" max="26" width="13.7109375" style="57" customWidth="1"/>
    <col min="27" max="27" width="18.7109375" style="57" customWidth="1"/>
    <col min="28" max="28" width="17.5703125" style="57" customWidth="1"/>
    <col min="29" max="29" width="19.42578125" style="57" customWidth="1"/>
    <col min="30" max="30" width="21.5703125" style="57" customWidth="1"/>
    <col min="31" max="31" width="16.5703125" style="57" customWidth="1"/>
    <col min="32" max="32" width="21.85546875" style="57" customWidth="1"/>
    <col min="33" max="33" width="21.7109375" style="57" customWidth="1"/>
    <col min="34" max="34" width="15.7109375" style="57" customWidth="1"/>
    <col min="35" max="35" width="13.85546875" style="57" customWidth="1"/>
    <col min="36" max="36" width="16.42578125" style="57" customWidth="1"/>
    <col min="37" max="37" width="27.28515625" style="57" bestFit="1" customWidth="1"/>
    <col min="38" max="38" width="16.7109375" style="57" customWidth="1"/>
    <col min="39" max="39" width="22.85546875" style="57" customWidth="1"/>
    <col min="40" max="40" width="11.5703125" style="57" customWidth="1"/>
    <col min="41" max="41" width="24.28515625" style="57" customWidth="1"/>
    <col min="42" max="42" width="18.7109375" style="57" customWidth="1"/>
    <col min="43" max="43" width="8.85546875" style="57" customWidth="1"/>
    <col min="44" max="44" width="46" style="57" bestFit="1" customWidth="1"/>
    <col min="45" max="45" width="62" style="57" bestFit="1" customWidth="1"/>
    <col min="46" max="46" width="18.85546875" style="57" customWidth="1"/>
    <col min="47" max="47" width="14.28515625" style="57" customWidth="1"/>
    <col min="48" max="48" width="23" style="57" customWidth="1"/>
    <col min="49" max="49" width="15.7109375" style="57" customWidth="1"/>
    <col min="50" max="50" width="14.5703125" style="57" customWidth="1"/>
    <col min="51" max="51" width="18" style="57" customWidth="1"/>
    <col min="52" max="52" width="16.85546875" style="57" customWidth="1"/>
    <col min="53" max="53" width="16.140625" style="57" customWidth="1"/>
    <col min="54" max="54" width="34.5703125" style="57" bestFit="1" customWidth="1"/>
    <col min="55" max="55" width="14.140625" style="57" customWidth="1"/>
    <col min="56" max="56" width="13.7109375" style="57" customWidth="1"/>
    <col min="57" max="57" width="30.42578125" style="57" bestFit="1" customWidth="1"/>
    <col min="58" max="58" width="18.7109375" style="57" customWidth="1"/>
    <col min="59" max="59" width="27" style="57" bestFit="1" customWidth="1"/>
    <col min="60" max="60" width="21.5703125" style="57" customWidth="1"/>
    <col min="61" max="61" width="13.42578125" style="57" customWidth="1"/>
    <col min="62" max="62" width="12.5703125" style="57" customWidth="1"/>
    <col min="63" max="63" width="9.7109375" style="57" customWidth="1"/>
    <col min="64" max="64" width="31.140625" style="57" bestFit="1" customWidth="1"/>
    <col min="65" max="65" width="19.140625" style="57" customWidth="1"/>
    <col min="66" max="66" width="15.140625" style="57" customWidth="1"/>
    <col min="67" max="67" width="14.5703125" style="57" customWidth="1"/>
    <col min="68" max="68" width="20.85546875" style="57" customWidth="1"/>
    <col min="69" max="69" width="12" style="57" customWidth="1"/>
    <col min="70" max="70" width="21.140625" style="57" customWidth="1"/>
    <col min="71" max="71" width="18.5703125" style="57" customWidth="1"/>
    <col min="72" max="72" width="16.85546875" style="57" customWidth="1"/>
    <col min="73" max="73" width="16.28515625" style="57" customWidth="1"/>
    <col min="74" max="74" width="21.85546875" style="57" customWidth="1"/>
    <col min="75" max="75" width="26.85546875" style="57" bestFit="1" customWidth="1"/>
    <col min="76" max="76" width="26.140625" style="57" bestFit="1" customWidth="1"/>
    <col min="77" max="77" width="13.140625" style="57" customWidth="1"/>
    <col min="78" max="78" width="36.5703125" style="57" bestFit="1" customWidth="1"/>
    <col min="79" max="79" width="20.140625" style="57" customWidth="1"/>
    <col min="80" max="80" width="59.7109375" style="57" bestFit="1" customWidth="1"/>
    <col min="81" max="81" width="14.85546875" style="57" customWidth="1"/>
    <col min="82" max="82" width="21" style="57" customWidth="1"/>
    <col min="83" max="83" width="20.140625" style="57" customWidth="1"/>
    <col min="84" max="84" width="16.85546875" style="57" customWidth="1"/>
    <col min="85" max="85" width="18.7109375" style="57" customWidth="1"/>
    <col min="86" max="86" width="15.28515625" style="57" customWidth="1"/>
    <col min="87" max="87" width="19" style="57" customWidth="1"/>
    <col min="88" max="88" width="14.85546875" style="57" customWidth="1"/>
    <col min="89" max="89" width="16.28515625" style="57" customWidth="1"/>
    <col min="90" max="90" width="15" style="57" customWidth="1"/>
    <col min="91" max="91" width="23.28515625" style="57" customWidth="1"/>
    <col min="92" max="92" width="17.42578125" style="57" customWidth="1"/>
    <col min="93" max="93" width="20.140625" style="57" customWidth="1"/>
    <col min="94" max="94" width="15" style="57" customWidth="1"/>
    <col min="95" max="95" width="24.140625" style="57" customWidth="1"/>
    <col min="96" max="96" width="27.42578125" style="57" bestFit="1" customWidth="1"/>
    <col min="97" max="97" width="22.7109375" style="57" customWidth="1"/>
    <col min="98" max="98" width="24.5703125" style="57" customWidth="1"/>
    <col min="99" max="99" width="23.42578125" style="57" customWidth="1"/>
    <col min="100" max="100" width="20" style="57" customWidth="1"/>
    <col min="101" max="101" width="15.140625" style="57" customWidth="1"/>
    <col min="102" max="102" width="23" style="57" customWidth="1"/>
    <col min="103" max="103" width="21.7109375" style="57" customWidth="1"/>
    <col min="104" max="104" width="17.28515625" style="57" customWidth="1"/>
    <col min="105" max="105" width="36.140625" style="57" bestFit="1" customWidth="1"/>
    <col min="106" max="106" width="25.140625" style="57" bestFit="1" customWidth="1"/>
    <col min="107" max="107" width="19.85546875" style="57" customWidth="1"/>
    <col min="108" max="108" width="28.42578125" style="57" bestFit="1" customWidth="1"/>
    <col min="109" max="109" width="17.85546875" style="57" customWidth="1"/>
    <col min="110" max="110" width="21.85546875" style="57" customWidth="1"/>
    <col min="111" max="111" width="11" style="57" customWidth="1"/>
    <col min="112" max="112" width="44.140625" style="57" bestFit="1" customWidth="1"/>
    <col min="113" max="113" width="25.5703125" style="57" bestFit="1" customWidth="1"/>
    <col min="114" max="114" width="14.140625" style="57" customWidth="1"/>
    <col min="115" max="115" width="26" style="57" bestFit="1" customWidth="1"/>
    <col min="116" max="116" width="16.140625" style="57" customWidth="1"/>
    <col min="117" max="117" width="16" style="57" customWidth="1"/>
    <col min="118" max="118" width="24.85546875" style="57"/>
    <col min="119" max="119" width="59.140625" style="57" bestFit="1" customWidth="1"/>
    <col min="120" max="120" width="59.28515625" style="57" bestFit="1" customWidth="1"/>
    <col min="121" max="121" width="16.42578125" style="57" customWidth="1"/>
    <col min="122" max="122" width="19.7109375" style="57" customWidth="1"/>
    <col min="123" max="123" width="10.42578125" style="57" customWidth="1"/>
    <col min="124" max="124" width="14.140625" style="57" customWidth="1"/>
    <col min="125" max="125" width="43.28515625" style="57" bestFit="1" customWidth="1"/>
    <col min="126" max="126" width="8.5703125" style="57" customWidth="1"/>
    <col min="127" max="127" width="23.28515625" style="57" customWidth="1"/>
    <col min="128" max="128" width="22.140625" style="57" customWidth="1"/>
    <col min="129" max="129" width="17.42578125" style="57" customWidth="1"/>
    <col min="130" max="130" width="20.140625" style="57" customWidth="1"/>
    <col min="131" max="131" width="25.140625" style="57" bestFit="1" customWidth="1"/>
    <col min="132" max="132" width="20.5703125" style="57" customWidth="1"/>
    <col min="133" max="133" width="19.7109375" style="57" customWidth="1"/>
    <col min="134" max="134" width="24.28515625" style="57" customWidth="1"/>
    <col min="135" max="135" width="16.42578125" style="57" customWidth="1"/>
    <col min="136" max="136" width="12.28515625" style="57" customWidth="1"/>
    <col min="137" max="137" width="20.5703125" style="57" customWidth="1"/>
    <col min="138" max="138" width="24.140625" style="57" customWidth="1"/>
    <col min="139" max="139" width="24.42578125" style="57" customWidth="1"/>
    <col min="140" max="140" width="10.5703125" style="57" customWidth="1"/>
    <col min="141" max="141" width="22.140625" style="57" customWidth="1"/>
    <col min="142" max="142" width="14.85546875" style="57" customWidth="1"/>
    <col min="143" max="143" width="20.140625" style="57" customWidth="1"/>
    <col min="144" max="144" width="13.5703125" style="57" customWidth="1"/>
    <col min="145" max="145" width="20.5703125" style="57" customWidth="1"/>
    <col min="146" max="146" width="12.5703125" style="57" customWidth="1"/>
    <col min="147" max="147" width="13.140625" style="57" customWidth="1"/>
    <col min="148" max="148" width="17.85546875" style="57" customWidth="1"/>
    <col min="149" max="149" width="10.42578125" style="57" customWidth="1"/>
    <col min="150" max="150" width="10.85546875" style="57" customWidth="1"/>
    <col min="151" max="151" width="23.140625" style="57" customWidth="1"/>
    <col min="152" max="152" width="28" style="57" bestFit="1" customWidth="1"/>
    <col min="153" max="153" width="12.28515625" style="57" customWidth="1"/>
    <col min="154" max="154" width="13.7109375" style="57" customWidth="1"/>
    <col min="155" max="155" width="22" style="57" customWidth="1"/>
    <col min="156" max="156" width="9.28515625" style="57" customWidth="1"/>
    <col min="157" max="157" width="21" style="57" customWidth="1"/>
    <col min="158" max="158" width="10.85546875" style="57" customWidth="1"/>
    <col min="159" max="159" width="21" style="57" customWidth="1"/>
    <col min="160" max="160" width="17.5703125" style="57" customWidth="1"/>
    <col min="161" max="161" width="33.42578125" style="57" bestFit="1" customWidth="1"/>
    <col min="162" max="162" width="27.140625" style="57" bestFit="1" customWidth="1"/>
    <col min="163" max="163" width="14.42578125" style="57" customWidth="1"/>
    <col min="164" max="165" width="21.7109375" style="57" customWidth="1"/>
    <col min="166" max="166" width="11.140625" style="57" customWidth="1"/>
    <col min="167" max="167" width="19" style="57" customWidth="1"/>
    <col min="168" max="168" width="30.7109375" style="57" bestFit="1" customWidth="1"/>
    <col min="169" max="169" width="23.42578125" style="57" customWidth="1"/>
    <col min="170" max="170" width="18.140625" style="57" customWidth="1"/>
    <col min="171" max="171" width="16" style="57" customWidth="1"/>
    <col min="172" max="172" width="15.140625" style="57" customWidth="1"/>
    <col min="173" max="173" width="15.42578125" style="57" customWidth="1"/>
    <col min="174" max="174" width="12.42578125" style="57" customWidth="1"/>
    <col min="175" max="175" width="25.85546875" style="57" bestFit="1" customWidth="1"/>
    <col min="176" max="176" width="20.28515625" style="57" customWidth="1"/>
    <col min="177" max="177" width="24.5703125" style="57" customWidth="1"/>
    <col min="178" max="178" width="21" style="57" customWidth="1"/>
    <col min="179" max="179" width="22.85546875" style="57" customWidth="1"/>
    <col min="180" max="180" width="14.85546875" style="57" customWidth="1"/>
    <col min="181" max="181" width="25" style="57" bestFit="1" customWidth="1"/>
    <col min="182" max="182" width="23.28515625" style="57" customWidth="1"/>
    <col min="183" max="183" width="13.85546875" style="57" customWidth="1"/>
    <col min="184" max="184" width="47.140625" style="57" bestFit="1" customWidth="1"/>
    <col min="185" max="185" width="15.28515625" style="57" customWidth="1"/>
    <col min="186" max="186" width="21.7109375" style="57" customWidth="1"/>
    <col min="187" max="187" width="15.140625" style="57" customWidth="1"/>
    <col min="188" max="188" width="9.140625" style="57" customWidth="1"/>
    <col min="189" max="189" width="15.5703125" style="57" customWidth="1"/>
    <col min="190" max="190" width="18.42578125" style="57" customWidth="1"/>
    <col min="191" max="191" width="28.85546875" style="57" bestFit="1" customWidth="1"/>
    <col min="192" max="192" width="20.7109375" style="57" customWidth="1"/>
    <col min="193" max="193" width="25" style="57" bestFit="1" customWidth="1"/>
    <col min="194" max="194" width="24" style="57" customWidth="1"/>
    <col min="195" max="195" width="14" style="57" customWidth="1"/>
    <col min="196" max="196" width="19.140625" style="57" customWidth="1"/>
    <col min="197" max="197" width="25.140625" style="57" bestFit="1" customWidth="1"/>
    <col min="198" max="198" width="18.28515625" style="57" customWidth="1"/>
    <col min="199" max="199" width="18.7109375" style="57" customWidth="1"/>
    <col min="200" max="200" width="15.140625" style="57" customWidth="1"/>
    <col min="201" max="201" width="22.140625" style="57" customWidth="1"/>
    <col min="202" max="202" width="14.28515625" style="57" customWidth="1"/>
    <col min="203" max="203" width="28.28515625" style="57" bestFit="1" customWidth="1"/>
    <col min="204" max="204" width="18.28515625" style="57" customWidth="1"/>
    <col min="205" max="205" width="17.7109375" style="57" customWidth="1"/>
    <col min="206" max="206" width="25.5703125" style="57" bestFit="1" customWidth="1"/>
    <col min="207" max="207" width="17.28515625" style="57" customWidth="1"/>
    <col min="208" max="208" width="25.140625" style="57" bestFit="1" customWidth="1"/>
    <col min="209" max="209" width="24.42578125" style="57" customWidth="1"/>
    <col min="210" max="210" width="32.42578125" style="57" bestFit="1" customWidth="1"/>
    <col min="211" max="211" width="41.28515625" style="57" bestFit="1" customWidth="1"/>
    <col min="212" max="212" width="32.7109375" style="57" bestFit="1" customWidth="1"/>
    <col min="213" max="213" width="28.42578125" style="57" bestFit="1" customWidth="1"/>
    <col min="214" max="214" width="24.85546875" style="57"/>
    <col min="215" max="215" width="22.42578125" style="57" customWidth="1"/>
    <col min="216" max="216" width="28.140625" style="57" bestFit="1" customWidth="1"/>
    <col min="217" max="217" width="20.85546875" style="57" customWidth="1"/>
    <col min="218" max="218" width="16.7109375" style="57" customWidth="1"/>
    <col min="219" max="219" width="38.85546875" style="57" bestFit="1" customWidth="1"/>
    <col min="220" max="220" width="20.140625" style="57" customWidth="1"/>
    <col min="221" max="221" width="20.85546875" style="57" customWidth="1"/>
    <col min="222" max="222" width="19.85546875" style="57" customWidth="1"/>
    <col min="223" max="223" width="13.140625" style="57" customWidth="1"/>
    <col min="224" max="224" width="11.140625" style="57" customWidth="1"/>
    <col min="225" max="225" width="22.140625" style="57" customWidth="1"/>
    <col min="226" max="226" width="21" style="57" customWidth="1"/>
    <col min="227" max="227" width="17.7109375" style="57" customWidth="1"/>
    <col min="228" max="228" width="26" style="57" bestFit="1" customWidth="1"/>
    <col min="229" max="229" width="19.42578125" style="57" customWidth="1"/>
    <col min="230" max="230" width="26.28515625" style="57" bestFit="1" customWidth="1"/>
    <col min="231" max="231" width="22.28515625" style="57" customWidth="1"/>
    <col min="232" max="232" width="10.7109375" style="57" customWidth="1"/>
    <col min="233" max="233" width="10.28515625" style="57" customWidth="1"/>
    <col min="234" max="234" width="12" style="57" customWidth="1"/>
    <col min="235" max="235" width="13.140625" style="57" customWidth="1"/>
    <col min="236" max="236" width="22.140625" style="57" customWidth="1"/>
    <col min="237" max="237" width="48.5703125" style="57" bestFit="1" customWidth="1"/>
    <col min="238" max="238" width="14.85546875" style="57" customWidth="1"/>
    <col min="239" max="239" width="19.42578125" style="57" customWidth="1"/>
    <col min="240" max="240" width="22.85546875" style="57" customWidth="1"/>
    <col min="241" max="241" width="43.140625" style="57" bestFit="1" customWidth="1"/>
    <col min="242" max="242" width="24.7109375" style="57" customWidth="1"/>
    <col min="243" max="243" width="13.42578125" style="57" customWidth="1"/>
    <col min="244" max="244" width="22.5703125" style="57" customWidth="1"/>
    <col min="245" max="245" width="15.7109375" style="57" customWidth="1"/>
    <col min="246" max="246" width="18" style="57" customWidth="1"/>
    <col min="247" max="247" width="11" style="57" customWidth="1"/>
    <col min="248" max="248" width="19.42578125" style="57" customWidth="1"/>
    <col min="249" max="249" width="20.42578125" style="57" customWidth="1"/>
    <col min="250" max="250" width="13.85546875" style="57" customWidth="1"/>
    <col min="251" max="251" width="15.28515625" style="57" customWidth="1"/>
    <col min="252" max="252" width="18.7109375" style="57" customWidth="1"/>
    <col min="253" max="253" width="29" style="57" bestFit="1" customWidth="1"/>
    <col min="254" max="254" width="20.7109375" style="57" customWidth="1"/>
    <col min="255" max="255" width="13.28515625" style="57" customWidth="1"/>
    <col min="256" max="256" width="26.28515625" style="57" bestFit="1" customWidth="1"/>
    <col min="257" max="257" width="19.85546875" style="57" customWidth="1"/>
    <col min="258" max="258" width="28.85546875" style="57" bestFit="1" customWidth="1"/>
    <col min="259" max="259" width="12.42578125" style="57" customWidth="1"/>
    <col min="260" max="260" width="18.5703125" style="57" customWidth="1"/>
    <col min="261" max="261" width="48.85546875" style="57" bestFit="1" customWidth="1"/>
    <col min="262" max="262" width="13.140625" style="57" customWidth="1"/>
    <col min="263" max="263" width="10.140625" style="57" customWidth="1"/>
    <col min="264" max="264" width="26.7109375" style="57" bestFit="1" customWidth="1"/>
    <col min="265" max="265" width="23.140625" style="57" customWidth="1"/>
    <col min="266" max="266" width="17.28515625" style="57" customWidth="1"/>
    <col min="267" max="267" width="29.28515625" style="57" bestFit="1" customWidth="1"/>
    <col min="268" max="268" width="20.140625" style="57" customWidth="1"/>
    <col min="269" max="269" width="16.28515625" style="57" customWidth="1"/>
    <col min="270" max="270" width="20.5703125" style="57" customWidth="1"/>
    <col min="271" max="271" width="20.7109375" style="57" customWidth="1"/>
    <col min="272" max="272" width="18.28515625" style="57" customWidth="1"/>
    <col min="273" max="273" width="13.42578125" style="57" customWidth="1"/>
    <col min="274" max="274" width="29.28515625" style="57" bestFit="1" customWidth="1"/>
    <col min="275" max="275" width="20.5703125" style="57" customWidth="1"/>
    <col min="276" max="276" width="19.28515625" style="57" customWidth="1"/>
    <col min="277" max="277" width="38.42578125" style="57" bestFit="1" customWidth="1"/>
    <col min="278" max="278" width="19.28515625" style="57" customWidth="1"/>
    <col min="279" max="279" width="28.5703125" style="57" bestFit="1" customWidth="1"/>
    <col min="280" max="280" width="18.28515625" style="57" customWidth="1"/>
    <col min="281" max="281" width="23.5703125" style="57" customWidth="1"/>
    <col min="282" max="282" width="15.85546875" style="57" customWidth="1"/>
    <col min="283" max="283" width="28.28515625" style="57" bestFit="1" customWidth="1"/>
    <col min="284" max="284" width="12.7109375" style="57" customWidth="1"/>
    <col min="285" max="285" width="15.42578125" style="57" customWidth="1"/>
    <col min="286" max="286" width="16.140625" style="57" customWidth="1"/>
    <col min="287" max="287" width="17.7109375" style="57" customWidth="1"/>
    <col min="288" max="288" width="34.5703125" style="57" bestFit="1" customWidth="1"/>
    <col min="289" max="289" width="19" style="57" customWidth="1"/>
    <col min="290" max="290" width="17.28515625" style="57" customWidth="1"/>
    <col min="291" max="291" width="18" style="57" customWidth="1"/>
    <col min="292" max="292" width="11.85546875" style="57" customWidth="1"/>
    <col min="293" max="293" width="20.28515625" style="57" customWidth="1"/>
    <col min="294" max="294" width="17.28515625" style="57" customWidth="1"/>
    <col min="295" max="295" width="14.85546875" style="57" customWidth="1"/>
    <col min="296" max="296" width="19.28515625" style="57" customWidth="1"/>
    <col min="297" max="297" width="16.140625" style="57" customWidth="1"/>
    <col min="298" max="298" width="18.7109375" style="57" customWidth="1"/>
    <col min="299" max="299" width="30" style="57" bestFit="1" customWidth="1"/>
    <col min="300" max="300" width="21.7109375" style="57" customWidth="1"/>
    <col min="301" max="301" width="15.28515625" style="57" customWidth="1"/>
    <col min="302" max="302" width="23" style="57" customWidth="1"/>
    <col min="303" max="303" width="19.42578125" style="57" customWidth="1"/>
    <col min="304" max="304" width="21" style="57" customWidth="1"/>
    <col min="305" max="305" width="30.5703125" style="57" bestFit="1" customWidth="1"/>
    <col min="306" max="306" width="26.28515625" style="57" bestFit="1" customWidth="1"/>
    <col min="307" max="307" width="18.85546875" style="57" customWidth="1"/>
    <col min="308" max="308" width="18.140625" style="57" customWidth="1"/>
    <col min="309" max="309" width="16" style="57" customWidth="1"/>
    <col min="310" max="310" width="20.5703125" style="57" customWidth="1"/>
    <col min="311" max="311" width="23.140625" style="57" customWidth="1"/>
    <col min="312" max="312" width="13.42578125" style="57" customWidth="1"/>
    <col min="313" max="313" width="21.140625" style="57" customWidth="1"/>
    <col min="314" max="314" width="22.5703125" style="57" customWidth="1"/>
    <col min="315" max="315" width="16.42578125" style="57" customWidth="1"/>
    <col min="316" max="316" width="22" style="57" customWidth="1"/>
    <col min="317" max="317" width="12.28515625" style="57" customWidth="1"/>
    <col min="318" max="318" width="22.140625" style="57" customWidth="1"/>
    <col min="319" max="319" width="30" style="57" bestFit="1" customWidth="1"/>
    <col min="320" max="320" width="26.5703125" style="57" bestFit="1" customWidth="1"/>
    <col min="321" max="321" width="19.28515625" style="57" customWidth="1"/>
    <col min="322" max="322" width="21.85546875" style="57" customWidth="1"/>
    <col min="323" max="323" width="16.85546875" style="57" customWidth="1"/>
    <col min="324" max="324" width="42.42578125" style="57" bestFit="1" customWidth="1"/>
    <col min="325" max="326" width="15.5703125" style="57" customWidth="1"/>
    <col min="327" max="327" width="17" style="57" customWidth="1"/>
    <col min="328" max="328" width="17.7109375" style="57" customWidth="1"/>
    <col min="329" max="330" width="16.85546875" style="57" customWidth="1"/>
    <col min="331" max="331" width="16.140625" style="57" customWidth="1"/>
    <col min="332" max="332" width="27.140625" style="57" bestFit="1" customWidth="1"/>
    <col min="333" max="333" width="15.28515625" style="57" customWidth="1"/>
    <col min="334" max="334" width="22.85546875" style="57" customWidth="1"/>
    <col min="335" max="335" width="19.42578125" style="57" customWidth="1"/>
    <col min="336" max="336" width="19.7109375" style="57" customWidth="1"/>
    <col min="337" max="337" width="14.7109375" style="57" customWidth="1"/>
    <col min="338" max="338" width="17.42578125" style="57" customWidth="1"/>
    <col min="339" max="339" width="26.28515625" style="57" bestFit="1" customWidth="1"/>
    <col min="340" max="340" width="17" style="57" customWidth="1"/>
    <col min="341" max="341" width="14.140625" style="57" customWidth="1"/>
    <col min="342" max="342" width="16.140625" style="57" customWidth="1"/>
    <col min="343" max="343" width="13.140625" style="57" customWidth="1"/>
    <col min="344" max="344" width="12.42578125" style="57" customWidth="1"/>
    <col min="345" max="345" width="36.5703125" style="57" bestFit="1" customWidth="1"/>
    <col min="346" max="346" width="21" style="57" customWidth="1"/>
    <col min="347" max="347" width="13.42578125" style="57" customWidth="1"/>
    <col min="348" max="348" width="20.7109375" style="57" customWidth="1"/>
    <col min="349" max="349" width="15.7109375" style="57" customWidth="1"/>
    <col min="350" max="350" width="21" style="57" customWidth="1"/>
    <col min="351" max="351" width="30.28515625" style="57" bestFit="1" customWidth="1"/>
    <col min="352" max="352" width="19.7109375" style="57" customWidth="1"/>
    <col min="353" max="353" width="21.140625" style="57" customWidth="1"/>
    <col min="354" max="354" width="16" style="57" customWidth="1"/>
    <col min="355" max="355" width="19" style="57" customWidth="1"/>
    <col min="356" max="356" width="18" style="57" customWidth="1"/>
    <col min="357" max="357" width="21" style="57" customWidth="1"/>
    <col min="358" max="358" width="22.28515625" style="57" customWidth="1"/>
    <col min="359" max="359" width="19.5703125" style="57" customWidth="1"/>
    <col min="360" max="360" width="14.5703125" style="57" customWidth="1"/>
    <col min="361" max="361" width="22.42578125" style="57" customWidth="1"/>
    <col min="362" max="362" width="19.140625" style="57" customWidth="1"/>
    <col min="363" max="363" width="10" style="57" customWidth="1"/>
    <col min="364" max="364" width="11.42578125" style="57" customWidth="1"/>
    <col min="365" max="365" width="20.85546875" style="57" customWidth="1"/>
    <col min="366" max="366" width="25.28515625" style="57" bestFit="1" customWidth="1"/>
    <col min="367" max="367" width="13.7109375" style="57" customWidth="1"/>
    <col min="368" max="368" width="16" style="57" customWidth="1"/>
    <col min="369" max="369" width="25.28515625" style="57" bestFit="1" customWidth="1"/>
    <col min="370" max="371" width="12.28515625" style="57" customWidth="1"/>
    <col min="372" max="372" width="37.7109375" style="57" bestFit="1" customWidth="1"/>
    <col min="373" max="373" width="11.28515625" style="57" customWidth="1"/>
    <col min="374" max="16384" width="24.85546875" style="57"/>
  </cols>
  <sheetData>
    <row r="1" spans="1:15" s="19" customFormat="1" ht="31.5" thickTop="1" thickBot="1" x14ac:dyDescent="0.3">
      <c r="A1" s="118" t="s">
        <v>2</v>
      </c>
      <c r="B1" s="118" t="s">
        <v>252</v>
      </c>
      <c r="C1" s="112" t="s">
        <v>253</v>
      </c>
      <c r="D1" s="113" t="s">
        <v>4</v>
      </c>
      <c r="E1" s="112" t="s">
        <v>254</v>
      </c>
      <c r="F1" s="119" t="s">
        <v>7</v>
      </c>
      <c r="G1" s="112" t="s">
        <v>998</v>
      </c>
      <c r="H1" s="99"/>
      <c r="I1" s="145" t="s">
        <v>2013</v>
      </c>
      <c r="J1" s="146"/>
      <c r="K1" s="146"/>
      <c r="L1" s="147"/>
      <c r="M1" s="101"/>
      <c r="N1" s="101"/>
      <c r="O1" s="101"/>
    </row>
    <row r="2" spans="1:15" ht="15.75" customHeight="1" thickBot="1" x14ac:dyDescent="0.3">
      <c r="A2" s="108" t="s">
        <v>255</v>
      </c>
      <c r="B2" s="108" t="s">
        <v>319</v>
      </c>
      <c r="C2" s="20" t="s">
        <v>320</v>
      </c>
      <c r="D2" s="108" t="s">
        <v>275</v>
      </c>
      <c r="E2" s="109">
        <v>2023</v>
      </c>
      <c r="F2" s="120" t="s">
        <v>45</v>
      </c>
      <c r="G2" s="103">
        <v>5</v>
      </c>
      <c r="H2" s="103"/>
      <c r="I2" s="95" t="s">
        <v>2009</v>
      </c>
      <c r="J2" s="57" t="s">
        <v>2010</v>
      </c>
      <c r="L2" s="104"/>
      <c r="M2" s="104"/>
    </row>
    <row r="3" spans="1:15" ht="15.75" customHeight="1" thickBot="1" x14ac:dyDescent="0.3">
      <c r="A3" s="108" t="s">
        <v>255</v>
      </c>
      <c r="B3" s="108" t="s">
        <v>317</v>
      </c>
      <c r="C3" s="20" t="s">
        <v>318</v>
      </c>
      <c r="D3" s="108" t="s">
        <v>275</v>
      </c>
      <c r="E3" s="109">
        <v>2022</v>
      </c>
      <c r="F3" s="120" t="s">
        <v>45</v>
      </c>
      <c r="G3" s="103">
        <v>5</v>
      </c>
      <c r="H3" s="103"/>
      <c r="I3" s="96" t="s">
        <v>275</v>
      </c>
      <c r="J3" s="97">
        <v>21</v>
      </c>
      <c r="L3" s="104"/>
      <c r="M3" s="104"/>
    </row>
    <row r="4" spans="1:15" ht="15.75" customHeight="1" thickBot="1" x14ac:dyDescent="0.3">
      <c r="A4" s="108" t="s">
        <v>255</v>
      </c>
      <c r="B4" s="108" t="s">
        <v>321</v>
      </c>
      <c r="C4" s="20" t="s">
        <v>322</v>
      </c>
      <c r="D4" s="108" t="s">
        <v>275</v>
      </c>
      <c r="E4" s="109">
        <v>2021</v>
      </c>
      <c r="F4" s="120" t="s">
        <v>45</v>
      </c>
      <c r="G4" s="103">
        <v>3</v>
      </c>
      <c r="H4" s="103"/>
      <c r="I4" s="96" t="s">
        <v>278</v>
      </c>
      <c r="J4" s="97">
        <v>66</v>
      </c>
      <c r="L4" s="104"/>
      <c r="M4" s="104"/>
    </row>
    <row r="5" spans="1:15" ht="15.75" customHeight="1" thickBot="1" x14ac:dyDescent="0.3">
      <c r="A5" s="108" t="s">
        <v>255</v>
      </c>
      <c r="B5" s="108" t="s">
        <v>273</v>
      </c>
      <c r="C5" s="20" t="s">
        <v>274</v>
      </c>
      <c r="D5" s="108" t="s">
        <v>275</v>
      </c>
      <c r="E5" s="109">
        <v>2020</v>
      </c>
      <c r="F5" s="120" t="s">
        <v>45</v>
      </c>
      <c r="G5" s="103">
        <v>3</v>
      </c>
      <c r="H5" s="103"/>
      <c r="I5" s="96" t="s">
        <v>281</v>
      </c>
      <c r="J5" s="97">
        <v>18</v>
      </c>
      <c r="L5" s="104"/>
      <c r="M5" s="104"/>
    </row>
    <row r="6" spans="1:15" ht="15.75" customHeight="1" thickBot="1" x14ac:dyDescent="0.3">
      <c r="A6" s="108" t="s">
        <v>325</v>
      </c>
      <c r="B6" s="108" t="s">
        <v>342</v>
      </c>
      <c r="C6" s="20" t="s">
        <v>343</v>
      </c>
      <c r="D6" s="108" t="s">
        <v>275</v>
      </c>
      <c r="E6" s="109">
        <v>2020</v>
      </c>
      <c r="F6" s="120" t="s">
        <v>75</v>
      </c>
      <c r="G6" s="103">
        <v>3</v>
      </c>
      <c r="H6" s="103"/>
      <c r="I6" s="96" t="s">
        <v>258</v>
      </c>
      <c r="J6" s="97">
        <v>111</v>
      </c>
      <c r="L6" s="104"/>
      <c r="M6" s="104"/>
    </row>
    <row r="7" spans="1:15" ht="15.75" customHeight="1" thickBot="1" x14ac:dyDescent="0.3">
      <c r="A7" s="108" t="s">
        <v>325</v>
      </c>
      <c r="B7" s="108" t="s">
        <v>353</v>
      </c>
      <c r="C7" s="20" t="s">
        <v>354</v>
      </c>
      <c r="D7" s="108" t="s">
        <v>275</v>
      </c>
      <c r="E7" s="109">
        <v>2017</v>
      </c>
      <c r="F7" s="120" t="s">
        <v>73</v>
      </c>
      <c r="G7" s="103">
        <v>2</v>
      </c>
      <c r="H7" s="103"/>
      <c r="I7" s="96" t="s">
        <v>300</v>
      </c>
      <c r="J7" s="97">
        <v>55</v>
      </c>
      <c r="L7" s="104"/>
      <c r="M7" s="104"/>
    </row>
    <row r="8" spans="1:15" ht="15.75" customHeight="1" thickBot="1" x14ac:dyDescent="0.3">
      <c r="A8" s="108" t="s">
        <v>325</v>
      </c>
      <c r="B8" s="108" t="s">
        <v>346</v>
      </c>
      <c r="C8" s="20" t="s">
        <v>347</v>
      </c>
      <c r="D8" s="108" t="s">
        <v>275</v>
      </c>
      <c r="E8" s="109">
        <v>2017</v>
      </c>
      <c r="F8" s="120" t="s">
        <v>202</v>
      </c>
      <c r="G8" s="103">
        <v>1</v>
      </c>
      <c r="H8" s="103"/>
      <c r="I8" s="96" t="s">
        <v>261</v>
      </c>
      <c r="J8" s="97">
        <v>30</v>
      </c>
      <c r="L8" s="104"/>
      <c r="M8" s="104"/>
    </row>
    <row r="9" spans="1:15" ht="15.75" customHeight="1" thickBot="1" x14ac:dyDescent="0.3">
      <c r="A9" s="108" t="s">
        <v>325</v>
      </c>
      <c r="B9" s="108" t="s">
        <v>336</v>
      </c>
      <c r="C9" s="20" t="s">
        <v>337</v>
      </c>
      <c r="D9" s="108" t="s">
        <v>275</v>
      </c>
      <c r="E9" s="109">
        <v>2019</v>
      </c>
      <c r="F9" s="120" t="s">
        <v>73</v>
      </c>
      <c r="G9" s="103">
        <v>3</v>
      </c>
      <c r="H9" s="103"/>
      <c r="I9" s="96" t="s">
        <v>632</v>
      </c>
      <c r="J9" s="97">
        <v>2</v>
      </c>
      <c r="L9" s="104"/>
      <c r="M9" s="104"/>
    </row>
    <row r="10" spans="1:15" ht="15.75" customHeight="1" thickBot="1" x14ac:dyDescent="0.3">
      <c r="A10" s="108" t="s">
        <v>599</v>
      </c>
      <c r="B10" s="108" t="s">
        <v>691</v>
      </c>
      <c r="C10" s="20" t="s">
        <v>692</v>
      </c>
      <c r="D10" s="108" t="s">
        <v>275</v>
      </c>
      <c r="E10" s="109">
        <v>2018</v>
      </c>
      <c r="F10" s="120" t="s">
        <v>75</v>
      </c>
      <c r="G10" s="103">
        <v>3</v>
      </c>
      <c r="H10" s="103"/>
      <c r="I10" s="96" t="s">
        <v>264</v>
      </c>
      <c r="J10" s="97">
        <v>60</v>
      </c>
      <c r="L10" s="104"/>
      <c r="M10" s="104"/>
    </row>
    <row r="11" spans="1:15" ht="15.75" customHeight="1" thickBot="1" x14ac:dyDescent="0.3">
      <c r="A11" s="108" t="s">
        <v>599</v>
      </c>
      <c r="B11" s="108" t="s">
        <v>681</v>
      </c>
      <c r="C11" s="20" t="s">
        <v>682</v>
      </c>
      <c r="D11" s="108" t="s">
        <v>275</v>
      </c>
      <c r="E11" s="109">
        <v>2021</v>
      </c>
      <c r="F11" s="120" t="s">
        <v>183</v>
      </c>
      <c r="G11" s="103">
        <v>4</v>
      </c>
      <c r="H11" s="103"/>
      <c r="I11" s="96" t="s">
        <v>240</v>
      </c>
      <c r="J11" s="97">
        <v>363</v>
      </c>
      <c r="L11" s="104"/>
      <c r="M11" s="104"/>
    </row>
    <row r="12" spans="1:15" ht="15.75" customHeight="1" thickBot="1" x14ac:dyDescent="0.3">
      <c r="A12" s="108" t="s">
        <v>705</v>
      </c>
      <c r="B12" s="108" t="s">
        <v>716</v>
      </c>
      <c r="C12" s="20" t="s">
        <v>717</v>
      </c>
      <c r="D12" s="108" t="s">
        <v>275</v>
      </c>
      <c r="E12" s="109">
        <v>2018</v>
      </c>
      <c r="F12" s="120" t="s">
        <v>183</v>
      </c>
      <c r="G12" s="103">
        <v>2</v>
      </c>
      <c r="H12" s="103"/>
      <c r="I12" s="96"/>
      <c r="J12" s="97"/>
      <c r="L12" s="104"/>
      <c r="M12" s="104"/>
    </row>
    <row r="13" spans="1:15" ht="15.75" customHeight="1" thickBot="1" x14ac:dyDescent="0.3">
      <c r="A13" s="108" t="s">
        <v>705</v>
      </c>
      <c r="B13" s="108" t="s">
        <v>732</v>
      </c>
      <c r="C13" s="20" t="s">
        <v>733</v>
      </c>
      <c r="D13" s="108" t="s">
        <v>275</v>
      </c>
      <c r="E13" s="109">
        <v>2017</v>
      </c>
      <c r="F13" s="120" t="s">
        <v>75</v>
      </c>
      <c r="G13" s="103" t="s">
        <v>157</v>
      </c>
      <c r="H13" s="103"/>
      <c r="I13" s="96" t="s">
        <v>2014</v>
      </c>
      <c r="J13" s="97"/>
      <c r="L13" s="104"/>
      <c r="M13" s="104"/>
    </row>
    <row r="14" spans="1:15" ht="15.75" customHeight="1" thickBot="1" x14ac:dyDescent="0.3">
      <c r="A14" s="108" t="s">
        <v>705</v>
      </c>
      <c r="B14" s="108" t="s">
        <v>728</v>
      </c>
      <c r="C14" s="20" t="s">
        <v>729</v>
      </c>
      <c r="D14" s="108" t="s">
        <v>275</v>
      </c>
      <c r="E14" s="109">
        <v>2019</v>
      </c>
      <c r="F14" s="120" t="s">
        <v>75</v>
      </c>
      <c r="G14" s="103">
        <v>4</v>
      </c>
      <c r="H14" s="103"/>
      <c r="I14" s="95" t="s">
        <v>2</v>
      </c>
      <c r="J14" s="57" t="s">
        <v>2010</v>
      </c>
      <c r="L14" s="104"/>
      <c r="M14" s="104"/>
    </row>
    <row r="15" spans="1:15" ht="15.75" customHeight="1" thickBot="1" x14ac:dyDescent="0.3">
      <c r="A15" s="108" t="s">
        <v>246</v>
      </c>
      <c r="B15" s="108" t="s">
        <v>810</v>
      </c>
      <c r="C15" s="20" t="s">
        <v>811</v>
      </c>
      <c r="D15" s="108" t="s">
        <v>275</v>
      </c>
      <c r="E15" s="109">
        <v>2019</v>
      </c>
      <c r="F15" s="120" t="s">
        <v>183</v>
      </c>
      <c r="G15" s="103" t="s">
        <v>211</v>
      </c>
      <c r="H15" s="103"/>
      <c r="I15" s="96" t="s">
        <v>255</v>
      </c>
      <c r="J15" s="97">
        <v>31</v>
      </c>
      <c r="L15" s="104"/>
      <c r="M15" s="104"/>
      <c r="N15" s="96"/>
      <c r="O15" s="97"/>
    </row>
    <row r="16" spans="1:15" ht="15.75" customHeight="1" thickBot="1" x14ac:dyDescent="0.3">
      <c r="A16" s="108" t="s">
        <v>884</v>
      </c>
      <c r="B16" s="108" t="s">
        <v>895</v>
      </c>
      <c r="C16" s="20" t="s">
        <v>896</v>
      </c>
      <c r="D16" s="108" t="s">
        <v>275</v>
      </c>
      <c r="E16" s="109">
        <v>2021</v>
      </c>
      <c r="F16" s="120" t="s">
        <v>45</v>
      </c>
      <c r="G16" s="103">
        <v>5</v>
      </c>
      <c r="H16" s="103"/>
      <c r="I16" s="96" t="s">
        <v>325</v>
      </c>
      <c r="J16" s="97">
        <v>18</v>
      </c>
      <c r="L16" s="104"/>
      <c r="M16" s="104"/>
      <c r="N16" s="96"/>
      <c r="O16" s="97"/>
    </row>
    <row r="17" spans="1:18" ht="15.75" customHeight="1" thickBot="1" x14ac:dyDescent="0.3">
      <c r="A17" s="108" t="s">
        <v>884</v>
      </c>
      <c r="B17" s="108" t="s">
        <v>901</v>
      </c>
      <c r="C17" s="20" t="s">
        <v>902</v>
      </c>
      <c r="D17" s="108" t="s">
        <v>275</v>
      </c>
      <c r="E17" s="109">
        <v>2023</v>
      </c>
      <c r="F17" s="120" t="s">
        <v>75</v>
      </c>
      <c r="G17" s="103">
        <v>5</v>
      </c>
      <c r="H17" s="103"/>
      <c r="I17" s="96" t="s">
        <v>997</v>
      </c>
      <c r="J17" s="97">
        <v>33</v>
      </c>
      <c r="L17" s="104"/>
      <c r="M17" s="104"/>
      <c r="N17" s="96"/>
      <c r="O17" s="97"/>
    </row>
    <row r="18" spans="1:18" ht="15.75" customHeight="1" thickBot="1" x14ac:dyDescent="0.3">
      <c r="A18" s="108" t="s">
        <v>884</v>
      </c>
      <c r="B18" s="108" t="s">
        <v>887</v>
      </c>
      <c r="C18" s="20" t="s">
        <v>888</v>
      </c>
      <c r="D18" s="108" t="s">
        <v>275</v>
      </c>
      <c r="E18" s="109">
        <v>2022</v>
      </c>
      <c r="F18" s="120" t="s">
        <v>45</v>
      </c>
      <c r="G18" s="103">
        <v>5</v>
      </c>
      <c r="H18" s="103"/>
      <c r="I18" s="96" t="s">
        <v>427</v>
      </c>
      <c r="J18" s="97">
        <v>43</v>
      </c>
      <c r="L18" s="104"/>
      <c r="M18" s="104"/>
      <c r="N18" s="96"/>
      <c r="O18" s="97"/>
    </row>
    <row r="19" spans="1:18" ht="15.75" customHeight="1" thickBot="1" x14ac:dyDescent="0.3">
      <c r="A19" s="108" t="s">
        <v>884</v>
      </c>
      <c r="B19" s="108" t="s">
        <v>899</v>
      </c>
      <c r="C19" s="20" t="s">
        <v>900</v>
      </c>
      <c r="D19" s="108" t="s">
        <v>275</v>
      </c>
      <c r="E19" s="109">
        <v>2021</v>
      </c>
      <c r="F19" s="120" t="s">
        <v>45</v>
      </c>
      <c r="G19" s="103">
        <v>5</v>
      </c>
      <c r="H19" s="103"/>
      <c r="I19" s="96" t="s">
        <v>514</v>
      </c>
      <c r="J19" s="97">
        <v>42</v>
      </c>
      <c r="L19" s="104"/>
      <c r="M19" s="104"/>
      <c r="N19" s="96"/>
      <c r="O19" s="97"/>
    </row>
    <row r="20" spans="1:18" ht="15.75" customHeight="1" thickBot="1" x14ac:dyDescent="0.3">
      <c r="A20" s="108" t="s">
        <v>884</v>
      </c>
      <c r="B20" s="108" t="s">
        <v>889</v>
      </c>
      <c r="C20" s="20" t="s">
        <v>890</v>
      </c>
      <c r="D20" s="108" t="s">
        <v>275</v>
      </c>
      <c r="E20" s="109">
        <v>2022</v>
      </c>
      <c r="F20" s="120" t="s">
        <v>45</v>
      </c>
      <c r="G20" s="103">
        <v>5</v>
      </c>
      <c r="H20" s="103"/>
      <c r="I20" s="96" t="s">
        <v>599</v>
      </c>
      <c r="J20" s="97">
        <v>52</v>
      </c>
      <c r="L20" s="104"/>
      <c r="M20" s="104"/>
      <c r="N20" s="96"/>
      <c r="O20" s="97"/>
    </row>
    <row r="21" spans="1:18" ht="15.75" customHeight="1" thickBot="1" x14ac:dyDescent="0.3">
      <c r="A21" s="108" t="s">
        <v>884</v>
      </c>
      <c r="B21" s="108" t="s">
        <v>991</v>
      </c>
      <c r="C21" s="20" t="s">
        <v>992</v>
      </c>
      <c r="D21" s="108" t="s">
        <v>275</v>
      </c>
      <c r="E21" s="109">
        <v>2023</v>
      </c>
      <c r="F21" s="120" t="s">
        <v>75</v>
      </c>
      <c r="G21" s="103">
        <v>5</v>
      </c>
      <c r="H21" s="103"/>
      <c r="I21" s="96" t="s">
        <v>705</v>
      </c>
      <c r="J21" s="97">
        <v>51</v>
      </c>
      <c r="L21" s="104"/>
      <c r="M21" s="104"/>
      <c r="N21" s="96"/>
      <c r="O21" s="97"/>
    </row>
    <row r="22" spans="1:18" ht="15.75" customHeight="1" thickBot="1" x14ac:dyDescent="0.3">
      <c r="A22" s="108" t="s">
        <v>884</v>
      </c>
      <c r="B22" s="108" t="s">
        <v>885</v>
      </c>
      <c r="C22" s="20" t="s">
        <v>886</v>
      </c>
      <c r="D22" s="108" t="s">
        <v>275</v>
      </c>
      <c r="E22" s="109">
        <v>2020</v>
      </c>
      <c r="F22" s="120" t="s">
        <v>45</v>
      </c>
      <c r="G22" s="103">
        <v>5</v>
      </c>
      <c r="H22" s="103"/>
      <c r="I22" s="96" t="s">
        <v>246</v>
      </c>
      <c r="J22" s="97">
        <v>11</v>
      </c>
      <c r="L22" s="104"/>
      <c r="M22" s="104"/>
      <c r="N22" s="96"/>
      <c r="O22" s="97"/>
    </row>
    <row r="23" spans="1:18" ht="15.75" customHeight="1" thickBot="1" x14ac:dyDescent="0.3">
      <c r="A23" s="108" t="s">
        <v>255</v>
      </c>
      <c r="B23" s="108" t="s">
        <v>276</v>
      </c>
      <c r="C23" s="20" t="s">
        <v>277</v>
      </c>
      <c r="D23" s="108" t="s">
        <v>278</v>
      </c>
      <c r="E23" s="109">
        <v>2022</v>
      </c>
      <c r="F23" s="120" t="s">
        <v>48</v>
      </c>
      <c r="G23" s="103">
        <v>5</v>
      </c>
      <c r="H23" s="103"/>
      <c r="I23" s="96" t="s">
        <v>830</v>
      </c>
      <c r="J23" s="97">
        <v>3</v>
      </c>
      <c r="L23" s="104"/>
      <c r="M23" s="104"/>
      <c r="N23" s="96"/>
      <c r="O23" s="97"/>
    </row>
    <row r="24" spans="1:18" ht="15.75" customHeight="1" thickBot="1" x14ac:dyDescent="0.3">
      <c r="A24" s="108" t="s">
        <v>255</v>
      </c>
      <c r="B24" s="108" t="s">
        <v>286</v>
      </c>
      <c r="C24" s="20" t="s">
        <v>287</v>
      </c>
      <c r="D24" s="108" t="s">
        <v>278</v>
      </c>
      <c r="E24" s="109">
        <v>2021</v>
      </c>
      <c r="F24" s="120" t="s">
        <v>53</v>
      </c>
      <c r="G24" s="103">
        <v>3</v>
      </c>
      <c r="H24" s="103"/>
      <c r="I24" s="96" t="s">
        <v>837</v>
      </c>
      <c r="J24" s="97">
        <v>23</v>
      </c>
      <c r="L24" s="104"/>
      <c r="M24" s="104"/>
      <c r="N24" s="96"/>
      <c r="O24" s="97"/>
    </row>
    <row r="25" spans="1:18" ht="15.75" customHeight="1" thickBot="1" x14ac:dyDescent="0.3">
      <c r="A25" s="108" t="s">
        <v>255</v>
      </c>
      <c r="B25" s="108" t="s">
        <v>282</v>
      </c>
      <c r="C25" s="20" t="s">
        <v>283</v>
      </c>
      <c r="D25" s="108" t="s">
        <v>278</v>
      </c>
      <c r="E25" s="109">
        <v>2021</v>
      </c>
      <c r="F25" s="120" t="s">
        <v>53</v>
      </c>
      <c r="G25" s="103">
        <v>3</v>
      </c>
      <c r="H25" s="103"/>
      <c r="I25" s="96" t="s">
        <v>884</v>
      </c>
      <c r="J25" s="97">
        <v>56</v>
      </c>
      <c r="L25" s="104"/>
      <c r="M25" s="104"/>
      <c r="N25" s="96"/>
      <c r="O25" s="97"/>
    </row>
    <row r="26" spans="1:18" ht="15.75" customHeight="1" thickBot="1" x14ac:dyDescent="0.3">
      <c r="A26" s="108" t="s">
        <v>255</v>
      </c>
      <c r="B26" s="108" t="s">
        <v>290</v>
      </c>
      <c r="C26" s="20" t="s">
        <v>291</v>
      </c>
      <c r="D26" s="108" t="s">
        <v>278</v>
      </c>
      <c r="E26" s="109">
        <v>2021</v>
      </c>
      <c r="F26" s="120" t="s">
        <v>53</v>
      </c>
      <c r="G26" s="103">
        <v>3</v>
      </c>
      <c r="H26" s="103"/>
      <c r="I26" s="96" t="s">
        <v>240</v>
      </c>
      <c r="J26" s="97">
        <v>363</v>
      </c>
      <c r="L26" s="104"/>
      <c r="M26" s="104"/>
      <c r="N26" s="96"/>
      <c r="O26" s="97"/>
    </row>
    <row r="27" spans="1:18" ht="15.75" customHeight="1" thickBot="1" x14ac:dyDescent="0.3">
      <c r="A27" s="108" t="s">
        <v>255</v>
      </c>
      <c r="B27" s="108" t="s">
        <v>288</v>
      </c>
      <c r="C27" s="20" t="s">
        <v>289</v>
      </c>
      <c r="D27" s="108" t="s">
        <v>278</v>
      </c>
      <c r="E27" s="109">
        <v>2021</v>
      </c>
      <c r="F27" s="120" t="s">
        <v>53</v>
      </c>
      <c r="G27" s="103">
        <v>3</v>
      </c>
      <c r="H27" s="103"/>
      <c r="I27" s="96"/>
      <c r="J27" s="97"/>
      <c r="L27" s="104"/>
      <c r="M27" s="104"/>
      <c r="N27" s="96"/>
      <c r="O27" s="97"/>
    </row>
    <row r="28" spans="1:18" ht="15.75" customHeight="1" thickBot="1" x14ac:dyDescent="0.3">
      <c r="A28" s="108" t="s">
        <v>255</v>
      </c>
      <c r="B28" s="108" t="s">
        <v>284</v>
      </c>
      <c r="C28" s="20" t="s">
        <v>285</v>
      </c>
      <c r="D28" s="108" t="s">
        <v>278</v>
      </c>
      <c r="E28" s="109">
        <v>2021</v>
      </c>
      <c r="F28" s="120" t="s">
        <v>53</v>
      </c>
      <c r="G28" s="103">
        <v>3</v>
      </c>
      <c r="H28" s="103"/>
      <c r="I28" s="96" t="s">
        <v>2015</v>
      </c>
      <c r="L28" s="104"/>
      <c r="M28" s="104"/>
      <c r="N28" s="104"/>
      <c r="O28" s="104"/>
    </row>
    <row r="29" spans="1:18" ht="15.75" customHeight="1" x14ac:dyDescent="0.25">
      <c r="A29" s="108" t="s">
        <v>325</v>
      </c>
      <c r="B29" s="108" t="s">
        <v>357</v>
      </c>
      <c r="C29" s="20" t="s">
        <v>358</v>
      </c>
      <c r="D29" s="108" t="s">
        <v>278</v>
      </c>
      <c r="E29" s="109">
        <v>2017</v>
      </c>
      <c r="F29" s="120" t="s">
        <v>80</v>
      </c>
      <c r="G29" s="103" t="s">
        <v>35</v>
      </c>
      <c r="H29" s="103"/>
      <c r="I29" s="95" t="s">
        <v>1805</v>
      </c>
      <c r="J29" s="95" t="s">
        <v>2009</v>
      </c>
    </row>
    <row r="30" spans="1:18" ht="15.75" customHeight="1" x14ac:dyDescent="0.25">
      <c r="A30" s="108" t="s">
        <v>325</v>
      </c>
      <c r="B30" s="108" t="s">
        <v>328</v>
      </c>
      <c r="C30" s="20" t="s">
        <v>329</v>
      </c>
      <c r="D30" s="108" t="s">
        <v>278</v>
      </c>
      <c r="E30" s="109">
        <v>2018</v>
      </c>
      <c r="F30" s="120" t="s">
        <v>69</v>
      </c>
      <c r="G30" s="103" t="s">
        <v>68</v>
      </c>
      <c r="H30" s="103"/>
      <c r="I30" s="95" t="s">
        <v>2</v>
      </c>
      <c r="J30" s="57" t="s">
        <v>275</v>
      </c>
      <c r="K30" s="57" t="s">
        <v>278</v>
      </c>
      <c r="L30" s="57" t="s">
        <v>281</v>
      </c>
      <c r="M30" s="57" t="s">
        <v>258</v>
      </c>
      <c r="N30" s="57" t="s">
        <v>300</v>
      </c>
      <c r="O30" s="57" t="s">
        <v>261</v>
      </c>
      <c r="P30" s="57" t="s">
        <v>632</v>
      </c>
      <c r="Q30" s="57" t="s">
        <v>264</v>
      </c>
      <c r="R30" s="57" t="s">
        <v>240</v>
      </c>
    </row>
    <row r="31" spans="1:18" ht="15.75" customHeight="1" x14ac:dyDescent="0.25">
      <c r="A31" s="108" t="s">
        <v>997</v>
      </c>
      <c r="B31" s="108" t="s">
        <v>413</v>
      </c>
      <c r="C31" s="20" t="s">
        <v>414</v>
      </c>
      <c r="D31" s="108" t="s">
        <v>278</v>
      </c>
      <c r="E31" s="109">
        <v>2018</v>
      </c>
      <c r="F31" s="120" t="s">
        <v>53</v>
      </c>
      <c r="G31" s="103">
        <v>1</v>
      </c>
      <c r="H31" s="103"/>
      <c r="I31" s="96" t="s">
        <v>255</v>
      </c>
      <c r="J31" s="97">
        <v>4</v>
      </c>
      <c r="K31" s="97">
        <v>6</v>
      </c>
      <c r="L31" s="97">
        <v>2</v>
      </c>
      <c r="M31" s="97">
        <v>7</v>
      </c>
      <c r="N31" s="97">
        <v>2</v>
      </c>
      <c r="O31" s="97">
        <v>1</v>
      </c>
      <c r="P31" s="97">
        <v>0</v>
      </c>
      <c r="Q31" s="97">
        <v>9</v>
      </c>
      <c r="R31" s="97">
        <v>31</v>
      </c>
    </row>
    <row r="32" spans="1:18" ht="15.75" customHeight="1" x14ac:dyDescent="0.25">
      <c r="A32" s="108" t="s">
        <v>997</v>
      </c>
      <c r="B32" s="108" t="s">
        <v>407</v>
      </c>
      <c r="C32" s="20" t="s">
        <v>408</v>
      </c>
      <c r="D32" s="108" t="s">
        <v>278</v>
      </c>
      <c r="E32" s="109">
        <v>2020</v>
      </c>
      <c r="F32" s="120" t="s">
        <v>53</v>
      </c>
      <c r="G32" s="103" t="s">
        <v>55</v>
      </c>
      <c r="H32" s="103"/>
      <c r="I32" s="96" t="s">
        <v>325</v>
      </c>
      <c r="J32" s="97">
        <v>4</v>
      </c>
      <c r="K32" s="97">
        <v>2</v>
      </c>
      <c r="L32" s="97">
        <v>1</v>
      </c>
      <c r="M32" s="97">
        <v>4</v>
      </c>
      <c r="N32" s="97">
        <v>2</v>
      </c>
      <c r="O32" s="97">
        <v>2</v>
      </c>
      <c r="P32" s="97">
        <v>0</v>
      </c>
      <c r="Q32" s="97">
        <v>3</v>
      </c>
      <c r="R32" s="97">
        <v>18</v>
      </c>
    </row>
    <row r="33" spans="1:18" ht="15.75" customHeight="1" x14ac:dyDescent="0.25">
      <c r="A33" s="108" t="s">
        <v>997</v>
      </c>
      <c r="B33" s="108" t="s">
        <v>397</v>
      </c>
      <c r="C33" s="20" t="s">
        <v>398</v>
      </c>
      <c r="D33" s="108" t="s">
        <v>278</v>
      </c>
      <c r="E33" s="109">
        <v>2019</v>
      </c>
      <c r="F33" s="120" t="s">
        <v>103</v>
      </c>
      <c r="G33" s="103">
        <v>3</v>
      </c>
      <c r="H33" s="103"/>
      <c r="I33" s="96" t="s">
        <v>997</v>
      </c>
      <c r="J33" s="97">
        <v>0</v>
      </c>
      <c r="K33" s="97">
        <v>12</v>
      </c>
      <c r="L33" s="97">
        <v>2</v>
      </c>
      <c r="M33" s="97">
        <v>17</v>
      </c>
      <c r="N33" s="97">
        <v>2</v>
      </c>
      <c r="O33" s="97">
        <v>0</v>
      </c>
      <c r="P33" s="97">
        <v>0</v>
      </c>
      <c r="Q33" s="97">
        <v>0</v>
      </c>
      <c r="R33" s="97">
        <v>33</v>
      </c>
    </row>
    <row r="34" spans="1:18" ht="15.75" customHeight="1" x14ac:dyDescent="0.25">
      <c r="A34" s="108" t="s">
        <v>997</v>
      </c>
      <c r="B34" s="108" t="s">
        <v>421</v>
      </c>
      <c r="C34" s="20" t="s">
        <v>422</v>
      </c>
      <c r="D34" s="108" t="s">
        <v>278</v>
      </c>
      <c r="E34" s="109">
        <v>2022</v>
      </c>
      <c r="F34" s="120" t="s">
        <v>53</v>
      </c>
      <c r="G34" s="103">
        <v>3</v>
      </c>
      <c r="H34" s="103"/>
      <c r="I34" s="96" t="s">
        <v>427</v>
      </c>
      <c r="J34" s="97">
        <v>0</v>
      </c>
      <c r="K34" s="97">
        <v>4</v>
      </c>
      <c r="L34" s="97">
        <v>4</v>
      </c>
      <c r="M34" s="97">
        <v>25</v>
      </c>
      <c r="N34" s="97">
        <v>10</v>
      </c>
      <c r="O34" s="97">
        <v>0</v>
      </c>
      <c r="P34" s="97">
        <v>0</v>
      </c>
      <c r="Q34" s="97">
        <v>0</v>
      </c>
      <c r="R34" s="97">
        <v>43</v>
      </c>
    </row>
    <row r="35" spans="1:18" ht="15.75" customHeight="1" x14ac:dyDescent="0.25">
      <c r="A35" s="108" t="s">
        <v>997</v>
      </c>
      <c r="B35" s="108" t="s">
        <v>405</v>
      </c>
      <c r="C35" s="20" t="s">
        <v>406</v>
      </c>
      <c r="D35" s="108" t="s">
        <v>278</v>
      </c>
      <c r="E35" s="109">
        <v>2022</v>
      </c>
      <c r="F35" s="120" t="s">
        <v>53</v>
      </c>
      <c r="G35" s="103">
        <v>3</v>
      </c>
      <c r="H35" s="103"/>
      <c r="I35" s="96" t="s">
        <v>514</v>
      </c>
      <c r="J35" s="97">
        <v>0</v>
      </c>
      <c r="K35" s="97">
        <v>7</v>
      </c>
      <c r="L35" s="97">
        <v>1</v>
      </c>
      <c r="M35" s="97">
        <v>23</v>
      </c>
      <c r="N35" s="97">
        <v>7</v>
      </c>
      <c r="O35" s="97">
        <v>1</v>
      </c>
      <c r="P35" s="97">
        <v>0</v>
      </c>
      <c r="Q35" s="97">
        <v>3</v>
      </c>
      <c r="R35" s="97">
        <v>42</v>
      </c>
    </row>
    <row r="36" spans="1:18" ht="15.75" customHeight="1" x14ac:dyDescent="0.25">
      <c r="A36" s="108" t="s">
        <v>997</v>
      </c>
      <c r="B36" s="108" t="s">
        <v>391</v>
      </c>
      <c r="C36" s="20" t="s">
        <v>392</v>
      </c>
      <c r="D36" s="108" t="s">
        <v>278</v>
      </c>
      <c r="E36" s="109">
        <v>2023</v>
      </c>
      <c r="F36" s="120" t="s">
        <v>100</v>
      </c>
      <c r="G36" s="103">
        <v>3</v>
      </c>
      <c r="H36" s="103"/>
      <c r="I36" s="96" t="s">
        <v>599</v>
      </c>
      <c r="J36" s="97">
        <v>2</v>
      </c>
      <c r="K36" s="97">
        <v>16</v>
      </c>
      <c r="L36" s="97">
        <v>1</v>
      </c>
      <c r="M36" s="97">
        <v>16</v>
      </c>
      <c r="N36" s="97">
        <v>2</v>
      </c>
      <c r="O36" s="97">
        <v>13</v>
      </c>
      <c r="P36" s="97">
        <v>1</v>
      </c>
      <c r="Q36" s="97">
        <v>1</v>
      </c>
      <c r="R36" s="97">
        <v>52</v>
      </c>
    </row>
    <row r="37" spans="1:18" ht="15.75" customHeight="1" x14ac:dyDescent="0.25">
      <c r="A37" s="108" t="s">
        <v>997</v>
      </c>
      <c r="B37" s="108" t="s">
        <v>409</v>
      </c>
      <c r="C37" s="20" t="s">
        <v>410</v>
      </c>
      <c r="D37" s="108" t="s">
        <v>278</v>
      </c>
      <c r="E37" s="109">
        <v>2020</v>
      </c>
      <c r="F37" s="120" t="s">
        <v>53</v>
      </c>
      <c r="G37" s="103" t="s">
        <v>55</v>
      </c>
      <c r="H37" s="103"/>
      <c r="I37" s="96" t="s">
        <v>705</v>
      </c>
      <c r="J37" s="97">
        <v>3</v>
      </c>
      <c r="K37" s="97">
        <v>6</v>
      </c>
      <c r="L37" s="97">
        <v>2</v>
      </c>
      <c r="M37" s="97">
        <v>3</v>
      </c>
      <c r="N37" s="97">
        <v>26</v>
      </c>
      <c r="O37" s="97">
        <v>7</v>
      </c>
      <c r="P37" s="97">
        <v>0</v>
      </c>
      <c r="Q37" s="97">
        <v>4</v>
      </c>
      <c r="R37" s="97">
        <v>51</v>
      </c>
    </row>
    <row r="38" spans="1:18" ht="15.75" customHeight="1" x14ac:dyDescent="0.25">
      <c r="A38" s="108" t="s">
        <v>997</v>
      </c>
      <c r="B38" s="108" t="s">
        <v>377</v>
      </c>
      <c r="C38" s="20" t="s">
        <v>378</v>
      </c>
      <c r="D38" s="108" t="s">
        <v>278</v>
      </c>
      <c r="E38" s="109">
        <v>2018</v>
      </c>
      <c r="F38" s="120" t="s">
        <v>53</v>
      </c>
      <c r="G38" s="103" t="s">
        <v>68</v>
      </c>
      <c r="H38" s="103"/>
      <c r="I38" s="96" t="s">
        <v>246</v>
      </c>
      <c r="J38" s="97">
        <v>1</v>
      </c>
      <c r="K38" s="97">
        <v>2</v>
      </c>
      <c r="L38" s="97">
        <v>3</v>
      </c>
      <c r="M38" s="97">
        <v>0</v>
      </c>
      <c r="N38" s="97">
        <v>0</v>
      </c>
      <c r="O38" s="97">
        <v>3</v>
      </c>
      <c r="P38" s="97">
        <v>1</v>
      </c>
      <c r="Q38" s="97">
        <v>1</v>
      </c>
      <c r="R38" s="97">
        <v>11</v>
      </c>
    </row>
    <row r="39" spans="1:18" ht="15.75" customHeight="1" x14ac:dyDescent="0.25">
      <c r="A39" s="108" t="s">
        <v>997</v>
      </c>
      <c r="B39" s="108" t="s">
        <v>423</v>
      </c>
      <c r="C39" s="20" t="s">
        <v>424</v>
      </c>
      <c r="D39" s="108" t="s">
        <v>278</v>
      </c>
      <c r="E39" s="109">
        <v>2018</v>
      </c>
      <c r="F39" s="120" t="s">
        <v>53</v>
      </c>
      <c r="G39" s="103" t="s">
        <v>68</v>
      </c>
      <c r="H39" s="103"/>
      <c r="I39" s="96" t="s">
        <v>830</v>
      </c>
      <c r="J39" s="97">
        <v>0</v>
      </c>
      <c r="K39" s="97">
        <v>1</v>
      </c>
      <c r="L39" s="97">
        <v>0</v>
      </c>
      <c r="M39" s="97">
        <v>2</v>
      </c>
      <c r="N39" s="97">
        <v>0</v>
      </c>
      <c r="O39" s="97">
        <v>0</v>
      </c>
      <c r="P39" s="97">
        <v>0</v>
      </c>
      <c r="Q39" s="97">
        <v>0</v>
      </c>
      <c r="R39" s="97">
        <v>3</v>
      </c>
    </row>
    <row r="40" spans="1:18" ht="15.75" customHeight="1" x14ac:dyDescent="0.25">
      <c r="A40" s="108" t="s">
        <v>997</v>
      </c>
      <c r="B40" s="108" t="s">
        <v>403</v>
      </c>
      <c r="C40" s="20" t="s">
        <v>404</v>
      </c>
      <c r="D40" s="108" t="s">
        <v>278</v>
      </c>
      <c r="E40" s="109">
        <v>2019</v>
      </c>
      <c r="F40" s="120" t="s">
        <v>53</v>
      </c>
      <c r="G40" s="103">
        <v>3</v>
      </c>
      <c r="H40" s="103"/>
      <c r="I40" s="96" t="s">
        <v>837</v>
      </c>
      <c r="J40" s="97">
        <v>0</v>
      </c>
      <c r="K40" s="97">
        <v>5</v>
      </c>
      <c r="L40" s="97">
        <v>2</v>
      </c>
      <c r="M40" s="97">
        <v>10</v>
      </c>
      <c r="N40" s="97">
        <v>3</v>
      </c>
      <c r="O40" s="97">
        <v>0</v>
      </c>
      <c r="P40" s="97">
        <v>0</v>
      </c>
      <c r="Q40" s="97">
        <v>3</v>
      </c>
      <c r="R40" s="97">
        <v>23</v>
      </c>
    </row>
    <row r="41" spans="1:18" ht="15.75" customHeight="1" x14ac:dyDescent="0.25">
      <c r="A41" s="108" t="s">
        <v>997</v>
      </c>
      <c r="B41" s="108" t="s">
        <v>411</v>
      </c>
      <c r="C41" s="20" t="s">
        <v>412</v>
      </c>
      <c r="D41" s="108" t="s">
        <v>278</v>
      </c>
      <c r="E41" s="109">
        <v>2018</v>
      </c>
      <c r="F41" s="120" t="s">
        <v>53</v>
      </c>
      <c r="G41" s="103" t="s">
        <v>68</v>
      </c>
      <c r="H41" s="103"/>
      <c r="I41" s="96" t="s">
        <v>884</v>
      </c>
      <c r="J41" s="97">
        <v>7</v>
      </c>
      <c r="K41" s="97">
        <v>5</v>
      </c>
      <c r="L41" s="97">
        <v>0</v>
      </c>
      <c r="M41" s="97">
        <v>4</v>
      </c>
      <c r="N41" s="97">
        <v>1</v>
      </c>
      <c r="O41" s="97">
        <v>3</v>
      </c>
      <c r="P41" s="97">
        <v>0</v>
      </c>
      <c r="Q41" s="97">
        <v>36</v>
      </c>
      <c r="R41" s="97">
        <v>56</v>
      </c>
    </row>
    <row r="42" spans="1:18" ht="15.75" customHeight="1" x14ac:dyDescent="0.25">
      <c r="A42" s="108" t="s">
        <v>997</v>
      </c>
      <c r="B42" s="108" t="s">
        <v>371</v>
      </c>
      <c r="C42" s="20" t="s">
        <v>372</v>
      </c>
      <c r="D42" s="108" t="s">
        <v>278</v>
      </c>
      <c r="E42" s="109">
        <v>2019</v>
      </c>
      <c r="F42" s="120" t="s">
        <v>53</v>
      </c>
      <c r="G42" s="103">
        <v>3</v>
      </c>
      <c r="H42" s="103"/>
      <c r="I42" s="96" t="s">
        <v>240</v>
      </c>
      <c r="J42" s="97">
        <v>21</v>
      </c>
      <c r="K42" s="97">
        <v>66</v>
      </c>
      <c r="L42" s="97">
        <v>18</v>
      </c>
      <c r="M42" s="97">
        <v>111</v>
      </c>
      <c r="N42" s="97">
        <v>55</v>
      </c>
      <c r="O42" s="97">
        <v>30</v>
      </c>
      <c r="P42" s="97">
        <v>2</v>
      </c>
      <c r="Q42" s="97">
        <v>60</v>
      </c>
      <c r="R42" s="97">
        <v>363</v>
      </c>
    </row>
    <row r="43" spans="1:18" ht="15.75" customHeight="1" thickBot="1" x14ac:dyDescent="0.3">
      <c r="A43" s="108" t="s">
        <v>427</v>
      </c>
      <c r="B43" s="108" t="s">
        <v>450</v>
      </c>
      <c r="C43" s="110" t="s">
        <v>451</v>
      </c>
      <c r="D43" s="108" t="s">
        <v>278</v>
      </c>
      <c r="E43" s="109">
        <v>2023</v>
      </c>
      <c r="F43" s="120" t="s">
        <v>124</v>
      </c>
      <c r="G43" s="103">
        <v>2</v>
      </c>
      <c r="H43" s="103"/>
      <c r="I43" s="96"/>
      <c r="J43" s="97"/>
      <c r="K43" s="97"/>
      <c r="L43" s="97"/>
      <c r="M43" s="97"/>
      <c r="N43" s="97"/>
      <c r="O43" s="97"/>
      <c r="P43" s="97"/>
      <c r="Q43" s="97"/>
      <c r="R43" s="97"/>
    </row>
    <row r="44" spans="1:18" ht="15.75" customHeight="1" thickBot="1" x14ac:dyDescent="0.3">
      <c r="A44" s="108" t="s">
        <v>427</v>
      </c>
      <c r="B44" s="108" t="s">
        <v>480</v>
      </c>
      <c r="C44" s="20" t="s">
        <v>481</v>
      </c>
      <c r="D44" s="108" t="s">
        <v>278</v>
      </c>
      <c r="E44" s="109">
        <v>2023</v>
      </c>
      <c r="F44" s="120" t="s">
        <v>124</v>
      </c>
      <c r="G44" s="103">
        <v>2</v>
      </c>
      <c r="H44" s="103"/>
      <c r="I44" s="96" t="s">
        <v>2016</v>
      </c>
      <c r="L44" s="104"/>
      <c r="M44" s="104"/>
      <c r="N44" s="104"/>
      <c r="O44" s="104"/>
    </row>
    <row r="45" spans="1:18" ht="15.75" customHeight="1" x14ac:dyDescent="0.25">
      <c r="A45" s="108" t="s">
        <v>427</v>
      </c>
      <c r="B45" s="108" t="s">
        <v>452</v>
      </c>
      <c r="C45" s="110" t="s">
        <v>453</v>
      </c>
      <c r="D45" s="108" t="s">
        <v>278</v>
      </c>
      <c r="E45" s="109">
        <v>2023</v>
      </c>
      <c r="F45" s="120" t="s">
        <v>124</v>
      </c>
      <c r="G45" s="103">
        <v>2</v>
      </c>
      <c r="H45" s="103"/>
      <c r="I45" s="95" t="s">
        <v>1805</v>
      </c>
      <c r="J45" s="95" t="s">
        <v>2011</v>
      </c>
    </row>
    <row r="46" spans="1:18" ht="15.75" customHeight="1" x14ac:dyDescent="0.25">
      <c r="A46" s="108" t="s">
        <v>427</v>
      </c>
      <c r="B46" s="108" t="s">
        <v>466</v>
      </c>
      <c r="C46" s="110" t="s">
        <v>467</v>
      </c>
      <c r="D46" s="108" t="s">
        <v>278</v>
      </c>
      <c r="E46" s="109">
        <v>2021</v>
      </c>
      <c r="F46" s="120" t="s">
        <v>53</v>
      </c>
      <c r="G46" s="103">
        <v>3</v>
      </c>
      <c r="H46" s="103"/>
      <c r="I46" s="95" t="s">
        <v>2</v>
      </c>
      <c r="J46" s="57">
        <v>2017</v>
      </c>
      <c r="K46" s="57">
        <v>2018</v>
      </c>
      <c r="L46" s="57">
        <v>2019</v>
      </c>
      <c r="M46" s="57">
        <v>2020</v>
      </c>
      <c r="N46" s="57">
        <v>2021</v>
      </c>
      <c r="O46" s="57">
        <v>2022</v>
      </c>
      <c r="P46" s="57">
        <v>2023</v>
      </c>
      <c r="Q46" s="57" t="s">
        <v>240</v>
      </c>
    </row>
    <row r="47" spans="1:18" ht="15.75" customHeight="1" x14ac:dyDescent="0.25">
      <c r="A47" s="108" t="s">
        <v>514</v>
      </c>
      <c r="B47" s="108" t="s">
        <v>559</v>
      </c>
      <c r="C47" s="110" t="s">
        <v>560</v>
      </c>
      <c r="D47" s="108" t="s">
        <v>278</v>
      </c>
      <c r="E47" s="109">
        <v>2018</v>
      </c>
      <c r="F47" s="120" t="s">
        <v>148</v>
      </c>
      <c r="G47" s="103">
        <v>2</v>
      </c>
      <c r="H47" s="103"/>
      <c r="I47" s="96" t="s">
        <v>255</v>
      </c>
      <c r="J47" s="97">
        <v>2</v>
      </c>
      <c r="K47" s="97">
        <v>2</v>
      </c>
      <c r="L47" s="97">
        <v>2</v>
      </c>
      <c r="M47" s="97">
        <v>5</v>
      </c>
      <c r="N47" s="97">
        <v>10</v>
      </c>
      <c r="O47" s="97">
        <v>3</v>
      </c>
      <c r="P47" s="97">
        <v>7</v>
      </c>
      <c r="Q47" s="97">
        <v>31</v>
      </c>
    </row>
    <row r="48" spans="1:18" ht="15.75" customHeight="1" x14ac:dyDescent="0.25">
      <c r="A48" s="108" t="s">
        <v>514</v>
      </c>
      <c r="B48" s="108" t="s">
        <v>553</v>
      </c>
      <c r="C48" s="20" t="s">
        <v>554</v>
      </c>
      <c r="D48" s="108" t="s">
        <v>278</v>
      </c>
      <c r="E48" s="109">
        <v>2020</v>
      </c>
      <c r="F48" s="120" t="s">
        <v>53</v>
      </c>
      <c r="G48" s="103">
        <v>3</v>
      </c>
      <c r="H48" s="103"/>
      <c r="I48" s="96" t="s">
        <v>325</v>
      </c>
      <c r="J48" s="97">
        <v>6</v>
      </c>
      <c r="K48" s="97">
        <v>6</v>
      </c>
      <c r="L48" s="97">
        <v>3</v>
      </c>
      <c r="M48" s="97">
        <v>2</v>
      </c>
      <c r="N48" s="97">
        <v>0</v>
      </c>
      <c r="O48" s="97">
        <v>0</v>
      </c>
      <c r="P48" s="97">
        <v>1</v>
      </c>
      <c r="Q48" s="97">
        <v>18</v>
      </c>
    </row>
    <row r="49" spans="1:22" ht="15.75" customHeight="1" x14ac:dyDescent="0.25">
      <c r="A49" s="108" t="s">
        <v>514</v>
      </c>
      <c r="B49" s="108" t="s">
        <v>521</v>
      </c>
      <c r="C49" s="20" t="s">
        <v>522</v>
      </c>
      <c r="D49" s="108" t="s">
        <v>278</v>
      </c>
      <c r="E49" s="109">
        <v>2020</v>
      </c>
      <c r="F49" s="120" t="s">
        <v>139</v>
      </c>
      <c r="G49" s="103">
        <v>3</v>
      </c>
      <c r="H49" s="103"/>
      <c r="I49" s="96" t="s">
        <v>997</v>
      </c>
      <c r="J49" s="97">
        <v>2</v>
      </c>
      <c r="K49" s="97">
        <v>9</v>
      </c>
      <c r="L49" s="97">
        <v>4</v>
      </c>
      <c r="M49" s="97">
        <v>11</v>
      </c>
      <c r="N49" s="97">
        <v>0</v>
      </c>
      <c r="O49" s="97">
        <v>4</v>
      </c>
      <c r="P49" s="97">
        <v>3</v>
      </c>
      <c r="Q49" s="97">
        <v>33</v>
      </c>
    </row>
    <row r="50" spans="1:22" ht="15.75" customHeight="1" x14ac:dyDescent="0.25">
      <c r="A50" s="108" t="s">
        <v>514</v>
      </c>
      <c r="B50" s="108" t="s">
        <v>551</v>
      </c>
      <c r="C50" s="20" t="s">
        <v>552</v>
      </c>
      <c r="D50" s="108" t="s">
        <v>278</v>
      </c>
      <c r="E50" s="109">
        <v>2017</v>
      </c>
      <c r="F50" s="120" t="s">
        <v>53</v>
      </c>
      <c r="G50" s="103">
        <v>2</v>
      </c>
      <c r="H50" s="103"/>
      <c r="I50" s="96" t="s">
        <v>427</v>
      </c>
      <c r="J50" s="97">
        <v>2</v>
      </c>
      <c r="K50" s="97">
        <v>2</v>
      </c>
      <c r="L50" s="97">
        <v>8</v>
      </c>
      <c r="M50" s="97">
        <v>8</v>
      </c>
      <c r="N50" s="97">
        <v>11</v>
      </c>
      <c r="O50" s="97">
        <v>6</v>
      </c>
      <c r="P50" s="97">
        <v>6</v>
      </c>
      <c r="Q50" s="97">
        <v>43</v>
      </c>
    </row>
    <row r="51" spans="1:22" ht="15.75" customHeight="1" x14ac:dyDescent="0.25">
      <c r="A51" s="108" t="s">
        <v>514</v>
      </c>
      <c r="B51" s="108" t="s">
        <v>597</v>
      </c>
      <c r="C51" s="20" t="s">
        <v>598</v>
      </c>
      <c r="D51" s="108" t="s">
        <v>278</v>
      </c>
      <c r="E51" s="109">
        <v>2021</v>
      </c>
      <c r="F51" s="120" t="s">
        <v>53</v>
      </c>
      <c r="G51" s="103">
        <v>3</v>
      </c>
      <c r="H51" s="103"/>
      <c r="I51" s="96" t="s">
        <v>514</v>
      </c>
      <c r="J51" s="97">
        <v>7</v>
      </c>
      <c r="K51" s="97">
        <v>6</v>
      </c>
      <c r="L51" s="97">
        <v>4</v>
      </c>
      <c r="M51" s="97">
        <v>7</v>
      </c>
      <c r="N51" s="97">
        <v>4</v>
      </c>
      <c r="O51" s="97">
        <v>8</v>
      </c>
      <c r="P51" s="97">
        <v>6</v>
      </c>
      <c r="Q51" s="97">
        <v>42</v>
      </c>
    </row>
    <row r="52" spans="1:22" ht="15.75" customHeight="1" x14ac:dyDescent="0.25">
      <c r="A52" s="108" t="s">
        <v>514</v>
      </c>
      <c r="B52" s="108" t="s">
        <v>523</v>
      </c>
      <c r="C52" s="20" t="s">
        <v>524</v>
      </c>
      <c r="D52" s="108" t="s">
        <v>278</v>
      </c>
      <c r="E52" s="109">
        <v>2023</v>
      </c>
      <c r="F52" s="120" t="s">
        <v>100</v>
      </c>
      <c r="G52" s="103">
        <v>4</v>
      </c>
      <c r="H52" s="103"/>
      <c r="I52" s="96" t="s">
        <v>599</v>
      </c>
      <c r="J52" s="97">
        <v>1</v>
      </c>
      <c r="K52" s="97">
        <v>15</v>
      </c>
      <c r="L52" s="97">
        <v>20</v>
      </c>
      <c r="M52" s="97">
        <v>2</v>
      </c>
      <c r="N52" s="97">
        <v>2</v>
      </c>
      <c r="O52" s="97">
        <v>9</v>
      </c>
      <c r="P52" s="97">
        <v>3</v>
      </c>
      <c r="Q52" s="97">
        <v>52</v>
      </c>
    </row>
    <row r="53" spans="1:22" ht="15.75" customHeight="1" x14ac:dyDescent="0.25">
      <c r="A53" s="108" t="s">
        <v>514</v>
      </c>
      <c r="B53" s="108" t="s">
        <v>591</v>
      </c>
      <c r="C53" s="20" t="s">
        <v>592</v>
      </c>
      <c r="D53" s="108" t="s">
        <v>278</v>
      </c>
      <c r="E53" s="109">
        <v>2021</v>
      </c>
      <c r="F53" s="120" t="s">
        <v>53</v>
      </c>
      <c r="G53" s="103">
        <v>3</v>
      </c>
      <c r="H53" s="103"/>
      <c r="I53" s="96" t="s">
        <v>705</v>
      </c>
      <c r="J53" s="97">
        <v>4</v>
      </c>
      <c r="K53" s="97">
        <v>2</v>
      </c>
      <c r="L53" s="97">
        <v>10</v>
      </c>
      <c r="M53" s="97">
        <v>17</v>
      </c>
      <c r="N53" s="97">
        <v>9</v>
      </c>
      <c r="O53" s="97">
        <v>1</v>
      </c>
      <c r="P53" s="97">
        <v>8</v>
      </c>
      <c r="Q53" s="97">
        <v>51</v>
      </c>
    </row>
    <row r="54" spans="1:22" ht="15.75" customHeight="1" x14ac:dyDescent="0.25">
      <c r="A54" s="108" t="s">
        <v>599</v>
      </c>
      <c r="B54" s="108" t="s">
        <v>653</v>
      </c>
      <c r="C54" s="20" t="s">
        <v>654</v>
      </c>
      <c r="D54" s="108" t="s">
        <v>278</v>
      </c>
      <c r="E54" s="109">
        <v>2018</v>
      </c>
      <c r="F54" s="120" t="s">
        <v>177</v>
      </c>
      <c r="G54" s="103">
        <v>2</v>
      </c>
      <c r="H54" s="103"/>
      <c r="I54" s="96" t="s">
        <v>246</v>
      </c>
      <c r="J54" s="97">
        <v>3</v>
      </c>
      <c r="K54" s="97">
        <v>2</v>
      </c>
      <c r="L54" s="97">
        <v>2</v>
      </c>
      <c r="M54" s="97">
        <v>2</v>
      </c>
      <c r="N54" s="97">
        <v>0</v>
      </c>
      <c r="O54" s="97">
        <v>1</v>
      </c>
      <c r="P54" s="97">
        <v>1</v>
      </c>
      <c r="Q54" s="97">
        <v>11</v>
      </c>
    </row>
    <row r="55" spans="1:22" ht="15.75" customHeight="1" x14ac:dyDescent="0.25">
      <c r="A55" s="108" t="s">
        <v>599</v>
      </c>
      <c r="B55" s="108" t="s">
        <v>677</v>
      </c>
      <c r="C55" s="20" t="s">
        <v>678</v>
      </c>
      <c r="D55" s="108" t="s">
        <v>278</v>
      </c>
      <c r="E55" s="109">
        <v>2018</v>
      </c>
      <c r="F55" s="120" t="s">
        <v>177</v>
      </c>
      <c r="G55" s="103">
        <v>2</v>
      </c>
      <c r="H55" s="103"/>
      <c r="I55" s="96" t="s">
        <v>830</v>
      </c>
      <c r="J55" s="97">
        <v>0</v>
      </c>
      <c r="K55" s="97">
        <v>1</v>
      </c>
      <c r="L55" s="97">
        <v>2</v>
      </c>
      <c r="M55" s="97">
        <v>0</v>
      </c>
      <c r="N55" s="97">
        <v>0</v>
      </c>
      <c r="O55" s="97">
        <v>0</v>
      </c>
      <c r="P55" s="97">
        <v>0</v>
      </c>
      <c r="Q55" s="97">
        <v>3</v>
      </c>
    </row>
    <row r="56" spans="1:22" ht="15.75" customHeight="1" x14ac:dyDescent="0.25">
      <c r="A56" s="108" t="s">
        <v>599</v>
      </c>
      <c r="B56" s="108" t="s">
        <v>685</v>
      </c>
      <c r="C56" s="20" t="s">
        <v>686</v>
      </c>
      <c r="D56" s="108" t="s">
        <v>278</v>
      </c>
      <c r="E56" s="109">
        <v>2022</v>
      </c>
      <c r="F56" s="120" t="s">
        <v>53</v>
      </c>
      <c r="G56" s="103">
        <v>4</v>
      </c>
      <c r="H56" s="103"/>
      <c r="I56" s="96" t="s">
        <v>837</v>
      </c>
      <c r="J56" s="97">
        <v>4</v>
      </c>
      <c r="K56" s="97">
        <v>2</v>
      </c>
      <c r="L56" s="97">
        <v>2</v>
      </c>
      <c r="M56" s="97">
        <v>5</v>
      </c>
      <c r="N56" s="97">
        <v>1</v>
      </c>
      <c r="O56" s="97">
        <v>3</v>
      </c>
      <c r="P56" s="97">
        <v>6</v>
      </c>
      <c r="Q56" s="97">
        <v>23</v>
      </c>
    </row>
    <row r="57" spans="1:22" ht="15.75" customHeight="1" x14ac:dyDescent="0.25">
      <c r="A57" s="108" t="s">
        <v>599</v>
      </c>
      <c r="B57" s="108" t="s">
        <v>697</v>
      </c>
      <c r="C57" s="20" t="s">
        <v>698</v>
      </c>
      <c r="D57" s="108" t="s">
        <v>278</v>
      </c>
      <c r="E57" s="109">
        <v>2019</v>
      </c>
      <c r="F57" s="120" t="s">
        <v>53</v>
      </c>
      <c r="G57" s="103" t="s">
        <v>55</v>
      </c>
      <c r="H57" s="103"/>
      <c r="I57" s="96" t="s">
        <v>884</v>
      </c>
      <c r="J57" s="97">
        <v>16</v>
      </c>
      <c r="K57" s="97">
        <v>2</v>
      </c>
      <c r="L57" s="97">
        <v>1</v>
      </c>
      <c r="M57" s="97">
        <v>19</v>
      </c>
      <c r="N57" s="97">
        <v>10</v>
      </c>
      <c r="O57" s="97">
        <v>3</v>
      </c>
      <c r="P57" s="97">
        <v>5</v>
      </c>
      <c r="Q57" s="97">
        <v>56</v>
      </c>
    </row>
    <row r="58" spans="1:22" ht="15.75" customHeight="1" x14ac:dyDescent="0.25">
      <c r="A58" s="108" t="s">
        <v>599</v>
      </c>
      <c r="B58" s="108" t="s">
        <v>651</v>
      </c>
      <c r="C58" s="20" t="s">
        <v>652</v>
      </c>
      <c r="D58" s="108" t="s">
        <v>278</v>
      </c>
      <c r="E58" s="109">
        <v>2022</v>
      </c>
      <c r="F58" s="120" t="s">
        <v>69</v>
      </c>
      <c r="G58" s="103">
        <v>4</v>
      </c>
      <c r="H58" s="103"/>
      <c r="I58" s="96" t="s">
        <v>240</v>
      </c>
      <c r="J58" s="97">
        <v>47</v>
      </c>
      <c r="K58" s="97">
        <v>49</v>
      </c>
      <c r="L58" s="97">
        <v>58</v>
      </c>
      <c r="M58" s="97">
        <v>78</v>
      </c>
      <c r="N58" s="97">
        <v>47</v>
      </c>
      <c r="O58" s="97">
        <v>38</v>
      </c>
      <c r="P58" s="97">
        <v>46</v>
      </c>
      <c r="Q58" s="97">
        <v>363</v>
      </c>
    </row>
    <row r="59" spans="1:22" ht="15.75" customHeight="1" thickBot="1" x14ac:dyDescent="0.3">
      <c r="A59" s="108" t="s">
        <v>599</v>
      </c>
      <c r="B59" s="108" t="s">
        <v>675</v>
      </c>
      <c r="C59" s="20" t="s">
        <v>676</v>
      </c>
      <c r="D59" s="108" t="s">
        <v>278</v>
      </c>
      <c r="E59" s="109">
        <v>2019</v>
      </c>
      <c r="F59" s="120" t="s">
        <v>53</v>
      </c>
      <c r="G59" s="103">
        <v>3</v>
      </c>
      <c r="H59" s="103"/>
      <c r="I59" s="96"/>
      <c r="J59" s="97"/>
      <c r="K59" s="97"/>
      <c r="L59" s="97"/>
      <c r="M59" s="97"/>
      <c r="N59" s="97"/>
      <c r="O59" s="97"/>
      <c r="P59" s="97"/>
      <c r="Q59" s="97"/>
    </row>
    <row r="60" spans="1:22" ht="15.75" customHeight="1" thickBot="1" x14ac:dyDescent="0.3">
      <c r="A60" s="108" t="s">
        <v>599</v>
      </c>
      <c r="B60" s="108" t="s">
        <v>679</v>
      </c>
      <c r="C60" s="20" t="s">
        <v>680</v>
      </c>
      <c r="D60" s="108" t="s">
        <v>278</v>
      </c>
      <c r="E60" s="109">
        <v>2018</v>
      </c>
      <c r="F60" s="120" t="s">
        <v>182</v>
      </c>
      <c r="G60" s="103">
        <v>2</v>
      </c>
      <c r="H60" s="103"/>
      <c r="I60" s="96" t="s">
        <v>2017</v>
      </c>
      <c r="K60" s="104"/>
      <c r="L60" s="104"/>
      <c r="M60" s="104"/>
      <c r="N60" s="104"/>
      <c r="O60" s="104"/>
    </row>
    <row r="61" spans="1:22" ht="15.75" customHeight="1" x14ac:dyDescent="0.25">
      <c r="A61" s="108" t="s">
        <v>599</v>
      </c>
      <c r="B61" s="108" t="s">
        <v>657</v>
      </c>
      <c r="C61" s="20" t="s">
        <v>658</v>
      </c>
      <c r="D61" s="108" t="s">
        <v>278</v>
      </c>
      <c r="E61" s="109">
        <v>2022</v>
      </c>
      <c r="F61" s="120" t="s">
        <v>179</v>
      </c>
      <c r="G61" s="103">
        <v>4</v>
      </c>
      <c r="H61" s="103"/>
      <c r="I61" s="95" t="s">
        <v>1805</v>
      </c>
      <c r="J61" s="95" t="s">
        <v>2012</v>
      </c>
    </row>
    <row r="62" spans="1:22" ht="15.75" customHeight="1" x14ac:dyDescent="0.25">
      <c r="A62" s="108" t="s">
        <v>599</v>
      </c>
      <c r="B62" s="108" t="s">
        <v>633</v>
      </c>
      <c r="C62" s="110" t="s">
        <v>634</v>
      </c>
      <c r="D62" s="108" t="s">
        <v>278</v>
      </c>
      <c r="E62" s="109">
        <v>2022</v>
      </c>
      <c r="F62" s="120" t="s">
        <v>171</v>
      </c>
      <c r="G62" s="103">
        <v>3</v>
      </c>
      <c r="H62" s="103"/>
      <c r="I62" s="95" t="s">
        <v>2</v>
      </c>
      <c r="J62" s="57">
        <v>1</v>
      </c>
      <c r="K62" s="57">
        <v>2</v>
      </c>
      <c r="L62" s="57">
        <v>3</v>
      </c>
      <c r="M62" s="57">
        <v>4</v>
      </c>
      <c r="N62" s="57">
        <v>5</v>
      </c>
      <c r="O62" s="57" t="s">
        <v>68</v>
      </c>
      <c r="P62" s="57" t="s">
        <v>157</v>
      </c>
      <c r="Q62" s="57" t="s">
        <v>190</v>
      </c>
      <c r="R62" s="57" t="s">
        <v>218</v>
      </c>
      <c r="S62" s="57" t="s">
        <v>55</v>
      </c>
      <c r="T62" s="57" t="s">
        <v>211</v>
      </c>
      <c r="U62" s="57" t="s">
        <v>35</v>
      </c>
      <c r="V62" s="57" t="s">
        <v>240</v>
      </c>
    </row>
    <row r="63" spans="1:22" ht="15.75" customHeight="1" x14ac:dyDescent="0.25">
      <c r="A63" s="108" t="s">
        <v>599</v>
      </c>
      <c r="B63" s="108" t="s">
        <v>602</v>
      </c>
      <c r="C63" s="110" t="s">
        <v>603</v>
      </c>
      <c r="D63" s="108" t="s">
        <v>278</v>
      </c>
      <c r="E63" s="109">
        <v>2019</v>
      </c>
      <c r="F63" s="120" t="s">
        <v>53</v>
      </c>
      <c r="G63" s="103">
        <v>3</v>
      </c>
      <c r="H63" s="103"/>
      <c r="I63" s="96" t="s">
        <v>255</v>
      </c>
      <c r="J63" s="97">
        <v>0</v>
      </c>
      <c r="K63" s="97">
        <v>3</v>
      </c>
      <c r="L63" s="97">
        <v>12</v>
      </c>
      <c r="M63" s="97">
        <v>1</v>
      </c>
      <c r="N63" s="97">
        <v>10</v>
      </c>
      <c r="O63" s="97">
        <v>0</v>
      </c>
      <c r="P63" s="97">
        <v>0</v>
      </c>
      <c r="Q63" s="97">
        <v>0</v>
      </c>
      <c r="R63" s="97">
        <v>0</v>
      </c>
      <c r="S63" s="97">
        <v>2</v>
      </c>
      <c r="T63" s="97">
        <v>0</v>
      </c>
      <c r="U63" s="97">
        <v>3</v>
      </c>
      <c r="V63" s="97">
        <v>31</v>
      </c>
    </row>
    <row r="64" spans="1:22" ht="15.75" customHeight="1" x14ac:dyDescent="0.25">
      <c r="A64" s="108" t="s">
        <v>599</v>
      </c>
      <c r="B64" s="108" t="s">
        <v>608</v>
      </c>
      <c r="C64" s="20" t="s">
        <v>609</v>
      </c>
      <c r="D64" s="108" t="s">
        <v>278</v>
      </c>
      <c r="E64" s="109">
        <v>2019</v>
      </c>
      <c r="F64" s="120" t="s">
        <v>69</v>
      </c>
      <c r="G64" s="103">
        <v>3</v>
      </c>
      <c r="H64" s="103"/>
      <c r="I64" s="96" t="s">
        <v>325</v>
      </c>
      <c r="J64" s="97">
        <v>1</v>
      </c>
      <c r="K64" s="97">
        <v>4</v>
      </c>
      <c r="L64" s="97">
        <v>4</v>
      </c>
      <c r="M64" s="97">
        <v>0</v>
      </c>
      <c r="N64" s="97">
        <v>0</v>
      </c>
      <c r="O64" s="97">
        <v>1</v>
      </c>
      <c r="P64" s="97">
        <v>0</v>
      </c>
      <c r="Q64" s="97">
        <v>0</v>
      </c>
      <c r="R64" s="97">
        <v>0</v>
      </c>
      <c r="S64" s="97">
        <v>0</v>
      </c>
      <c r="T64" s="97">
        <v>0</v>
      </c>
      <c r="U64" s="97">
        <v>8</v>
      </c>
      <c r="V64" s="97">
        <v>18</v>
      </c>
    </row>
    <row r="65" spans="1:22" ht="15.75" customHeight="1" x14ac:dyDescent="0.25">
      <c r="A65" s="108" t="s">
        <v>599</v>
      </c>
      <c r="B65" s="108" t="s">
        <v>610</v>
      </c>
      <c r="C65" s="110" t="s">
        <v>611</v>
      </c>
      <c r="D65" s="108" t="s">
        <v>278</v>
      </c>
      <c r="E65" s="109">
        <v>2019</v>
      </c>
      <c r="F65" s="120" t="s">
        <v>163</v>
      </c>
      <c r="G65" s="103">
        <v>3</v>
      </c>
      <c r="H65" s="103"/>
      <c r="I65" s="96" t="s">
        <v>997</v>
      </c>
      <c r="J65" s="97">
        <v>1</v>
      </c>
      <c r="K65" s="97">
        <v>10</v>
      </c>
      <c r="L65" s="97">
        <v>13</v>
      </c>
      <c r="M65" s="97">
        <v>1</v>
      </c>
      <c r="N65" s="97">
        <v>0</v>
      </c>
      <c r="O65" s="97">
        <v>3</v>
      </c>
      <c r="P65" s="97">
        <v>0</v>
      </c>
      <c r="Q65" s="97">
        <v>0</v>
      </c>
      <c r="R65" s="97">
        <v>0</v>
      </c>
      <c r="S65" s="97">
        <v>2</v>
      </c>
      <c r="T65" s="97">
        <v>0</v>
      </c>
      <c r="U65" s="97">
        <v>3</v>
      </c>
      <c r="V65" s="97">
        <v>33</v>
      </c>
    </row>
    <row r="66" spans="1:22" ht="15.75" customHeight="1" x14ac:dyDescent="0.25">
      <c r="A66" s="108" t="s">
        <v>599</v>
      </c>
      <c r="B66" s="108" t="s">
        <v>655</v>
      </c>
      <c r="C66" s="20" t="s">
        <v>656</v>
      </c>
      <c r="D66" s="108" t="s">
        <v>278</v>
      </c>
      <c r="E66" s="109">
        <v>2019</v>
      </c>
      <c r="F66" s="120" t="s">
        <v>178</v>
      </c>
      <c r="G66" s="103">
        <v>3</v>
      </c>
      <c r="H66" s="103"/>
      <c r="I66" s="96" t="s">
        <v>427</v>
      </c>
      <c r="J66" s="97">
        <v>0</v>
      </c>
      <c r="K66" s="97">
        <v>15</v>
      </c>
      <c r="L66" s="97">
        <v>24</v>
      </c>
      <c r="M66" s="97">
        <v>0</v>
      </c>
      <c r="N66" s="97">
        <v>1</v>
      </c>
      <c r="O66" s="97">
        <v>0</v>
      </c>
      <c r="P66" s="97">
        <v>0</v>
      </c>
      <c r="Q66" s="97">
        <v>0</v>
      </c>
      <c r="R66" s="97">
        <v>0</v>
      </c>
      <c r="S66" s="97">
        <v>0</v>
      </c>
      <c r="T66" s="97">
        <v>0</v>
      </c>
      <c r="U66" s="97">
        <v>3</v>
      </c>
      <c r="V66" s="97">
        <v>43</v>
      </c>
    </row>
    <row r="67" spans="1:22" ht="15.75" customHeight="1" x14ac:dyDescent="0.25">
      <c r="A67" s="108" t="s">
        <v>599</v>
      </c>
      <c r="B67" s="108" t="s">
        <v>624</v>
      </c>
      <c r="C67" s="20" t="s">
        <v>625</v>
      </c>
      <c r="D67" s="108" t="s">
        <v>278</v>
      </c>
      <c r="E67" s="109">
        <v>2019</v>
      </c>
      <c r="F67" s="120" t="s">
        <v>53</v>
      </c>
      <c r="G67" s="103">
        <v>3</v>
      </c>
      <c r="H67" s="103"/>
      <c r="I67" s="96" t="s">
        <v>514</v>
      </c>
      <c r="J67" s="97">
        <v>1</v>
      </c>
      <c r="K67" s="97">
        <v>9</v>
      </c>
      <c r="L67" s="97">
        <v>16</v>
      </c>
      <c r="M67" s="97">
        <v>2</v>
      </c>
      <c r="N67" s="97">
        <v>2</v>
      </c>
      <c r="O67" s="97">
        <v>0</v>
      </c>
      <c r="P67" s="97">
        <v>1</v>
      </c>
      <c r="Q67" s="97">
        <v>0</v>
      </c>
      <c r="R67" s="97">
        <v>0</v>
      </c>
      <c r="S67" s="97">
        <v>0</v>
      </c>
      <c r="T67" s="97">
        <v>0</v>
      </c>
      <c r="U67" s="97">
        <v>11</v>
      </c>
      <c r="V67" s="97">
        <v>42</v>
      </c>
    </row>
    <row r="68" spans="1:22" ht="15.75" customHeight="1" x14ac:dyDescent="0.25">
      <c r="A68" s="108" t="s">
        <v>599</v>
      </c>
      <c r="B68" s="108" t="s">
        <v>606</v>
      </c>
      <c r="C68" s="20" t="s">
        <v>607</v>
      </c>
      <c r="D68" s="108" t="s">
        <v>278</v>
      </c>
      <c r="E68" s="109">
        <v>2022</v>
      </c>
      <c r="F68" s="120" t="s">
        <v>139</v>
      </c>
      <c r="G68" s="103">
        <v>3</v>
      </c>
      <c r="H68" s="103"/>
      <c r="I68" s="96" t="s">
        <v>599</v>
      </c>
      <c r="J68" s="97">
        <v>3</v>
      </c>
      <c r="K68" s="97">
        <v>14</v>
      </c>
      <c r="L68" s="97">
        <v>16</v>
      </c>
      <c r="M68" s="97">
        <v>8</v>
      </c>
      <c r="N68" s="97">
        <v>2</v>
      </c>
      <c r="O68" s="97">
        <v>1</v>
      </c>
      <c r="P68" s="97">
        <v>0</v>
      </c>
      <c r="Q68" s="97">
        <v>0</v>
      </c>
      <c r="R68" s="97">
        <v>0</v>
      </c>
      <c r="S68" s="97">
        <v>8</v>
      </c>
      <c r="T68" s="97">
        <v>0</v>
      </c>
      <c r="U68" s="97">
        <v>0</v>
      </c>
      <c r="V68" s="97">
        <v>52</v>
      </c>
    </row>
    <row r="69" spans="1:22" ht="15.75" customHeight="1" x14ac:dyDescent="0.25">
      <c r="A69" s="108" t="s">
        <v>599</v>
      </c>
      <c r="B69" s="108" t="s">
        <v>635</v>
      </c>
      <c r="C69" s="20" t="s">
        <v>636</v>
      </c>
      <c r="D69" s="108" t="s">
        <v>278</v>
      </c>
      <c r="E69" s="109">
        <v>2017</v>
      </c>
      <c r="F69" s="120" t="s">
        <v>100</v>
      </c>
      <c r="G69" s="103" t="s">
        <v>55</v>
      </c>
      <c r="H69" s="103"/>
      <c r="I69" s="96" t="s">
        <v>705</v>
      </c>
      <c r="J69" s="97">
        <v>1</v>
      </c>
      <c r="K69" s="97">
        <v>6</v>
      </c>
      <c r="L69" s="97">
        <v>23</v>
      </c>
      <c r="M69" s="97">
        <v>6</v>
      </c>
      <c r="N69" s="97">
        <v>8</v>
      </c>
      <c r="O69" s="97">
        <v>1</v>
      </c>
      <c r="P69" s="97">
        <v>1</v>
      </c>
      <c r="Q69" s="97">
        <v>2</v>
      </c>
      <c r="R69" s="97">
        <v>0</v>
      </c>
      <c r="S69" s="97">
        <v>1</v>
      </c>
      <c r="T69" s="97">
        <v>0</v>
      </c>
      <c r="U69" s="97">
        <v>2</v>
      </c>
      <c r="V69" s="97">
        <v>51</v>
      </c>
    </row>
    <row r="70" spans="1:22" ht="15.75" customHeight="1" x14ac:dyDescent="0.25">
      <c r="A70" s="108" t="s">
        <v>705</v>
      </c>
      <c r="B70" s="108" t="s">
        <v>710</v>
      </c>
      <c r="C70" s="20" t="s">
        <v>711</v>
      </c>
      <c r="D70" s="108" t="s">
        <v>278</v>
      </c>
      <c r="E70" s="109">
        <v>2023</v>
      </c>
      <c r="F70" s="120" t="s">
        <v>177</v>
      </c>
      <c r="G70" s="103">
        <v>5</v>
      </c>
      <c r="H70" s="103"/>
      <c r="I70" s="96" t="s">
        <v>246</v>
      </c>
      <c r="J70" s="97">
        <v>0</v>
      </c>
      <c r="K70" s="97">
        <v>0</v>
      </c>
      <c r="L70" s="97">
        <v>3</v>
      </c>
      <c r="M70" s="97">
        <v>1</v>
      </c>
      <c r="N70" s="97">
        <v>0</v>
      </c>
      <c r="O70" s="97">
        <v>1</v>
      </c>
      <c r="P70" s="97">
        <v>1</v>
      </c>
      <c r="Q70" s="97">
        <v>0</v>
      </c>
      <c r="R70" s="97">
        <v>1</v>
      </c>
      <c r="S70" s="97">
        <v>0</v>
      </c>
      <c r="T70" s="97">
        <v>2</v>
      </c>
      <c r="U70" s="97">
        <v>2</v>
      </c>
      <c r="V70" s="97">
        <v>11</v>
      </c>
    </row>
    <row r="71" spans="1:22" ht="15.75" customHeight="1" x14ac:dyDescent="0.25">
      <c r="A71" s="108" t="s">
        <v>705</v>
      </c>
      <c r="B71" s="108" t="s">
        <v>800</v>
      </c>
      <c r="C71" s="20" t="s">
        <v>801</v>
      </c>
      <c r="D71" s="108" t="s">
        <v>278</v>
      </c>
      <c r="E71" s="109">
        <v>2023</v>
      </c>
      <c r="F71" s="120" t="s">
        <v>103</v>
      </c>
      <c r="G71" s="103">
        <v>3</v>
      </c>
      <c r="H71" s="103"/>
      <c r="I71" s="96" t="s">
        <v>830</v>
      </c>
      <c r="J71" s="97">
        <v>0</v>
      </c>
      <c r="K71" s="97">
        <v>2</v>
      </c>
      <c r="L71" s="97">
        <v>1</v>
      </c>
      <c r="M71" s="97">
        <v>0</v>
      </c>
      <c r="N71" s="97">
        <v>0</v>
      </c>
      <c r="O71" s="97">
        <v>0</v>
      </c>
      <c r="P71" s="97">
        <v>0</v>
      </c>
      <c r="Q71" s="97">
        <v>0</v>
      </c>
      <c r="R71" s="97">
        <v>0</v>
      </c>
      <c r="S71" s="97">
        <v>0</v>
      </c>
      <c r="T71" s="97">
        <v>0</v>
      </c>
      <c r="U71" s="97">
        <v>0</v>
      </c>
      <c r="V71" s="97">
        <v>3</v>
      </c>
    </row>
    <row r="72" spans="1:22" ht="15.75" customHeight="1" x14ac:dyDescent="0.25">
      <c r="A72" s="108" t="s">
        <v>705</v>
      </c>
      <c r="B72" s="108" t="s">
        <v>752</v>
      </c>
      <c r="C72" s="20" t="s">
        <v>753</v>
      </c>
      <c r="D72" s="108" t="s">
        <v>278</v>
      </c>
      <c r="E72" s="109">
        <v>2023</v>
      </c>
      <c r="F72" s="120" t="s">
        <v>177</v>
      </c>
      <c r="G72" s="103">
        <v>5</v>
      </c>
      <c r="H72" s="103"/>
      <c r="I72" s="96" t="s">
        <v>837</v>
      </c>
      <c r="J72" s="97">
        <v>0</v>
      </c>
      <c r="K72" s="97">
        <v>6</v>
      </c>
      <c r="L72" s="97">
        <v>6</v>
      </c>
      <c r="M72" s="97">
        <v>4</v>
      </c>
      <c r="N72" s="97">
        <v>1</v>
      </c>
      <c r="O72" s="97">
        <v>0</v>
      </c>
      <c r="P72" s="97">
        <v>0</v>
      </c>
      <c r="Q72" s="97">
        <v>0</v>
      </c>
      <c r="R72" s="97">
        <v>0</v>
      </c>
      <c r="S72" s="97">
        <v>1</v>
      </c>
      <c r="T72" s="97">
        <v>0</v>
      </c>
      <c r="U72" s="97">
        <v>5</v>
      </c>
      <c r="V72" s="97">
        <v>23</v>
      </c>
    </row>
    <row r="73" spans="1:22" ht="15.75" customHeight="1" x14ac:dyDescent="0.25">
      <c r="A73" s="108" t="s">
        <v>705</v>
      </c>
      <c r="B73" s="108" t="s">
        <v>746</v>
      </c>
      <c r="C73" s="20" t="s">
        <v>747</v>
      </c>
      <c r="D73" s="108" t="s">
        <v>278</v>
      </c>
      <c r="E73" s="109">
        <v>2023</v>
      </c>
      <c r="F73" s="120" t="s">
        <v>177</v>
      </c>
      <c r="G73" s="103">
        <v>5</v>
      </c>
      <c r="H73" s="103"/>
      <c r="I73" s="96" t="s">
        <v>884</v>
      </c>
      <c r="J73" s="97">
        <v>2</v>
      </c>
      <c r="K73" s="97">
        <v>0</v>
      </c>
      <c r="L73" s="97">
        <v>2</v>
      </c>
      <c r="M73" s="97">
        <v>7</v>
      </c>
      <c r="N73" s="97">
        <v>38</v>
      </c>
      <c r="O73" s="97">
        <v>1</v>
      </c>
      <c r="P73" s="97">
        <v>0</v>
      </c>
      <c r="Q73" s="97">
        <v>0</v>
      </c>
      <c r="R73" s="97">
        <v>0</v>
      </c>
      <c r="S73" s="97">
        <v>0</v>
      </c>
      <c r="T73" s="97">
        <v>0</v>
      </c>
      <c r="U73" s="97">
        <v>6</v>
      </c>
      <c r="V73" s="97">
        <v>56</v>
      </c>
    </row>
    <row r="74" spans="1:22" ht="15.75" customHeight="1" thickBot="1" x14ac:dyDescent="0.3">
      <c r="A74" s="108" t="s">
        <v>705</v>
      </c>
      <c r="B74" s="108" t="s">
        <v>750</v>
      </c>
      <c r="C74" s="20" t="s">
        <v>751</v>
      </c>
      <c r="D74" s="108" t="s">
        <v>278</v>
      </c>
      <c r="E74" s="109">
        <v>2023</v>
      </c>
      <c r="F74" s="120" t="s">
        <v>177</v>
      </c>
      <c r="G74" s="103">
        <v>5</v>
      </c>
      <c r="H74" s="103"/>
      <c r="I74" s="96" t="s">
        <v>240</v>
      </c>
      <c r="J74" s="97">
        <v>9</v>
      </c>
      <c r="K74" s="97">
        <v>69</v>
      </c>
      <c r="L74" s="97">
        <v>120</v>
      </c>
      <c r="M74" s="97">
        <v>30</v>
      </c>
      <c r="N74" s="97">
        <v>62</v>
      </c>
      <c r="O74" s="97">
        <v>8</v>
      </c>
      <c r="P74" s="97">
        <v>3</v>
      </c>
      <c r="Q74" s="97">
        <v>2</v>
      </c>
      <c r="R74" s="97">
        <v>1</v>
      </c>
      <c r="S74" s="97">
        <v>14</v>
      </c>
      <c r="T74" s="97">
        <v>2</v>
      </c>
      <c r="U74" s="97">
        <v>43</v>
      </c>
      <c r="V74" s="97">
        <v>363</v>
      </c>
    </row>
    <row r="75" spans="1:22" ht="15.75" customHeight="1" thickBot="1" x14ac:dyDescent="0.3">
      <c r="A75" s="108" t="s">
        <v>705</v>
      </c>
      <c r="B75" s="108" t="s">
        <v>742</v>
      </c>
      <c r="C75" s="20" t="s">
        <v>743</v>
      </c>
      <c r="D75" s="108" t="s">
        <v>278</v>
      </c>
      <c r="E75" s="109">
        <v>2021</v>
      </c>
      <c r="F75" s="120" t="s">
        <v>53</v>
      </c>
      <c r="G75" s="103">
        <v>2</v>
      </c>
      <c r="H75" s="103"/>
      <c r="K75" s="104"/>
      <c r="L75" s="104"/>
      <c r="M75" s="104"/>
      <c r="N75" s="104"/>
      <c r="O75" s="104"/>
    </row>
    <row r="76" spans="1:22" ht="15.75" customHeight="1" thickBot="1" x14ac:dyDescent="0.3">
      <c r="A76" s="108" t="s">
        <v>246</v>
      </c>
      <c r="B76" s="108" t="s">
        <v>826</v>
      </c>
      <c r="C76" s="20" t="s">
        <v>827</v>
      </c>
      <c r="D76" s="108" t="s">
        <v>278</v>
      </c>
      <c r="E76" s="109">
        <v>2019</v>
      </c>
      <c r="F76" s="120" t="s">
        <v>100</v>
      </c>
      <c r="G76" s="103" t="s">
        <v>218</v>
      </c>
      <c r="H76" s="103"/>
    </row>
    <row r="77" spans="1:22" ht="15.75" customHeight="1" thickBot="1" x14ac:dyDescent="0.3">
      <c r="A77" s="108" t="s">
        <v>246</v>
      </c>
      <c r="B77" s="108" t="s">
        <v>814</v>
      </c>
      <c r="C77" s="20" t="s">
        <v>815</v>
      </c>
      <c r="D77" s="108" t="s">
        <v>278</v>
      </c>
      <c r="E77" s="109">
        <v>2020</v>
      </c>
      <c r="F77" s="120" t="s">
        <v>53</v>
      </c>
      <c r="G77" s="103">
        <v>3</v>
      </c>
      <c r="H77" s="102"/>
    </row>
    <row r="78" spans="1:22" ht="15.75" customHeight="1" thickBot="1" x14ac:dyDescent="0.3">
      <c r="A78" s="108" t="s">
        <v>830</v>
      </c>
      <c r="B78" s="108" t="s">
        <v>831</v>
      </c>
      <c r="C78" s="110" t="s">
        <v>832</v>
      </c>
      <c r="D78" s="108" t="s">
        <v>278</v>
      </c>
      <c r="E78" s="109">
        <v>2018</v>
      </c>
      <c r="F78" s="120" t="s">
        <v>53</v>
      </c>
      <c r="G78" s="103">
        <v>2</v>
      </c>
      <c r="H78" s="102"/>
    </row>
    <row r="79" spans="1:22" ht="15.75" customHeight="1" thickBot="1" x14ac:dyDescent="0.3">
      <c r="A79" s="108" t="s">
        <v>837</v>
      </c>
      <c r="B79" s="108" t="s">
        <v>840</v>
      </c>
      <c r="C79" s="20" t="s">
        <v>841</v>
      </c>
      <c r="D79" s="108" t="s">
        <v>278</v>
      </c>
      <c r="E79" s="109">
        <v>2018</v>
      </c>
      <c r="F79" s="120" t="s">
        <v>177</v>
      </c>
      <c r="G79" s="103">
        <v>2</v>
      </c>
      <c r="H79" s="102"/>
    </row>
    <row r="80" spans="1:22" ht="15.75" customHeight="1" thickBot="1" x14ac:dyDescent="0.3">
      <c r="A80" s="108" t="s">
        <v>837</v>
      </c>
      <c r="B80" s="108" t="s">
        <v>878</v>
      </c>
      <c r="C80" s="20" t="s">
        <v>879</v>
      </c>
      <c r="D80" s="108" t="s">
        <v>278</v>
      </c>
      <c r="E80" s="109">
        <v>2020</v>
      </c>
      <c r="F80" s="120" t="s">
        <v>234</v>
      </c>
      <c r="G80" s="103">
        <v>3</v>
      </c>
      <c r="H80" s="102"/>
    </row>
    <row r="81" spans="1:15" ht="15.75" customHeight="1" thickBot="1" x14ac:dyDescent="0.3">
      <c r="A81" s="108" t="s">
        <v>837</v>
      </c>
      <c r="B81" s="108" t="s">
        <v>874</v>
      </c>
      <c r="C81" s="110" t="s">
        <v>875</v>
      </c>
      <c r="D81" s="108" t="s">
        <v>278</v>
      </c>
      <c r="E81" s="109">
        <v>2023</v>
      </c>
      <c r="F81" s="120" t="s">
        <v>139</v>
      </c>
      <c r="G81" s="103">
        <v>4</v>
      </c>
      <c r="H81" s="102"/>
    </row>
    <row r="82" spans="1:15" ht="15.75" customHeight="1" thickBot="1" x14ac:dyDescent="0.3">
      <c r="A82" s="108" t="s">
        <v>837</v>
      </c>
      <c r="B82" s="108" t="s">
        <v>868</v>
      </c>
      <c r="C82" s="20" t="s">
        <v>869</v>
      </c>
      <c r="D82" s="108" t="s">
        <v>278</v>
      </c>
      <c r="E82" s="109">
        <v>2020</v>
      </c>
      <c r="F82" s="120" t="s">
        <v>53</v>
      </c>
      <c r="G82" s="103">
        <v>3</v>
      </c>
      <c r="H82" s="102"/>
    </row>
    <row r="83" spans="1:15" ht="15.75" customHeight="1" thickBot="1" x14ac:dyDescent="0.3">
      <c r="A83" s="108" t="s">
        <v>837</v>
      </c>
      <c r="B83" s="108" t="s">
        <v>848</v>
      </c>
      <c r="C83" s="20" t="s">
        <v>849</v>
      </c>
      <c r="D83" s="108" t="s">
        <v>278</v>
      </c>
      <c r="E83" s="109">
        <v>2022</v>
      </c>
      <c r="F83" s="120" t="s">
        <v>226</v>
      </c>
      <c r="G83" s="103">
        <v>3</v>
      </c>
      <c r="H83" s="102"/>
    </row>
    <row r="84" spans="1:15" ht="15.75" customHeight="1" thickBot="1" x14ac:dyDescent="0.3">
      <c r="A84" s="108" t="s">
        <v>884</v>
      </c>
      <c r="B84" s="108" t="s">
        <v>903</v>
      </c>
      <c r="C84" s="20" t="s">
        <v>904</v>
      </c>
      <c r="D84" s="108" t="s">
        <v>278</v>
      </c>
      <c r="E84" s="109">
        <v>2021</v>
      </c>
      <c r="F84" s="120" t="s">
        <v>53</v>
      </c>
      <c r="G84" s="103">
        <v>3</v>
      </c>
      <c r="H84" s="102"/>
    </row>
    <row r="85" spans="1:15" ht="15.75" customHeight="1" thickBot="1" x14ac:dyDescent="0.3">
      <c r="A85" s="108" t="s">
        <v>884</v>
      </c>
      <c r="B85" s="108" t="s">
        <v>973</v>
      </c>
      <c r="C85" s="20" t="s">
        <v>974</v>
      </c>
      <c r="D85" s="108" t="s">
        <v>278</v>
      </c>
      <c r="E85" s="109">
        <v>2020</v>
      </c>
      <c r="F85" s="120" t="s">
        <v>177</v>
      </c>
      <c r="G85" s="103">
        <v>4</v>
      </c>
      <c r="H85" s="102"/>
    </row>
    <row r="86" spans="1:15" ht="15.75" customHeight="1" thickBot="1" x14ac:dyDescent="0.3">
      <c r="A86" s="108" t="s">
        <v>884</v>
      </c>
      <c r="B86" s="108" t="s">
        <v>987</v>
      </c>
      <c r="C86" s="20" t="s">
        <v>988</v>
      </c>
      <c r="D86" s="108" t="s">
        <v>278</v>
      </c>
      <c r="E86" s="109">
        <v>2020</v>
      </c>
      <c r="F86" s="120" t="s">
        <v>177</v>
      </c>
      <c r="G86" s="103">
        <v>4</v>
      </c>
      <c r="H86" s="102"/>
    </row>
    <row r="87" spans="1:15" ht="15.75" customHeight="1" thickBot="1" x14ac:dyDescent="0.3">
      <c r="A87" s="108" t="s">
        <v>884</v>
      </c>
      <c r="B87" s="108" t="s">
        <v>971</v>
      </c>
      <c r="C87" s="20" t="s">
        <v>972</v>
      </c>
      <c r="D87" s="108" t="s">
        <v>278</v>
      </c>
      <c r="E87" s="109">
        <v>2020</v>
      </c>
      <c r="F87" s="120" t="s">
        <v>177</v>
      </c>
      <c r="G87" s="103">
        <v>4</v>
      </c>
      <c r="H87" s="102"/>
    </row>
    <row r="88" spans="1:15" ht="15.75" customHeight="1" thickBot="1" x14ac:dyDescent="0.3">
      <c r="A88" s="108" t="s">
        <v>884</v>
      </c>
      <c r="B88" s="108" t="s">
        <v>975</v>
      </c>
      <c r="C88" s="20" t="s">
        <v>976</v>
      </c>
      <c r="D88" s="108" t="s">
        <v>278</v>
      </c>
      <c r="E88" s="109">
        <v>2020</v>
      </c>
      <c r="F88" s="120" t="s">
        <v>177</v>
      </c>
      <c r="G88" s="103">
        <v>4</v>
      </c>
      <c r="H88" s="102"/>
    </row>
    <row r="89" spans="1:15" ht="15.75" customHeight="1" thickBot="1" x14ac:dyDescent="0.3">
      <c r="A89" s="108" t="s">
        <v>255</v>
      </c>
      <c r="B89" s="108" t="s">
        <v>279</v>
      </c>
      <c r="C89" s="20" t="s">
        <v>280</v>
      </c>
      <c r="D89" s="108" t="s">
        <v>281</v>
      </c>
      <c r="E89" s="109">
        <v>2018</v>
      </c>
      <c r="F89" s="120" t="s">
        <v>51</v>
      </c>
      <c r="G89" s="103" t="s">
        <v>35</v>
      </c>
      <c r="H89" s="102"/>
    </row>
    <row r="90" spans="1:15" ht="15.75" customHeight="1" thickBot="1" x14ac:dyDescent="0.3">
      <c r="A90" s="108" t="s">
        <v>255</v>
      </c>
      <c r="B90" s="108" t="s">
        <v>313</v>
      </c>
      <c r="C90" s="20" t="s">
        <v>314</v>
      </c>
      <c r="D90" s="108" t="s">
        <v>281</v>
      </c>
      <c r="E90" s="109">
        <v>2021</v>
      </c>
      <c r="F90" s="120" t="s">
        <v>64</v>
      </c>
      <c r="G90" s="103">
        <v>3</v>
      </c>
      <c r="H90" s="102"/>
      <c r="K90" s="104"/>
      <c r="L90" s="104"/>
      <c r="M90" s="104"/>
      <c r="N90" s="104"/>
      <c r="O90" s="104"/>
    </row>
    <row r="91" spans="1:15" ht="15.75" customHeight="1" thickBot="1" x14ac:dyDescent="0.3">
      <c r="A91" s="108" t="s">
        <v>325</v>
      </c>
      <c r="B91" s="108" t="s">
        <v>359</v>
      </c>
      <c r="C91" s="20" t="s">
        <v>360</v>
      </c>
      <c r="D91" s="108" t="s">
        <v>281</v>
      </c>
      <c r="E91" s="109">
        <v>2023</v>
      </c>
      <c r="F91" s="120" t="s">
        <v>81</v>
      </c>
      <c r="G91" s="103">
        <v>3</v>
      </c>
      <c r="H91" s="102"/>
      <c r="K91" s="104"/>
      <c r="L91" s="104"/>
      <c r="M91" s="104"/>
      <c r="N91" s="104"/>
      <c r="O91" s="104"/>
    </row>
    <row r="92" spans="1:15" ht="15.75" customHeight="1" thickBot="1" x14ac:dyDescent="0.3">
      <c r="A92" s="108" t="s">
        <v>997</v>
      </c>
      <c r="B92" s="108" t="s">
        <v>415</v>
      </c>
      <c r="C92" s="20" t="s">
        <v>416</v>
      </c>
      <c r="D92" s="108" t="s">
        <v>281</v>
      </c>
      <c r="E92" s="109">
        <v>2023</v>
      </c>
      <c r="F92" s="120" t="s">
        <v>114</v>
      </c>
      <c r="G92" s="103">
        <v>3</v>
      </c>
      <c r="H92" s="102"/>
      <c r="K92" s="104"/>
      <c r="L92" s="104"/>
      <c r="M92" s="104"/>
      <c r="N92" s="104"/>
      <c r="O92" s="104"/>
    </row>
    <row r="93" spans="1:15" ht="15.75" customHeight="1" thickBot="1" x14ac:dyDescent="0.3">
      <c r="A93" s="108" t="s">
        <v>997</v>
      </c>
      <c r="B93" s="108" t="s">
        <v>367</v>
      </c>
      <c r="C93" s="20" t="s">
        <v>368</v>
      </c>
      <c r="D93" s="108" t="s">
        <v>281</v>
      </c>
      <c r="E93" s="109">
        <v>2020</v>
      </c>
      <c r="F93" s="120" t="s">
        <v>85</v>
      </c>
      <c r="G93" s="103">
        <v>3</v>
      </c>
      <c r="H93" s="102"/>
      <c r="K93" s="104"/>
      <c r="L93" s="104"/>
      <c r="M93" s="104"/>
      <c r="N93" s="104"/>
      <c r="O93" s="104"/>
    </row>
    <row r="94" spans="1:15" ht="15.75" customHeight="1" thickBot="1" x14ac:dyDescent="0.3">
      <c r="A94" s="108" t="s">
        <v>427</v>
      </c>
      <c r="B94" s="108" t="s">
        <v>476</v>
      </c>
      <c r="C94" s="110" t="s">
        <v>477</v>
      </c>
      <c r="D94" s="108" t="s">
        <v>281</v>
      </c>
      <c r="E94" s="109">
        <v>2019</v>
      </c>
      <c r="F94" s="120" t="s">
        <v>131</v>
      </c>
      <c r="G94" s="103">
        <v>3</v>
      </c>
      <c r="H94" s="102"/>
      <c r="K94" s="104"/>
      <c r="L94" s="104"/>
      <c r="M94" s="104"/>
      <c r="N94" s="104"/>
      <c r="O94" s="104"/>
    </row>
    <row r="95" spans="1:15" ht="15.75" customHeight="1" thickBot="1" x14ac:dyDescent="0.3">
      <c r="A95" s="108" t="s">
        <v>427</v>
      </c>
      <c r="B95" s="108" t="s">
        <v>470</v>
      </c>
      <c r="C95" s="20" t="s">
        <v>471</v>
      </c>
      <c r="D95" s="108" t="s">
        <v>281</v>
      </c>
      <c r="E95" s="109">
        <v>2019</v>
      </c>
      <c r="F95" s="120" t="s">
        <v>130</v>
      </c>
      <c r="G95" s="103">
        <v>3</v>
      </c>
      <c r="H95" s="102"/>
      <c r="K95" s="104"/>
      <c r="L95" s="104"/>
      <c r="M95" s="104"/>
      <c r="N95" s="104"/>
      <c r="O95" s="104"/>
    </row>
    <row r="96" spans="1:15" ht="15.75" customHeight="1" thickBot="1" x14ac:dyDescent="0.3">
      <c r="A96" s="108" t="s">
        <v>427</v>
      </c>
      <c r="B96" s="108" t="s">
        <v>474</v>
      </c>
      <c r="C96" s="20" t="s">
        <v>475</v>
      </c>
      <c r="D96" s="108" t="s">
        <v>281</v>
      </c>
      <c r="E96" s="109">
        <v>2020</v>
      </c>
      <c r="F96" s="120" t="s">
        <v>130</v>
      </c>
      <c r="G96" s="103">
        <v>3</v>
      </c>
      <c r="H96" s="102"/>
      <c r="K96" s="104"/>
      <c r="L96" s="104"/>
      <c r="M96" s="104"/>
      <c r="N96" s="104"/>
      <c r="O96" s="104"/>
    </row>
    <row r="97" spans="1:15" ht="15.75" customHeight="1" thickBot="1" x14ac:dyDescent="0.3">
      <c r="A97" s="108" t="s">
        <v>427</v>
      </c>
      <c r="B97" s="108" t="s">
        <v>478</v>
      </c>
      <c r="C97" s="110" t="s">
        <v>479</v>
      </c>
      <c r="D97" s="108" t="s">
        <v>281</v>
      </c>
      <c r="E97" s="109">
        <v>2019</v>
      </c>
      <c r="F97" s="120" t="s">
        <v>131</v>
      </c>
      <c r="G97" s="103">
        <v>3</v>
      </c>
      <c r="H97" s="102"/>
      <c r="K97" s="104"/>
      <c r="L97" s="104"/>
      <c r="M97" s="104"/>
      <c r="N97" s="104"/>
      <c r="O97" s="104"/>
    </row>
    <row r="98" spans="1:15" ht="15.75" customHeight="1" thickBot="1" x14ac:dyDescent="0.3">
      <c r="A98" s="108" t="s">
        <v>514</v>
      </c>
      <c r="B98" s="108" t="s">
        <v>579</v>
      </c>
      <c r="C98" s="20" t="s">
        <v>580</v>
      </c>
      <c r="D98" s="108" t="s">
        <v>281</v>
      </c>
      <c r="E98" s="109">
        <v>2023</v>
      </c>
      <c r="F98" s="120" t="s">
        <v>131</v>
      </c>
      <c r="G98" s="103">
        <v>5</v>
      </c>
      <c r="H98" s="102"/>
      <c r="K98" s="104"/>
      <c r="L98" s="104"/>
      <c r="M98" s="104"/>
      <c r="N98" s="104"/>
      <c r="O98" s="104"/>
    </row>
    <row r="99" spans="1:15" ht="15.75" customHeight="1" thickBot="1" x14ac:dyDescent="0.3">
      <c r="A99" s="108" t="s">
        <v>599</v>
      </c>
      <c r="B99" s="108" t="s">
        <v>687</v>
      </c>
      <c r="C99" s="20" t="s">
        <v>688</v>
      </c>
      <c r="D99" s="108" t="s">
        <v>281</v>
      </c>
      <c r="E99" s="109">
        <v>2019</v>
      </c>
      <c r="F99" s="120" t="s">
        <v>185</v>
      </c>
      <c r="G99" s="103">
        <v>3</v>
      </c>
      <c r="H99" s="102"/>
      <c r="K99" s="104"/>
      <c r="L99" s="104"/>
      <c r="M99" s="104"/>
      <c r="N99" s="104"/>
      <c r="O99" s="104"/>
    </row>
    <row r="100" spans="1:15" ht="15.75" customHeight="1" thickBot="1" x14ac:dyDescent="0.3">
      <c r="A100" s="108" t="s">
        <v>705</v>
      </c>
      <c r="B100" s="108" t="s">
        <v>730</v>
      </c>
      <c r="C100" s="20" t="s">
        <v>731</v>
      </c>
      <c r="D100" s="108" t="s">
        <v>281</v>
      </c>
      <c r="E100" s="109">
        <v>2019</v>
      </c>
      <c r="F100" s="120" t="s">
        <v>198</v>
      </c>
      <c r="G100" s="103" t="s">
        <v>35</v>
      </c>
      <c r="H100" s="102"/>
      <c r="K100" s="104"/>
      <c r="L100" s="104"/>
      <c r="M100" s="104"/>
      <c r="N100" s="104"/>
      <c r="O100" s="104"/>
    </row>
    <row r="101" spans="1:15" ht="15.75" customHeight="1" thickBot="1" x14ac:dyDescent="0.3">
      <c r="A101" s="108" t="s">
        <v>705</v>
      </c>
      <c r="B101" s="108" t="s">
        <v>758</v>
      </c>
      <c r="C101" s="20" t="s">
        <v>759</v>
      </c>
      <c r="D101" s="108" t="s">
        <v>281</v>
      </c>
      <c r="E101" s="109">
        <v>2019</v>
      </c>
      <c r="F101" s="120" t="s">
        <v>204</v>
      </c>
      <c r="G101" s="103" t="s">
        <v>55</v>
      </c>
      <c r="H101" s="102"/>
      <c r="K101" s="104"/>
      <c r="L101" s="104"/>
      <c r="M101" s="104"/>
      <c r="N101" s="104"/>
      <c r="O101" s="104"/>
    </row>
    <row r="102" spans="1:15" ht="15.75" customHeight="1" thickBot="1" x14ac:dyDescent="0.3">
      <c r="A102" s="108" t="s">
        <v>246</v>
      </c>
      <c r="B102" s="108" t="s">
        <v>820</v>
      </c>
      <c r="C102" s="20" t="s">
        <v>821</v>
      </c>
      <c r="D102" s="108" t="s">
        <v>281</v>
      </c>
      <c r="E102" s="109">
        <v>2023</v>
      </c>
      <c r="F102" s="120" t="s">
        <v>215</v>
      </c>
      <c r="G102" s="103">
        <v>4</v>
      </c>
      <c r="H102" s="102"/>
      <c r="K102" s="104"/>
      <c r="L102" s="104"/>
      <c r="M102" s="104"/>
      <c r="N102" s="104"/>
      <c r="O102" s="104"/>
    </row>
    <row r="103" spans="1:15" ht="15.75" customHeight="1" thickBot="1" x14ac:dyDescent="0.3">
      <c r="A103" s="108" t="s">
        <v>246</v>
      </c>
      <c r="B103" s="108" t="s">
        <v>808</v>
      </c>
      <c r="C103" s="110" t="s">
        <v>809</v>
      </c>
      <c r="D103" s="108" t="s">
        <v>281</v>
      </c>
      <c r="E103" s="109">
        <v>2020</v>
      </c>
      <c r="F103" s="120" t="s">
        <v>210</v>
      </c>
      <c r="G103" s="103">
        <v>3</v>
      </c>
      <c r="H103" s="102"/>
      <c r="K103" s="104"/>
      <c r="L103" s="104"/>
      <c r="M103" s="104"/>
      <c r="N103" s="104"/>
      <c r="O103" s="104"/>
    </row>
    <row r="104" spans="1:15" ht="15.75" customHeight="1" thickBot="1" x14ac:dyDescent="0.3">
      <c r="A104" s="108" t="s">
        <v>246</v>
      </c>
      <c r="B104" s="108" t="s">
        <v>824</v>
      </c>
      <c r="C104" s="20" t="s">
        <v>825</v>
      </c>
      <c r="D104" s="108" t="s">
        <v>281</v>
      </c>
      <c r="E104" s="109">
        <v>2022</v>
      </c>
      <c r="F104" s="120" t="s">
        <v>217</v>
      </c>
      <c r="G104" s="103">
        <v>3</v>
      </c>
      <c r="H104" s="102"/>
      <c r="K104" s="104"/>
      <c r="L104" s="104"/>
      <c r="M104" s="104"/>
      <c r="N104" s="104"/>
      <c r="O104" s="104"/>
    </row>
    <row r="105" spans="1:15" ht="15.75" customHeight="1" thickBot="1" x14ac:dyDescent="0.3">
      <c r="A105" s="108" t="s">
        <v>837</v>
      </c>
      <c r="B105" s="108" t="s">
        <v>854</v>
      </c>
      <c r="C105" s="20" t="s">
        <v>855</v>
      </c>
      <c r="D105" s="108" t="s">
        <v>281</v>
      </c>
      <c r="E105" s="109">
        <v>2023</v>
      </c>
      <c r="F105" s="120" t="s">
        <v>227</v>
      </c>
      <c r="G105" s="103">
        <v>3</v>
      </c>
      <c r="H105" s="102"/>
      <c r="K105" s="104"/>
      <c r="L105" s="104"/>
      <c r="M105" s="104"/>
      <c r="N105" s="104"/>
      <c r="O105" s="104"/>
    </row>
    <row r="106" spans="1:15" ht="15.75" customHeight="1" thickBot="1" x14ac:dyDescent="0.3">
      <c r="A106" s="108" t="s">
        <v>837</v>
      </c>
      <c r="B106" s="108" t="s">
        <v>846</v>
      </c>
      <c r="C106" s="20" t="s">
        <v>847</v>
      </c>
      <c r="D106" s="108" t="s">
        <v>281</v>
      </c>
      <c r="E106" s="109">
        <v>2017</v>
      </c>
      <c r="F106" s="120" t="s">
        <v>225</v>
      </c>
      <c r="G106" s="103" t="s">
        <v>35</v>
      </c>
      <c r="H106" s="102"/>
      <c r="K106" s="104"/>
      <c r="L106" s="104"/>
      <c r="M106" s="104"/>
      <c r="N106" s="104"/>
      <c r="O106" s="104"/>
    </row>
    <row r="107" spans="1:15" ht="15.75" customHeight="1" thickBot="1" x14ac:dyDescent="0.3">
      <c r="A107" s="108" t="s">
        <v>255</v>
      </c>
      <c r="B107" s="108" t="s">
        <v>294</v>
      </c>
      <c r="C107" s="20" t="s">
        <v>295</v>
      </c>
      <c r="D107" s="108" t="s">
        <v>258</v>
      </c>
      <c r="E107" s="109">
        <v>2019</v>
      </c>
      <c r="F107" s="120" t="s">
        <v>56</v>
      </c>
      <c r="G107" s="103" t="s">
        <v>55</v>
      </c>
      <c r="H107" s="102"/>
      <c r="K107" s="104"/>
      <c r="L107" s="104"/>
      <c r="M107" s="104"/>
      <c r="N107" s="104"/>
      <c r="O107" s="104"/>
    </row>
    <row r="108" spans="1:15" ht="15.75" customHeight="1" thickBot="1" x14ac:dyDescent="0.3">
      <c r="A108" s="108" t="s">
        <v>255</v>
      </c>
      <c r="B108" s="108" t="s">
        <v>301</v>
      </c>
      <c r="C108" s="20" t="s">
        <v>302</v>
      </c>
      <c r="D108" s="108" t="s">
        <v>258</v>
      </c>
      <c r="E108" s="109">
        <v>2023</v>
      </c>
      <c r="F108" s="120" t="s">
        <v>60</v>
      </c>
      <c r="G108" s="103">
        <v>3</v>
      </c>
      <c r="H108" s="102"/>
      <c r="K108" s="104"/>
      <c r="L108" s="104"/>
      <c r="M108" s="104"/>
      <c r="N108" s="104"/>
      <c r="O108" s="104"/>
    </row>
    <row r="109" spans="1:15" ht="15.75" customHeight="1" thickBot="1" x14ac:dyDescent="0.3">
      <c r="A109" s="108" t="s">
        <v>255</v>
      </c>
      <c r="B109" s="108" t="s">
        <v>307</v>
      </c>
      <c r="C109" s="20" t="s">
        <v>308</v>
      </c>
      <c r="D109" s="108" t="s">
        <v>258</v>
      </c>
      <c r="E109" s="109">
        <v>2017</v>
      </c>
      <c r="F109" s="120" t="s">
        <v>62</v>
      </c>
      <c r="G109" s="103">
        <v>2</v>
      </c>
      <c r="H109" s="102"/>
      <c r="K109" s="104"/>
      <c r="L109" s="104"/>
      <c r="M109" s="104"/>
      <c r="N109" s="104"/>
      <c r="O109" s="104"/>
    </row>
    <row r="110" spans="1:15" ht="15.75" customHeight="1" thickBot="1" x14ac:dyDescent="0.3">
      <c r="A110" s="108" t="s">
        <v>255</v>
      </c>
      <c r="B110" s="108" t="s">
        <v>292</v>
      </c>
      <c r="C110" s="20" t="s">
        <v>293</v>
      </c>
      <c r="D110" s="108" t="s">
        <v>258</v>
      </c>
      <c r="E110" s="109">
        <v>2020</v>
      </c>
      <c r="F110" s="120" t="s">
        <v>54</v>
      </c>
      <c r="G110" s="103">
        <v>2</v>
      </c>
      <c r="H110" s="102"/>
      <c r="K110" s="104"/>
      <c r="L110" s="104"/>
      <c r="M110" s="104"/>
      <c r="N110" s="104"/>
      <c r="O110" s="104"/>
    </row>
    <row r="111" spans="1:15" ht="15.75" customHeight="1" thickBot="1" x14ac:dyDescent="0.3">
      <c r="A111" s="108" t="s">
        <v>255</v>
      </c>
      <c r="B111" s="108" t="s">
        <v>256</v>
      </c>
      <c r="C111" s="20" t="s">
        <v>257</v>
      </c>
      <c r="D111" s="108" t="s">
        <v>258</v>
      </c>
      <c r="E111" s="109">
        <v>2023</v>
      </c>
      <c r="F111" s="120" t="s">
        <v>30</v>
      </c>
      <c r="G111" s="103">
        <v>3</v>
      </c>
      <c r="H111" s="102"/>
      <c r="K111" s="104"/>
      <c r="L111" s="104"/>
      <c r="M111" s="104"/>
      <c r="N111" s="104"/>
      <c r="O111" s="104"/>
    </row>
    <row r="112" spans="1:15" ht="15.75" customHeight="1" thickBot="1" x14ac:dyDescent="0.3">
      <c r="A112" s="108" t="s">
        <v>255</v>
      </c>
      <c r="B112" s="108" t="s">
        <v>309</v>
      </c>
      <c r="C112" s="20" t="s">
        <v>310</v>
      </c>
      <c r="D112" s="108" t="s">
        <v>258</v>
      </c>
      <c r="E112" s="109">
        <v>2018</v>
      </c>
      <c r="F112" s="120" t="s">
        <v>60</v>
      </c>
      <c r="G112" s="103" t="s">
        <v>55</v>
      </c>
      <c r="H112" s="102"/>
      <c r="K112" s="104"/>
      <c r="L112" s="104"/>
      <c r="M112" s="104"/>
      <c r="N112" s="104"/>
      <c r="O112" s="104"/>
    </row>
    <row r="113" spans="1:15" ht="15.75" customHeight="1" thickBot="1" x14ac:dyDescent="0.3">
      <c r="A113" s="108" t="s">
        <v>255</v>
      </c>
      <c r="B113" s="108" t="s">
        <v>296</v>
      </c>
      <c r="C113" s="20" t="s">
        <v>297</v>
      </c>
      <c r="D113" s="108" t="s">
        <v>258</v>
      </c>
      <c r="E113" s="109">
        <v>2023</v>
      </c>
      <c r="F113" s="120" t="s">
        <v>57</v>
      </c>
      <c r="G113" s="103">
        <v>3</v>
      </c>
      <c r="H113" s="102"/>
      <c r="K113" s="104"/>
      <c r="L113" s="104"/>
      <c r="M113" s="104"/>
      <c r="N113" s="104"/>
      <c r="O113" s="104"/>
    </row>
    <row r="114" spans="1:15" ht="15.75" customHeight="1" thickBot="1" x14ac:dyDescent="0.3">
      <c r="A114" s="108" t="s">
        <v>325</v>
      </c>
      <c r="B114" s="108" t="s">
        <v>344</v>
      </c>
      <c r="C114" s="20" t="s">
        <v>345</v>
      </c>
      <c r="D114" s="108" t="s">
        <v>258</v>
      </c>
      <c r="E114" s="109">
        <v>2018</v>
      </c>
      <c r="F114" s="120" t="s">
        <v>76</v>
      </c>
      <c r="G114" s="103" t="s">
        <v>35</v>
      </c>
      <c r="H114" s="102"/>
      <c r="K114" s="104"/>
      <c r="L114" s="104"/>
      <c r="M114" s="104"/>
      <c r="N114" s="104"/>
      <c r="O114" s="104"/>
    </row>
    <row r="115" spans="1:15" ht="15.75" customHeight="1" thickBot="1" x14ac:dyDescent="0.3">
      <c r="A115" s="108" t="s">
        <v>325</v>
      </c>
      <c r="B115" s="108" t="s">
        <v>351</v>
      </c>
      <c r="C115" s="20" t="s">
        <v>352</v>
      </c>
      <c r="D115" s="108" t="s">
        <v>258</v>
      </c>
      <c r="E115" s="109">
        <v>2018</v>
      </c>
      <c r="F115" s="120" t="s">
        <v>79</v>
      </c>
      <c r="G115" s="103" t="s">
        <v>35</v>
      </c>
      <c r="H115" s="102"/>
      <c r="K115" s="104"/>
      <c r="L115" s="104"/>
      <c r="M115" s="104"/>
      <c r="N115" s="104"/>
      <c r="O115" s="104"/>
    </row>
    <row r="116" spans="1:15" ht="15.75" customHeight="1" thickBot="1" x14ac:dyDescent="0.3">
      <c r="A116" s="108" t="s">
        <v>325</v>
      </c>
      <c r="B116" s="108" t="s">
        <v>338</v>
      </c>
      <c r="C116" s="20" t="s">
        <v>339</v>
      </c>
      <c r="D116" s="108" t="s">
        <v>258</v>
      </c>
      <c r="E116" s="109">
        <v>2018</v>
      </c>
      <c r="F116" s="120" t="s">
        <v>60</v>
      </c>
      <c r="G116" s="103">
        <v>2</v>
      </c>
      <c r="H116" s="102"/>
      <c r="K116" s="104"/>
      <c r="L116" s="104"/>
      <c r="M116" s="104"/>
      <c r="N116" s="104"/>
      <c r="O116" s="104"/>
    </row>
    <row r="117" spans="1:15" ht="15.75" customHeight="1" thickBot="1" x14ac:dyDescent="0.3">
      <c r="A117" s="108" t="s">
        <v>325</v>
      </c>
      <c r="B117" s="108" t="s">
        <v>332</v>
      </c>
      <c r="C117" s="20" t="s">
        <v>333</v>
      </c>
      <c r="D117" s="108" t="s">
        <v>258</v>
      </c>
      <c r="E117" s="109">
        <v>2018</v>
      </c>
      <c r="F117" s="120" t="s">
        <v>71</v>
      </c>
      <c r="G117" s="103" t="s">
        <v>35</v>
      </c>
      <c r="H117" s="102"/>
      <c r="K117" s="104"/>
      <c r="L117" s="104"/>
      <c r="M117" s="104"/>
      <c r="N117" s="104"/>
      <c r="O117" s="104"/>
    </row>
    <row r="118" spans="1:15" ht="15.75" customHeight="1" thickBot="1" x14ac:dyDescent="0.3">
      <c r="A118" s="108" t="s">
        <v>997</v>
      </c>
      <c r="B118" s="108" t="s">
        <v>389</v>
      </c>
      <c r="C118" s="20" t="s">
        <v>390</v>
      </c>
      <c r="D118" s="108" t="s">
        <v>258</v>
      </c>
      <c r="E118" s="109">
        <v>2023</v>
      </c>
      <c r="F118" s="120" t="s">
        <v>99</v>
      </c>
      <c r="G118" s="103">
        <v>3</v>
      </c>
      <c r="H118" s="102"/>
      <c r="K118" s="104"/>
      <c r="L118" s="104"/>
      <c r="M118" s="104"/>
      <c r="N118" s="104"/>
      <c r="O118" s="104"/>
    </row>
    <row r="119" spans="1:15" ht="15.75" customHeight="1" thickBot="1" x14ac:dyDescent="0.3">
      <c r="A119" s="108" t="s">
        <v>997</v>
      </c>
      <c r="B119" s="108" t="s">
        <v>365</v>
      </c>
      <c r="C119" s="20" t="s">
        <v>366</v>
      </c>
      <c r="D119" s="108" t="s">
        <v>258</v>
      </c>
      <c r="E119" s="109">
        <v>2018</v>
      </c>
      <c r="F119" s="120" t="s">
        <v>83</v>
      </c>
      <c r="G119" s="103">
        <v>4</v>
      </c>
      <c r="H119" s="102"/>
      <c r="K119" s="104"/>
      <c r="L119" s="104"/>
      <c r="M119" s="104"/>
      <c r="N119" s="104"/>
      <c r="O119" s="104"/>
    </row>
    <row r="120" spans="1:15" ht="15.75" customHeight="1" thickBot="1" x14ac:dyDescent="0.3">
      <c r="A120" s="108" t="s">
        <v>997</v>
      </c>
      <c r="B120" s="108" t="s">
        <v>373</v>
      </c>
      <c r="C120" s="20" t="s">
        <v>374</v>
      </c>
      <c r="D120" s="108" t="s">
        <v>258</v>
      </c>
      <c r="E120" s="109">
        <v>2017</v>
      </c>
      <c r="F120" s="120" t="s">
        <v>89</v>
      </c>
      <c r="G120" s="103" t="s">
        <v>35</v>
      </c>
      <c r="H120" s="102"/>
      <c r="K120" s="104"/>
      <c r="L120" s="104"/>
      <c r="M120" s="104"/>
      <c r="N120" s="104"/>
      <c r="O120" s="104"/>
    </row>
    <row r="121" spans="1:15" ht="15.75" customHeight="1" thickBot="1" x14ac:dyDescent="0.3">
      <c r="A121" s="108" t="s">
        <v>997</v>
      </c>
      <c r="B121" s="108" t="s">
        <v>393</v>
      </c>
      <c r="C121" s="20" t="s">
        <v>394</v>
      </c>
      <c r="D121" s="108" t="s">
        <v>258</v>
      </c>
      <c r="E121" s="109">
        <v>2020</v>
      </c>
      <c r="F121" s="120" t="s">
        <v>101</v>
      </c>
      <c r="G121" s="103" t="s">
        <v>35</v>
      </c>
      <c r="H121" s="102"/>
      <c r="K121" s="104"/>
      <c r="L121" s="104"/>
      <c r="M121" s="104"/>
      <c r="N121" s="104"/>
      <c r="O121" s="104"/>
    </row>
    <row r="122" spans="1:15" ht="15.75" customHeight="1" thickBot="1" x14ac:dyDescent="0.3">
      <c r="A122" s="108" t="s">
        <v>997</v>
      </c>
      <c r="B122" s="108" t="s">
        <v>385</v>
      </c>
      <c r="C122" s="20" t="s">
        <v>386</v>
      </c>
      <c r="D122" s="108" t="s">
        <v>258</v>
      </c>
      <c r="E122" s="109">
        <v>2020</v>
      </c>
      <c r="F122" s="120" t="s">
        <v>97</v>
      </c>
      <c r="G122" s="103">
        <v>2</v>
      </c>
      <c r="H122" s="102"/>
      <c r="K122" s="104"/>
      <c r="L122" s="104"/>
      <c r="M122" s="104"/>
      <c r="N122" s="104"/>
      <c r="O122" s="104"/>
    </row>
    <row r="123" spans="1:15" ht="15.75" customHeight="1" thickBot="1" x14ac:dyDescent="0.3">
      <c r="A123" s="108" t="s">
        <v>997</v>
      </c>
      <c r="B123" s="108" t="s">
        <v>425</v>
      </c>
      <c r="C123" s="20" t="s">
        <v>426</v>
      </c>
      <c r="D123" s="108" t="s">
        <v>258</v>
      </c>
      <c r="E123" s="109">
        <v>2020</v>
      </c>
      <c r="F123" s="120" t="s">
        <v>118</v>
      </c>
      <c r="G123" s="103">
        <v>3</v>
      </c>
      <c r="H123" s="102"/>
      <c r="K123" s="104"/>
      <c r="L123" s="104"/>
      <c r="M123" s="104"/>
      <c r="N123" s="104"/>
      <c r="O123" s="104"/>
    </row>
    <row r="124" spans="1:15" ht="15.75" customHeight="1" thickBot="1" x14ac:dyDescent="0.3">
      <c r="A124" s="108" t="s">
        <v>997</v>
      </c>
      <c r="B124" s="108" t="s">
        <v>375</v>
      </c>
      <c r="C124" s="20" t="s">
        <v>376</v>
      </c>
      <c r="D124" s="108" t="s">
        <v>258</v>
      </c>
      <c r="E124" s="109">
        <v>2018</v>
      </c>
      <c r="F124" s="120" t="s">
        <v>91</v>
      </c>
      <c r="G124" s="103">
        <v>2</v>
      </c>
      <c r="H124" s="102"/>
      <c r="K124" s="104"/>
      <c r="L124" s="104"/>
      <c r="M124" s="104"/>
      <c r="N124" s="104"/>
      <c r="O124" s="104"/>
    </row>
    <row r="125" spans="1:15" ht="15.75" customHeight="1" thickBot="1" x14ac:dyDescent="0.3">
      <c r="A125" s="108" t="s">
        <v>997</v>
      </c>
      <c r="B125" s="108" t="s">
        <v>399</v>
      </c>
      <c r="C125" s="20" t="s">
        <v>400</v>
      </c>
      <c r="D125" s="108" t="s">
        <v>258</v>
      </c>
      <c r="E125" s="109">
        <v>2018</v>
      </c>
      <c r="F125" s="120" t="s">
        <v>104</v>
      </c>
      <c r="G125" s="103">
        <v>2</v>
      </c>
      <c r="H125" s="102"/>
      <c r="K125" s="104"/>
      <c r="L125" s="104"/>
      <c r="M125" s="104"/>
      <c r="N125" s="104"/>
      <c r="O125" s="104"/>
    </row>
    <row r="126" spans="1:15" ht="15.75" customHeight="1" thickBot="1" x14ac:dyDescent="0.3">
      <c r="A126" s="108" t="s">
        <v>997</v>
      </c>
      <c r="B126" s="108" t="s">
        <v>417</v>
      </c>
      <c r="C126" s="20" t="s">
        <v>418</v>
      </c>
      <c r="D126" s="108" t="s">
        <v>258</v>
      </c>
      <c r="E126" s="109">
        <v>2019</v>
      </c>
      <c r="F126" s="120" t="s">
        <v>116</v>
      </c>
      <c r="G126" s="103">
        <v>2</v>
      </c>
      <c r="H126" s="102"/>
      <c r="K126" s="104"/>
      <c r="L126" s="104"/>
      <c r="M126" s="104"/>
      <c r="N126" s="104"/>
      <c r="O126" s="104"/>
    </row>
    <row r="127" spans="1:15" ht="15.75" customHeight="1" thickBot="1" x14ac:dyDescent="0.3">
      <c r="A127" s="108" t="s">
        <v>997</v>
      </c>
      <c r="B127" s="108" t="s">
        <v>387</v>
      </c>
      <c r="C127" s="20" t="s">
        <v>388</v>
      </c>
      <c r="D127" s="108" t="s">
        <v>258</v>
      </c>
      <c r="E127" s="109">
        <v>2018</v>
      </c>
      <c r="F127" s="120" t="s">
        <v>98</v>
      </c>
      <c r="G127" s="103">
        <v>2</v>
      </c>
      <c r="H127" s="102"/>
      <c r="K127" s="104"/>
      <c r="L127" s="104"/>
      <c r="M127" s="104"/>
      <c r="N127" s="104"/>
      <c r="O127" s="104"/>
    </row>
    <row r="128" spans="1:15" ht="15.75" customHeight="1" thickBot="1" x14ac:dyDescent="0.3">
      <c r="A128" s="108" t="s">
        <v>997</v>
      </c>
      <c r="B128" s="108" t="s">
        <v>419</v>
      </c>
      <c r="C128" s="20" t="s">
        <v>420</v>
      </c>
      <c r="D128" s="108" t="s">
        <v>258</v>
      </c>
      <c r="E128" s="109">
        <v>2020</v>
      </c>
      <c r="F128" s="120" t="s">
        <v>117</v>
      </c>
      <c r="G128" s="103">
        <v>2</v>
      </c>
      <c r="H128" s="102"/>
      <c r="K128" s="104"/>
      <c r="L128" s="104"/>
      <c r="M128" s="104"/>
      <c r="N128" s="104"/>
      <c r="O128" s="104"/>
    </row>
    <row r="129" spans="1:15" ht="15.75" customHeight="1" thickBot="1" x14ac:dyDescent="0.3">
      <c r="A129" s="108" t="s">
        <v>997</v>
      </c>
      <c r="B129" s="108" t="s">
        <v>361</v>
      </c>
      <c r="C129" s="20" t="s">
        <v>362</v>
      </c>
      <c r="D129" s="108" t="s">
        <v>258</v>
      </c>
      <c r="E129" s="109">
        <v>2020</v>
      </c>
      <c r="F129" s="120" t="s">
        <v>83</v>
      </c>
      <c r="G129" s="103">
        <v>2</v>
      </c>
      <c r="H129" s="102"/>
      <c r="K129" s="104"/>
      <c r="L129" s="104"/>
      <c r="M129" s="104"/>
      <c r="N129" s="104"/>
      <c r="O129" s="104"/>
    </row>
    <row r="130" spans="1:15" ht="15.75" customHeight="1" thickBot="1" x14ac:dyDescent="0.3">
      <c r="A130" s="108" t="s">
        <v>997</v>
      </c>
      <c r="B130" s="108" t="s">
        <v>395</v>
      </c>
      <c r="C130" s="20" t="s">
        <v>396</v>
      </c>
      <c r="D130" s="108" t="s">
        <v>258</v>
      </c>
      <c r="E130" s="109">
        <v>2020</v>
      </c>
      <c r="F130" s="120" t="s">
        <v>102</v>
      </c>
      <c r="G130" s="103">
        <v>2</v>
      </c>
      <c r="H130" s="102"/>
      <c r="K130" s="104"/>
      <c r="L130" s="104"/>
      <c r="M130" s="104"/>
      <c r="N130" s="104"/>
      <c r="O130" s="104"/>
    </row>
    <row r="131" spans="1:15" ht="15.75" customHeight="1" thickBot="1" x14ac:dyDescent="0.3">
      <c r="A131" s="108" t="s">
        <v>997</v>
      </c>
      <c r="B131" s="108" t="s">
        <v>381</v>
      </c>
      <c r="C131" s="20" t="s">
        <v>382</v>
      </c>
      <c r="D131" s="108" t="s">
        <v>258</v>
      </c>
      <c r="E131" s="109">
        <v>2022</v>
      </c>
      <c r="F131" s="120" t="s">
        <v>94</v>
      </c>
      <c r="G131" s="103">
        <v>3</v>
      </c>
      <c r="H131" s="102"/>
      <c r="K131" s="104"/>
      <c r="L131" s="104"/>
      <c r="M131" s="104"/>
      <c r="N131" s="104"/>
      <c r="O131" s="104"/>
    </row>
    <row r="132" spans="1:15" ht="15.75" customHeight="1" thickBot="1" x14ac:dyDescent="0.3">
      <c r="A132" s="108" t="s">
        <v>997</v>
      </c>
      <c r="B132" s="108" t="s">
        <v>401</v>
      </c>
      <c r="C132" s="20" t="s">
        <v>402</v>
      </c>
      <c r="D132" s="108" t="s">
        <v>258</v>
      </c>
      <c r="E132" s="109">
        <v>2020</v>
      </c>
      <c r="F132" s="120" t="s">
        <v>105</v>
      </c>
      <c r="G132" s="103">
        <v>2</v>
      </c>
      <c r="H132" s="102"/>
      <c r="K132" s="104"/>
      <c r="L132" s="104"/>
      <c r="M132" s="104"/>
      <c r="N132" s="104"/>
      <c r="O132" s="104"/>
    </row>
    <row r="133" spans="1:15" ht="15.75" customHeight="1" thickBot="1" x14ac:dyDescent="0.3">
      <c r="A133" s="108" t="s">
        <v>997</v>
      </c>
      <c r="B133" s="108" t="s">
        <v>379</v>
      </c>
      <c r="C133" s="20" t="s">
        <v>380</v>
      </c>
      <c r="D133" s="108" t="s">
        <v>258</v>
      </c>
      <c r="E133" s="109">
        <v>2022</v>
      </c>
      <c r="F133" s="120" t="s">
        <v>93</v>
      </c>
      <c r="G133" s="103">
        <v>3</v>
      </c>
      <c r="H133" s="102"/>
      <c r="K133" s="104"/>
      <c r="L133" s="104"/>
      <c r="M133" s="104"/>
      <c r="N133" s="104"/>
      <c r="O133" s="104"/>
    </row>
    <row r="134" spans="1:15" ht="15.75" customHeight="1" thickBot="1" x14ac:dyDescent="0.3">
      <c r="A134" s="108" t="s">
        <v>997</v>
      </c>
      <c r="B134" s="108" t="s">
        <v>369</v>
      </c>
      <c r="C134" s="20" t="s">
        <v>370</v>
      </c>
      <c r="D134" s="108" t="s">
        <v>258</v>
      </c>
      <c r="E134" s="109">
        <v>2017</v>
      </c>
      <c r="F134" s="120" t="s">
        <v>87</v>
      </c>
      <c r="G134" s="103" t="s">
        <v>35</v>
      </c>
      <c r="H134" s="102"/>
      <c r="K134" s="104"/>
      <c r="L134" s="104"/>
      <c r="M134" s="104"/>
      <c r="N134" s="104"/>
      <c r="O134" s="104"/>
    </row>
    <row r="135" spans="1:15" ht="15.75" customHeight="1" thickBot="1" x14ac:dyDescent="0.3">
      <c r="A135" s="108" t="s">
        <v>427</v>
      </c>
      <c r="B135" s="108" t="s">
        <v>500</v>
      </c>
      <c r="C135" s="20" t="s">
        <v>501</v>
      </c>
      <c r="D135" s="108" t="s">
        <v>258</v>
      </c>
      <c r="E135" s="109">
        <v>2019</v>
      </c>
      <c r="F135" s="120" t="s">
        <v>128</v>
      </c>
      <c r="G135" s="103">
        <v>2</v>
      </c>
      <c r="H135" s="102"/>
      <c r="K135" s="104"/>
      <c r="L135" s="104"/>
      <c r="M135" s="104"/>
      <c r="N135" s="104"/>
      <c r="O135" s="104"/>
    </row>
    <row r="136" spans="1:15" ht="15.75" customHeight="1" thickBot="1" x14ac:dyDescent="0.3">
      <c r="A136" s="108" t="s">
        <v>427</v>
      </c>
      <c r="B136" s="108" t="s">
        <v>448</v>
      </c>
      <c r="C136" s="20" t="s">
        <v>449</v>
      </c>
      <c r="D136" s="108" t="s">
        <v>258</v>
      </c>
      <c r="E136" s="109">
        <v>2022</v>
      </c>
      <c r="F136" s="120" t="s">
        <v>120</v>
      </c>
      <c r="G136" s="103">
        <v>3</v>
      </c>
      <c r="H136" s="102"/>
      <c r="K136" s="104"/>
      <c r="L136" s="104"/>
      <c r="M136" s="104"/>
      <c r="N136" s="104"/>
      <c r="O136" s="104"/>
    </row>
    <row r="137" spans="1:15" ht="15.75" customHeight="1" thickBot="1" x14ac:dyDescent="0.3">
      <c r="A137" s="108" t="s">
        <v>427</v>
      </c>
      <c r="B137" s="108" t="s">
        <v>492</v>
      </c>
      <c r="C137" s="20" t="s">
        <v>493</v>
      </c>
      <c r="D137" s="108" t="s">
        <v>258</v>
      </c>
      <c r="E137" s="109">
        <v>2017</v>
      </c>
      <c r="F137" s="120" t="s">
        <v>133</v>
      </c>
      <c r="G137" s="103" t="s">
        <v>35</v>
      </c>
      <c r="H137" s="102"/>
      <c r="K137" s="104"/>
      <c r="L137" s="104"/>
      <c r="M137" s="104"/>
      <c r="N137" s="104"/>
      <c r="O137" s="104"/>
    </row>
    <row r="138" spans="1:15" ht="15.75" customHeight="1" thickBot="1" x14ac:dyDescent="0.3">
      <c r="A138" s="108" t="s">
        <v>427</v>
      </c>
      <c r="B138" s="108" t="s">
        <v>498</v>
      </c>
      <c r="C138" s="20" t="s">
        <v>499</v>
      </c>
      <c r="D138" s="108" t="s">
        <v>258</v>
      </c>
      <c r="E138" s="109">
        <v>2020</v>
      </c>
      <c r="F138" s="120" t="s">
        <v>133</v>
      </c>
      <c r="G138" s="103">
        <v>2</v>
      </c>
      <c r="H138" s="102"/>
      <c r="K138" s="104"/>
      <c r="L138" s="104"/>
      <c r="M138" s="104"/>
      <c r="N138" s="104"/>
      <c r="O138" s="104"/>
    </row>
    <row r="139" spans="1:15" ht="15.75" customHeight="1" thickBot="1" x14ac:dyDescent="0.3">
      <c r="A139" s="108" t="s">
        <v>427</v>
      </c>
      <c r="B139" s="108" t="s">
        <v>454</v>
      </c>
      <c r="C139" s="20" t="s">
        <v>455</v>
      </c>
      <c r="D139" s="108" t="s">
        <v>258</v>
      </c>
      <c r="E139" s="109">
        <v>2022</v>
      </c>
      <c r="F139" s="120" t="s">
        <v>56</v>
      </c>
      <c r="G139" s="103">
        <v>3</v>
      </c>
      <c r="H139" s="102"/>
      <c r="K139" s="104"/>
      <c r="L139" s="104"/>
      <c r="M139" s="104"/>
      <c r="N139" s="104"/>
      <c r="O139" s="104"/>
    </row>
    <row r="140" spans="1:15" ht="15.75" customHeight="1" thickBot="1" x14ac:dyDescent="0.3">
      <c r="A140" s="108" t="s">
        <v>427</v>
      </c>
      <c r="B140" s="108" t="s">
        <v>430</v>
      </c>
      <c r="C140" s="20" t="s">
        <v>431</v>
      </c>
      <c r="D140" s="108" t="s">
        <v>258</v>
      </c>
      <c r="E140" s="109">
        <v>2023</v>
      </c>
      <c r="F140" s="120" t="s">
        <v>117</v>
      </c>
      <c r="G140" s="103">
        <v>3</v>
      </c>
      <c r="H140" s="102"/>
      <c r="K140" s="104"/>
      <c r="L140" s="104"/>
      <c r="M140" s="104"/>
      <c r="N140" s="104"/>
      <c r="O140" s="104"/>
    </row>
    <row r="141" spans="1:15" ht="15.75" customHeight="1" thickBot="1" x14ac:dyDescent="0.3">
      <c r="A141" s="108" t="s">
        <v>427</v>
      </c>
      <c r="B141" s="108" t="s">
        <v>432</v>
      </c>
      <c r="C141" s="20" t="s">
        <v>433</v>
      </c>
      <c r="D141" s="108" t="s">
        <v>258</v>
      </c>
      <c r="E141" s="109">
        <v>2021</v>
      </c>
      <c r="F141" s="120" t="s">
        <v>120</v>
      </c>
      <c r="G141" s="103">
        <v>3</v>
      </c>
      <c r="H141" s="102"/>
      <c r="J141" s="104"/>
      <c r="K141" s="104"/>
      <c r="L141" s="104"/>
      <c r="M141" s="104"/>
      <c r="N141" s="104"/>
      <c r="O141" s="104"/>
    </row>
    <row r="142" spans="1:15" ht="15.75" customHeight="1" thickBot="1" x14ac:dyDescent="0.3">
      <c r="A142" s="108" t="s">
        <v>427</v>
      </c>
      <c r="B142" s="108" t="s">
        <v>460</v>
      </c>
      <c r="C142" s="20" t="s">
        <v>461</v>
      </c>
      <c r="D142" s="108" t="s">
        <v>258</v>
      </c>
      <c r="E142" s="109">
        <v>2021</v>
      </c>
      <c r="F142" s="120" t="s">
        <v>128</v>
      </c>
      <c r="G142" s="103">
        <v>3</v>
      </c>
      <c r="H142" s="102"/>
      <c r="J142" s="104"/>
      <c r="K142" s="104"/>
      <c r="L142" s="104"/>
      <c r="M142" s="104"/>
      <c r="N142" s="104"/>
      <c r="O142" s="104"/>
    </row>
    <row r="143" spans="1:15" ht="15.75" customHeight="1" thickBot="1" x14ac:dyDescent="0.3">
      <c r="A143" s="108" t="s">
        <v>427</v>
      </c>
      <c r="B143" s="108" t="s">
        <v>502</v>
      </c>
      <c r="C143" s="20" t="s">
        <v>503</v>
      </c>
      <c r="D143" s="108" t="s">
        <v>258</v>
      </c>
      <c r="E143" s="109">
        <v>2021</v>
      </c>
      <c r="F143" s="120" t="s">
        <v>127</v>
      </c>
      <c r="G143" s="103">
        <v>3</v>
      </c>
      <c r="H143" s="102"/>
      <c r="J143" s="104"/>
      <c r="K143" s="104"/>
      <c r="L143" s="104"/>
      <c r="M143" s="104"/>
      <c r="N143" s="104"/>
      <c r="O143" s="104"/>
    </row>
    <row r="144" spans="1:15" ht="15.75" customHeight="1" thickBot="1" x14ac:dyDescent="0.3">
      <c r="A144" s="108" t="s">
        <v>427</v>
      </c>
      <c r="B144" s="108" t="s">
        <v>484</v>
      </c>
      <c r="C144" s="20" t="s">
        <v>485</v>
      </c>
      <c r="D144" s="108" t="s">
        <v>258</v>
      </c>
      <c r="E144" s="109">
        <v>2021</v>
      </c>
      <c r="F144" s="120" t="s">
        <v>128</v>
      </c>
      <c r="G144" s="103">
        <v>3</v>
      </c>
      <c r="H144" s="102"/>
      <c r="J144" s="104"/>
      <c r="K144" s="104"/>
      <c r="L144" s="104"/>
      <c r="M144" s="104"/>
      <c r="N144" s="104"/>
      <c r="O144" s="104"/>
    </row>
    <row r="145" spans="1:15" ht="15.75" customHeight="1" thickBot="1" x14ac:dyDescent="0.3">
      <c r="A145" s="108" t="s">
        <v>427</v>
      </c>
      <c r="B145" s="108" t="s">
        <v>438</v>
      </c>
      <c r="C145" s="20" t="s">
        <v>439</v>
      </c>
      <c r="D145" s="108" t="s">
        <v>258</v>
      </c>
      <c r="E145" s="109">
        <v>2023</v>
      </c>
      <c r="F145" s="120" t="s">
        <v>121</v>
      </c>
      <c r="G145" s="103">
        <v>3</v>
      </c>
      <c r="H145" s="102"/>
      <c r="J145" s="104"/>
      <c r="K145" s="104"/>
      <c r="L145" s="104"/>
      <c r="M145" s="104"/>
      <c r="N145" s="104"/>
      <c r="O145" s="104"/>
    </row>
    <row r="146" spans="1:15" ht="15.75" customHeight="1" thickBot="1" x14ac:dyDescent="0.3">
      <c r="A146" s="108" t="s">
        <v>427</v>
      </c>
      <c r="B146" s="108" t="s">
        <v>496</v>
      </c>
      <c r="C146" s="20" t="s">
        <v>497</v>
      </c>
      <c r="D146" s="108" t="s">
        <v>258</v>
      </c>
      <c r="E146" s="109">
        <v>2021</v>
      </c>
      <c r="F146" s="120" t="s">
        <v>133</v>
      </c>
      <c r="G146" s="103">
        <v>2</v>
      </c>
      <c r="H146" s="102"/>
      <c r="J146" s="104"/>
      <c r="K146" s="104"/>
      <c r="L146" s="104"/>
      <c r="M146" s="104"/>
      <c r="N146" s="104"/>
      <c r="O146" s="104"/>
    </row>
    <row r="147" spans="1:15" ht="15.75" customHeight="1" thickBot="1" x14ac:dyDescent="0.3">
      <c r="A147" s="108" t="s">
        <v>427</v>
      </c>
      <c r="B147" s="108" t="s">
        <v>486</v>
      </c>
      <c r="C147" s="20" t="s">
        <v>487</v>
      </c>
      <c r="D147" s="108" t="s">
        <v>258</v>
      </c>
      <c r="E147" s="109">
        <v>2019</v>
      </c>
      <c r="F147" s="120" t="s">
        <v>128</v>
      </c>
      <c r="G147" s="103">
        <v>2</v>
      </c>
      <c r="H147" s="102"/>
      <c r="J147" s="104"/>
      <c r="K147" s="104"/>
      <c r="L147" s="104"/>
      <c r="M147" s="104"/>
      <c r="N147" s="104"/>
      <c r="O147" s="104"/>
    </row>
    <row r="148" spans="1:15" ht="15.75" customHeight="1" thickBot="1" x14ac:dyDescent="0.3">
      <c r="A148" s="108" t="s">
        <v>427</v>
      </c>
      <c r="B148" s="108" t="s">
        <v>442</v>
      </c>
      <c r="C148" s="20" t="s">
        <v>443</v>
      </c>
      <c r="D148" s="108" t="s">
        <v>258</v>
      </c>
      <c r="E148" s="109">
        <v>2020</v>
      </c>
      <c r="F148" s="120" t="s">
        <v>56</v>
      </c>
      <c r="G148" s="103">
        <v>2</v>
      </c>
      <c r="H148" s="102"/>
      <c r="J148" s="104"/>
      <c r="K148" s="104"/>
      <c r="L148" s="104"/>
      <c r="M148" s="104"/>
      <c r="N148" s="104"/>
      <c r="O148" s="104"/>
    </row>
    <row r="149" spans="1:15" ht="15.75" customHeight="1" thickBot="1" x14ac:dyDescent="0.3">
      <c r="A149" s="108" t="s">
        <v>427</v>
      </c>
      <c r="B149" s="108" t="s">
        <v>458</v>
      </c>
      <c r="C149" s="20" t="s">
        <v>459</v>
      </c>
      <c r="D149" s="108" t="s">
        <v>258</v>
      </c>
      <c r="E149" s="109">
        <v>2021</v>
      </c>
      <c r="F149" s="120" t="s">
        <v>127</v>
      </c>
      <c r="G149" s="103">
        <v>3</v>
      </c>
      <c r="H149" s="102"/>
      <c r="J149" s="104"/>
      <c r="K149" s="104"/>
      <c r="L149" s="104"/>
      <c r="M149" s="104"/>
      <c r="N149" s="104"/>
      <c r="O149" s="104"/>
    </row>
    <row r="150" spans="1:15" ht="15.75" customHeight="1" thickBot="1" x14ac:dyDescent="0.3">
      <c r="A150" s="108" t="s">
        <v>427</v>
      </c>
      <c r="B150" s="108" t="s">
        <v>488</v>
      </c>
      <c r="C150" s="20" t="s">
        <v>489</v>
      </c>
      <c r="D150" s="108" t="s">
        <v>258</v>
      </c>
      <c r="E150" s="109">
        <v>2017</v>
      </c>
      <c r="F150" s="120" t="s">
        <v>133</v>
      </c>
      <c r="G150" s="103" t="s">
        <v>35</v>
      </c>
      <c r="H150" s="102"/>
      <c r="J150" s="104"/>
      <c r="K150" s="104"/>
      <c r="L150" s="104"/>
      <c r="M150" s="104"/>
      <c r="N150" s="104"/>
      <c r="O150" s="104"/>
    </row>
    <row r="151" spans="1:15" ht="15.75" customHeight="1" thickBot="1" x14ac:dyDescent="0.3">
      <c r="A151" s="108" t="s">
        <v>427</v>
      </c>
      <c r="B151" s="108" t="s">
        <v>444</v>
      </c>
      <c r="C151" s="20" t="s">
        <v>445</v>
      </c>
      <c r="D151" s="108" t="s">
        <v>258</v>
      </c>
      <c r="E151" s="109">
        <v>2021</v>
      </c>
      <c r="F151" s="120" t="s">
        <v>121</v>
      </c>
      <c r="G151" s="103">
        <v>2</v>
      </c>
      <c r="H151" s="102"/>
      <c r="J151" s="104"/>
      <c r="K151" s="104"/>
      <c r="L151" s="104"/>
      <c r="M151" s="104"/>
      <c r="N151" s="104"/>
      <c r="O151" s="104"/>
    </row>
    <row r="152" spans="1:15" ht="15.75" customHeight="1" thickBot="1" x14ac:dyDescent="0.3">
      <c r="A152" s="108" t="s">
        <v>427</v>
      </c>
      <c r="B152" s="108" t="s">
        <v>446</v>
      </c>
      <c r="C152" s="20" t="s">
        <v>447</v>
      </c>
      <c r="D152" s="108" t="s">
        <v>258</v>
      </c>
      <c r="E152" s="109">
        <v>2021</v>
      </c>
      <c r="F152" s="120" t="s">
        <v>56</v>
      </c>
      <c r="G152" s="103">
        <v>3</v>
      </c>
      <c r="H152" s="102"/>
      <c r="J152" s="104"/>
      <c r="K152" s="104"/>
      <c r="L152" s="104"/>
      <c r="M152" s="104"/>
      <c r="N152" s="104"/>
      <c r="O152" s="104"/>
    </row>
    <row r="153" spans="1:15" ht="15.75" customHeight="1" thickBot="1" x14ac:dyDescent="0.3">
      <c r="A153" s="108" t="s">
        <v>427</v>
      </c>
      <c r="B153" s="108" t="s">
        <v>494</v>
      </c>
      <c r="C153" s="20" t="s">
        <v>495</v>
      </c>
      <c r="D153" s="108" t="s">
        <v>258</v>
      </c>
      <c r="E153" s="109">
        <v>2019</v>
      </c>
      <c r="F153" s="120" t="s">
        <v>128</v>
      </c>
      <c r="G153" s="103">
        <v>3</v>
      </c>
      <c r="H153" s="102"/>
      <c r="J153" s="104"/>
      <c r="K153" s="104"/>
      <c r="L153" s="104"/>
      <c r="M153" s="104"/>
      <c r="N153" s="104"/>
      <c r="O153" s="104"/>
    </row>
    <row r="154" spans="1:15" ht="15.75" customHeight="1" thickBot="1" x14ac:dyDescent="0.3">
      <c r="A154" s="108" t="s">
        <v>427</v>
      </c>
      <c r="B154" s="108" t="s">
        <v>434</v>
      </c>
      <c r="C154" s="20" t="s">
        <v>435</v>
      </c>
      <c r="D154" s="108" t="s">
        <v>258</v>
      </c>
      <c r="E154" s="109">
        <v>2018</v>
      </c>
      <c r="F154" s="120" t="s">
        <v>101</v>
      </c>
      <c r="G154" s="103" t="s">
        <v>35</v>
      </c>
      <c r="H154" s="102"/>
      <c r="J154" s="104"/>
      <c r="K154" s="104"/>
      <c r="L154" s="104"/>
      <c r="M154" s="104"/>
      <c r="N154" s="104"/>
      <c r="O154" s="104"/>
    </row>
    <row r="155" spans="1:15" ht="15.75" customHeight="1" thickBot="1" x14ac:dyDescent="0.3">
      <c r="A155" s="108" t="s">
        <v>427</v>
      </c>
      <c r="B155" s="108" t="s">
        <v>456</v>
      </c>
      <c r="C155" s="20" t="s">
        <v>457</v>
      </c>
      <c r="D155" s="108" t="s">
        <v>258</v>
      </c>
      <c r="E155" s="109">
        <v>2020</v>
      </c>
      <c r="F155" s="120" t="s">
        <v>125</v>
      </c>
      <c r="G155" s="103">
        <v>3</v>
      </c>
      <c r="H155" s="102"/>
      <c r="J155" s="104"/>
      <c r="K155" s="104"/>
      <c r="L155" s="104"/>
      <c r="M155" s="104"/>
      <c r="N155" s="104"/>
      <c r="O155" s="104"/>
    </row>
    <row r="156" spans="1:15" ht="15.75" customHeight="1" thickBot="1" x14ac:dyDescent="0.3">
      <c r="A156" s="108" t="s">
        <v>427</v>
      </c>
      <c r="B156" s="108" t="s">
        <v>490</v>
      </c>
      <c r="C156" s="20" t="s">
        <v>491</v>
      </c>
      <c r="D156" s="108" t="s">
        <v>258</v>
      </c>
      <c r="E156" s="109">
        <v>2020</v>
      </c>
      <c r="F156" s="120" t="s">
        <v>128</v>
      </c>
      <c r="G156" s="103">
        <v>3</v>
      </c>
      <c r="H156" s="102"/>
      <c r="J156" s="104"/>
      <c r="K156" s="104"/>
      <c r="L156" s="104"/>
      <c r="M156" s="104"/>
      <c r="N156" s="104"/>
      <c r="O156" s="104"/>
    </row>
    <row r="157" spans="1:15" ht="15.75" customHeight="1" thickBot="1" x14ac:dyDescent="0.3">
      <c r="A157" s="108" t="s">
        <v>427</v>
      </c>
      <c r="B157" s="108" t="s">
        <v>462</v>
      </c>
      <c r="C157" s="20" t="s">
        <v>463</v>
      </c>
      <c r="D157" s="108" t="s">
        <v>258</v>
      </c>
      <c r="E157" s="109">
        <v>2022</v>
      </c>
      <c r="F157" s="120" t="s">
        <v>128</v>
      </c>
      <c r="G157" s="103">
        <v>3</v>
      </c>
      <c r="H157" s="102"/>
      <c r="J157" s="104"/>
      <c r="K157" s="104"/>
      <c r="L157" s="104"/>
      <c r="M157" s="104"/>
      <c r="N157" s="104"/>
      <c r="O157" s="104"/>
    </row>
    <row r="158" spans="1:15" ht="15.75" customHeight="1" thickBot="1" x14ac:dyDescent="0.3">
      <c r="A158" s="108" t="s">
        <v>427</v>
      </c>
      <c r="B158" s="108" t="s">
        <v>464</v>
      </c>
      <c r="C158" s="20" t="s">
        <v>465</v>
      </c>
      <c r="D158" s="108" t="s">
        <v>258</v>
      </c>
      <c r="E158" s="109">
        <v>2021</v>
      </c>
      <c r="F158" s="120" t="s">
        <v>128</v>
      </c>
      <c r="G158" s="103">
        <v>3</v>
      </c>
      <c r="H158" s="102"/>
      <c r="J158" s="104"/>
      <c r="K158" s="104"/>
      <c r="L158" s="104"/>
      <c r="M158" s="104"/>
      <c r="N158" s="104"/>
      <c r="O158" s="104"/>
    </row>
    <row r="159" spans="1:15" ht="15.75" customHeight="1" thickBot="1" x14ac:dyDescent="0.3">
      <c r="A159" s="108" t="s">
        <v>427</v>
      </c>
      <c r="B159" s="108" t="s">
        <v>472</v>
      </c>
      <c r="C159" s="20" t="s">
        <v>473</v>
      </c>
      <c r="D159" s="108" t="s">
        <v>258</v>
      </c>
      <c r="E159" s="109">
        <v>2022</v>
      </c>
      <c r="F159" s="120" t="s">
        <v>128</v>
      </c>
      <c r="G159" s="103">
        <v>3</v>
      </c>
      <c r="H159" s="102"/>
      <c r="J159" s="104"/>
      <c r="K159" s="104"/>
      <c r="L159" s="104"/>
      <c r="M159" s="104"/>
      <c r="N159" s="104"/>
      <c r="O159" s="104"/>
    </row>
    <row r="160" spans="1:15" ht="15.75" customHeight="1" thickBot="1" x14ac:dyDescent="0.3">
      <c r="A160" s="108" t="s">
        <v>514</v>
      </c>
      <c r="B160" s="108" t="s">
        <v>531</v>
      </c>
      <c r="C160" s="20" t="s">
        <v>532</v>
      </c>
      <c r="D160" s="108" t="s">
        <v>258</v>
      </c>
      <c r="E160" s="109">
        <v>2018</v>
      </c>
      <c r="F160" s="120" t="s">
        <v>142</v>
      </c>
      <c r="G160" s="103" t="s">
        <v>35</v>
      </c>
      <c r="H160" s="102"/>
      <c r="J160" s="104"/>
      <c r="K160" s="104"/>
      <c r="L160" s="104"/>
      <c r="M160" s="104"/>
      <c r="N160" s="104"/>
      <c r="O160" s="104"/>
    </row>
    <row r="161" spans="1:15" ht="15.75" customHeight="1" thickBot="1" x14ac:dyDescent="0.3">
      <c r="A161" s="108" t="s">
        <v>514</v>
      </c>
      <c r="B161" s="108" t="s">
        <v>533</v>
      </c>
      <c r="C161" s="20" t="s">
        <v>534</v>
      </c>
      <c r="D161" s="108" t="s">
        <v>258</v>
      </c>
      <c r="E161" s="109">
        <v>2018</v>
      </c>
      <c r="F161" s="120" t="s">
        <v>56</v>
      </c>
      <c r="G161" s="103" t="s">
        <v>35</v>
      </c>
      <c r="H161" s="102"/>
      <c r="J161" s="104"/>
      <c r="K161" s="104"/>
      <c r="L161" s="104"/>
      <c r="M161" s="104"/>
      <c r="N161" s="104"/>
      <c r="O161" s="104"/>
    </row>
    <row r="162" spans="1:15" ht="15.75" customHeight="1" thickBot="1" x14ac:dyDescent="0.3">
      <c r="A162" s="108" t="s">
        <v>514</v>
      </c>
      <c r="B162" s="108" t="s">
        <v>549</v>
      </c>
      <c r="C162" s="20" t="s">
        <v>550</v>
      </c>
      <c r="D162" s="108" t="s">
        <v>258</v>
      </c>
      <c r="E162" s="109">
        <v>2018</v>
      </c>
      <c r="F162" s="120" t="s">
        <v>56</v>
      </c>
      <c r="G162" s="103" t="s">
        <v>35</v>
      </c>
      <c r="H162" s="102"/>
      <c r="J162" s="104"/>
      <c r="K162" s="104"/>
      <c r="L162" s="104"/>
      <c r="M162" s="104"/>
      <c r="N162" s="104"/>
      <c r="O162" s="104"/>
    </row>
    <row r="163" spans="1:15" ht="15.75" customHeight="1" thickBot="1" x14ac:dyDescent="0.3">
      <c r="A163" s="108" t="s">
        <v>514</v>
      </c>
      <c r="B163" s="108" t="s">
        <v>595</v>
      </c>
      <c r="C163" s="20" t="s">
        <v>596</v>
      </c>
      <c r="D163" s="108" t="s">
        <v>258</v>
      </c>
      <c r="E163" s="109">
        <v>2017</v>
      </c>
      <c r="F163" s="120" t="s">
        <v>142</v>
      </c>
      <c r="G163" s="103">
        <v>2</v>
      </c>
      <c r="H163" s="102"/>
      <c r="J163" s="104"/>
      <c r="K163" s="104"/>
      <c r="L163" s="104"/>
      <c r="M163" s="104"/>
      <c r="N163" s="104"/>
      <c r="O163" s="104"/>
    </row>
    <row r="164" spans="1:15" ht="15.75" customHeight="1" thickBot="1" x14ac:dyDescent="0.3">
      <c r="A164" s="108" t="s">
        <v>514</v>
      </c>
      <c r="B164" s="108" t="s">
        <v>581</v>
      </c>
      <c r="C164" s="20" t="s">
        <v>582</v>
      </c>
      <c r="D164" s="108" t="s">
        <v>258</v>
      </c>
      <c r="E164" s="109">
        <v>2017</v>
      </c>
      <c r="F164" s="120" t="s">
        <v>153</v>
      </c>
      <c r="G164" s="103" t="s">
        <v>35</v>
      </c>
      <c r="H164" s="102"/>
      <c r="J164" s="104"/>
      <c r="K164" s="104"/>
      <c r="L164" s="104"/>
      <c r="M164" s="104"/>
      <c r="N164" s="104"/>
      <c r="O164" s="104"/>
    </row>
    <row r="165" spans="1:15" ht="15.75" customHeight="1" thickBot="1" x14ac:dyDescent="0.3">
      <c r="A165" s="108" t="s">
        <v>514</v>
      </c>
      <c r="B165" s="108" t="s">
        <v>575</v>
      </c>
      <c r="C165" s="20" t="s">
        <v>576</v>
      </c>
      <c r="D165" s="108" t="s">
        <v>258</v>
      </c>
      <c r="E165" s="109">
        <v>2022</v>
      </c>
      <c r="F165" s="120" t="s">
        <v>127</v>
      </c>
      <c r="G165" s="103">
        <v>3</v>
      </c>
      <c r="H165" s="102"/>
      <c r="J165" s="104"/>
      <c r="K165" s="104"/>
      <c r="L165" s="104"/>
      <c r="M165" s="104"/>
      <c r="N165" s="104"/>
      <c r="O165" s="104"/>
    </row>
    <row r="166" spans="1:15" ht="15.75" customHeight="1" thickBot="1" x14ac:dyDescent="0.3">
      <c r="A166" s="108" t="s">
        <v>514</v>
      </c>
      <c r="B166" s="108" t="s">
        <v>567</v>
      </c>
      <c r="C166" s="20" t="s">
        <v>568</v>
      </c>
      <c r="D166" s="108" t="s">
        <v>258</v>
      </c>
      <c r="E166" s="109">
        <v>2017</v>
      </c>
      <c r="F166" s="120" t="s">
        <v>62</v>
      </c>
      <c r="G166" s="103">
        <v>1</v>
      </c>
      <c r="H166" s="102"/>
      <c r="J166" s="104"/>
      <c r="K166" s="104"/>
      <c r="L166" s="104"/>
      <c r="M166" s="104"/>
      <c r="N166" s="104"/>
      <c r="O166" s="104"/>
    </row>
    <row r="167" spans="1:15" ht="15.75" customHeight="1" thickBot="1" x14ac:dyDescent="0.3">
      <c r="A167" s="108" t="s">
        <v>514</v>
      </c>
      <c r="B167" s="108" t="s">
        <v>525</v>
      </c>
      <c r="C167" s="20" t="s">
        <v>526</v>
      </c>
      <c r="D167" s="108" t="s">
        <v>258</v>
      </c>
      <c r="E167" s="109">
        <v>2019</v>
      </c>
      <c r="F167" s="120" t="s">
        <v>93</v>
      </c>
      <c r="G167" s="103">
        <v>2</v>
      </c>
      <c r="H167" s="102"/>
      <c r="J167" s="104"/>
      <c r="K167" s="104"/>
      <c r="L167" s="104"/>
      <c r="M167" s="104"/>
      <c r="N167" s="104"/>
      <c r="O167" s="104"/>
    </row>
    <row r="168" spans="1:15" ht="15.75" customHeight="1" thickBot="1" x14ac:dyDescent="0.3">
      <c r="A168" s="108" t="s">
        <v>514</v>
      </c>
      <c r="B168" s="108" t="s">
        <v>565</v>
      </c>
      <c r="C168" s="20" t="s">
        <v>566</v>
      </c>
      <c r="D168" s="108" t="s">
        <v>258</v>
      </c>
      <c r="E168" s="109">
        <v>2023</v>
      </c>
      <c r="F168" s="120" t="s">
        <v>149</v>
      </c>
      <c r="G168" s="103">
        <v>3</v>
      </c>
      <c r="H168" s="102"/>
      <c r="J168" s="104"/>
      <c r="K168" s="104"/>
      <c r="L168" s="104"/>
      <c r="M168" s="104"/>
      <c r="N168" s="104"/>
      <c r="O168" s="104"/>
    </row>
    <row r="169" spans="1:15" ht="15.75" customHeight="1" thickBot="1" x14ac:dyDescent="0.3">
      <c r="A169" s="108" t="s">
        <v>514</v>
      </c>
      <c r="B169" s="108" t="s">
        <v>573</v>
      </c>
      <c r="C169" s="20" t="s">
        <v>574</v>
      </c>
      <c r="D169" s="108" t="s">
        <v>258</v>
      </c>
      <c r="E169" s="109">
        <v>2020</v>
      </c>
      <c r="F169" s="120" t="s">
        <v>151</v>
      </c>
      <c r="G169" s="103" t="s">
        <v>35</v>
      </c>
      <c r="H169" s="102"/>
      <c r="J169" s="104"/>
      <c r="K169" s="104"/>
      <c r="L169" s="104"/>
      <c r="M169" s="104"/>
      <c r="N169" s="104"/>
      <c r="O169" s="104"/>
    </row>
    <row r="170" spans="1:15" ht="15.75" customHeight="1" thickBot="1" x14ac:dyDescent="0.3">
      <c r="A170" s="108" t="s">
        <v>514</v>
      </c>
      <c r="B170" s="108" t="s">
        <v>529</v>
      </c>
      <c r="C170" s="20" t="s">
        <v>530</v>
      </c>
      <c r="D170" s="108" t="s">
        <v>258</v>
      </c>
      <c r="E170" s="109">
        <v>2017</v>
      </c>
      <c r="F170" s="120" t="s">
        <v>57</v>
      </c>
      <c r="G170" s="103" t="s">
        <v>35</v>
      </c>
      <c r="H170" s="102"/>
      <c r="J170" s="104"/>
      <c r="K170" s="104"/>
      <c r="L170" s="104"/>
      <c r="M170" s="104"/>
      <c r="N170" s="104"/>
      <c r="O170" s="104"/>
    </row>
    <row r="171" spans="1:15" ht="15.75" customHeight="1" thickBot="1" x14ac:dyDescent="0.3">
      <c r="A171" s="108" t="s">
        <v>514</v>
      </c>
      <c r="B171" s="108" t="s">
        <v>585</v>
      </c>
      <c r="C171" s="20" t="s">
        <v>586</v>
      </c>
      <c r="D171" s="108" t="s">
        <v>258</v>
      </c>
      <c r="E171" s="109">
        <v>2020</v>
      </c>
      <c r="F171" s="120" t="s">
        <v>155</v>
      </c>
      <c r="G171" s="103">
        <v>2</v>
      </c>
      <c r="H171" s="102"/>
      <c r="J171" s="104"/>
      <c r="K171" s="104"/>
      <c r="L171" s="104"/>
      <c r="M171" s="104"/>
      <c r="N171" s="104"/>
      <c r="O171" s="104"/>
    </row>
    <row r="172" spans="1:15" ht="15.75" customHeight="1" thickBot="1" x14ac:dyDescent="0.3">
      <c r="A172" s="108" t="s">
        <v>514</v>
      </c>
      <c r="B172" s="108" t="s">
        <v>515</v>
      </c>
      <c r="C172" s="20" t="s">
        <v>516</v>
      </c>
      <c r="D172" s="108" t="s">
        <v>258</v>
      </c>
      <c r="E172" s="109">
        <v>2021</v>
      </c>
      <c r="F172" s="120" t="s">
        <v>138</v>
      </c>
      <c r="G172" s="103">
        <v>3</v>
      </c>
      <c r="H172" s="102"/>
      <c r="J172" s="104"/>
      <c r="K172" s="104"/>
      <c r="L172" s="104"/>
      <c r="M172" s="104"/>
      <c r="N172" s="104"/>
      <c r="O172" s="104"/>
    </row>
    <row r="173" spans="1:15" ht="15.75" customHeight="1" thickBot="1" x14ac:dyDescent="0.3">
      <c r="A173" s="108" t="s">
        <v>514</v>
      </c>
      <c r="B173" s="108" t="s">
        <v>527</v>
      </c>
      <c r="C173" s="20" t="s">
        <v>528</v>
      </c>
      <c r="D173" s="108" t="s">
        <v>258</v>
      </c>
      <c r="E173" s="109">
        <v>2019</v>
      </c>
      <c r="F173" s="120" t="s">
        <v>130</v>
      </c>
      <c r="G173" s="103">
        <v>2</v>
      </c>
      <c r="H173" s="102"/>
      <c r="J173" s="104"/>
      <c r="K173" s="104"/>
      <c r="L173" s="104"/>
      <c r="M173" s="104"/>
      <c r="N173" s="104"/>
      <c r="O173" s="104"/>
    </row>
    <row r="174" spans="1:15" ht="15.75" customHeight="1" thickBot="1" x14ac:dyDescent="0.3">
      <c r="A174" s="108" t="s">
        <v>514</v>
      </c>
      <c r="B174" s="108" t="s">
        <v>563</v>
      </c>
      <c r="C174" s="20" t="s">
        <v>564</v>
      </c>
      <c r="D174" s="108" t="s">
        <v>258</v>
      </c>
      <c r="E174" s="109">
        <v>2023</v>
      </c>
      <c r="F174" s="120" t="s">
        <v>130</v>
      </c>
      <c r="G174" s="103">
        <v>3</v>
      </c>
      <c r="H174" s="102"/>
      <c r="J174" s="104"/>
      <c r="K174" s="104"/>
      <c r="L174" s="104"/>
      <c r="M174" s="104"/>
      <c r="N174" s="104"/>
      <c r="O174" s="104"/>
    </row>
    <row r="175" spans="1:15" ht="15.75" customHeight="1" thickBot="1" x14ac:dyDescent="0.3">
      <c r="A175" s="108" t="s">
        <v>514</v>
      </c>
      <c r="B175" s="108" t="s">
        <v>541</v>
      </c>
      <c r="C175" s="20" t="s">
        <v>542</v>
      </c>
      <c r="D175" s="108" t="s">
        <v>258</v>
      </c>
      <c r="E175" s="109">
        <v>2022</v>
      </c>
      <c r="F175" s="120" t="s">
        <v>127</v>
      </c>
      <c r="G175" s="103">
        <v>3</v>
      </c>
      <c r="H175" s="102"/>
      <c r="J175" s="104"/>
      <c r="K175" s="104"/>
      <c r="L175" s="104"/>
      <c r="M175" s="104"/>
      <c r="N175" s="104"/>
      <c r="O175" s="104"/>
    </row>
    <row r="176" spans="1:15" ht="15.75" customHeight="1" thickBot="1" x14ac:dyDescent="0.3">
      <c r="A176" s="108" t="s">
        <v>514</v>
      </c>
      <c r="B176" s="108" t="s">
        <v>571</v>
      </c>
      <c r="C176" s="20" t="s">
        <v>572</v>
      </c>
      <c r="D176" s="108" t="s">
        <v>258</v>
      </c>
      <c r="E176" s="109">
        <v>2022</v>
      </c>
      <c r="F176" s="120" t="s">
        <v>150</v>
      </c>
      <c r="G176" s="103">
        <v>3</v>
      </c>
      <c r="H176" s="102"/>
      <c r="J176" s="104"/>
      <c r="K176" s="104"/>
      <c r="L176" s="104"/>
      <c r="M176" s="104"/>
      <c r="N176" s="104"/>
      <c r="O176" s="104"/>
    </row>
    <row r="177" spans="1:15" ht="15.75" customHeight="1" thickBot="1" x14ac:dyDescent="0.3">
      <c r="A177" s="108" t="s">
        <v>514</v>
      </c>
      <c r="B177" s="108" t="s">
        <v>561</v>
      </c>
      <c r="C177" s="20" t="s">
        <v>562</v>
      </c>
      <c r="D177" s="108" t="s">
        <v>258</v>
      </c>
      <c r="E177" s="109">
        <v>2022</v>
      </c>
      <c r="F177" s="120" t="s">
        <v>118</v>
      </c>
      <c r="G177" s="103">
        <v>3</v>
      </c>
      <c r="H177" s="102"/>
      <c r="J177" s="104"/>
      <c r="K177" s="104"/>
      <c r="L177" s="104"/>
      <c r="M177" s="104"/>
      <c r="N177" s="104"/>
      <c r="O177" s="104"/>
    </row>
    <row r="178" spans="1:15" ht="15.75" customHeight="1" thickBot="1" x14ac:dyDescent="0.3">
      <c r="A178" s="108" t="s">
        <v>514</v>
      </c>
      <c r="B178" s="108" t="s">
        <v>535</v>
      </c>
      <c r="C178" s="110" t="s">
        <v>536</v>
      </c>
      <c r="D178" s="108" t="s">
        <v>258</v>
      </c>
      <c r="E178" s="109">
        <v>2018</v>
      </c>
      <c r="F178" s="120" t="s">
        <v>142</v>
      </c>
      <c r="G178" s="103">
        <v>3</v>
      </c>
      <c r="H178" s="102"/>
      <c r="J178" s="104"/>
      <c r="K178" s="104"/>
      <c r="L178" s="104"/>
      <c r="M178" s="104"/>
      <c r="N178" s="104"/>
      <c r="O178" s="104"/>
    </row>
    <row r="179" spans="1:15" ht="15.75" customHeight="1" thickBot="1" x14ac:dyDescent="0.3">
      <c r="A179" s="108" t="s">
        <v>514</v>
      </c>
      <c r="B179" s="108" t="s">
        <v>547</v>
      </c>
      <c r="C179" s="20" t="s">
        <v>548</v>
      </c>
      <c r="D179" s="108" t="s">
        <v>258</v>
      </c>
      <c r="E179" s="109">
        <v>2022</v>
      </c>
      <c r="F179" s="120" t="s">
        <v>146</v>
      </c>
      <c r="G179" s="103">
        <v>3</v>
      </c>
      <c r="H179" s="102"/>
      <c r="J179" s="104"/>
      <c r="K179" s="104"/>
      <c r="L179" s="104"/>
      <c r="M179" s="104"/>
      <c r="N179" s="104"/>
      <c r="O179" s="104"/>
    </row>
    <row r="180" spans="1:15" ht="15.75" customHeight="1" thickBot="1" x14ac:dyDescent="0.3">
      <c r="A180" s="108" t="s">
        <v>514</v>
      </c>
      <c r="B180" s="108" t="s">
        <v>587</v>
      </c>
      <c r="C180" s="20" t="s">
        <v>588</v>
      </c>
      <c r="D180" s="108" t="s">
        <v>258</v>
      </c>
      <c r="E180" s="109">
        <v>2020</v>
      </c>
      <c r="F180" s="120" t="s">
        <v>156</v>
      </c>
      <c r="G180" s="103" t="s">
        <v>35</v>
      </c>
      <c r="H180" s="102"/>
      <c r="J180" s="104"/>
      <c r="K180" s="104"/>
      <c r="L180" s="104"/>
      <c r="M180" s="104"/>
      <c r="N180" s="104"/>
      <c r="O180" s="104"/>
    </row>
    <row r="181" spans="1:15" ht="15.75" customHeight="1" thickBot="1" x14ac:dyDescent="0.3">
      <c r="A181" s="108" t="s">
        <v>514</v>
      </c>
      <c r="B181" s="108" t="s">
        <v>537</v>
      </c>
      <c r="C181" s="20" t="s">
        <v>538</v>
      </c>
      <c r="D181" s="108" t="s">
        <v>258</v>
      </c>
      <c r="E181" s="109">
        <v>2023</v>
      </c>
      <c r="F181" s="120" t="s">
        <v>142</v>
      </c>
      <c r="G181" s="103">
        <v>3</v>
      </c>
      <c r="H181" s="102"/>
      <c r="J181" s="104"/>
      <c r="K181" s="104"/>
      <c r="L181" s="104"/>
      <c r="M181" s="104"/>
      <c r="N181" s="104"/>
      <c r="O181" s="104"/>
    </row>
    <row r="182" spans="1:15" ht="15.75" customHeight="1" thickBot="1" x14ac:dyDescent="0.3">
      <c r="A182" s="108" t="s">
        <v>514</v>
      </c>
      <c r="B182" s="108" t="s">
        <v>545</v>
      </c>
      <c r="C182" s="20" t="s">
        <v>546</v>
      </c>
      <c r="D182" s="108" t="s">
        <v>258</v>
      </c>
      <c r="E182" s="109">
        <v>2017</v>
      </c>
      <c r="F182" s="120" t="s">
        <v>145</v>
      </c>
      <c r="G182" s="103" t="s">
        <v>35</v>
      </c>
      <c r="H182" s="102"/>
      <c r="J182" s="104"/>
      <c r="K182" s="104"/>
      <c r="L182" s="104"/>
      <c r="M182" s="104"/>
      <c r="N182" s="104"/>
      <c r="O182" s="104"/>
    </row>
    <row r="183" spans="1:15" ht="15.75" customHeight="1" thickBot="1" x14ac:dyDescent="0.3">
      <c r="A183" s="108" t="s">
        <v>599</v>
      </c>
      <c r="B183" s="108" t="s">
        <v>622</v>
      </c>
      <c r="C183" s="20" t="s">
        <v>623</v>
      </c>
      <c r="D183" s="108" t="s">
        <v>258</v>
      </c>
      <c r="E183" s="109">
        <v>2023</v>
      </c>
      <c r="F183" s="120" t="s">
        <v>83</v>
      </c>
      <c r="G183" s="103">
        <v>3</v>
      </c>
      <c r="H183" s="102"/>
      <c r="J183" s="104"/>
      <c r="K183" s="104"/>
      <c r="L183" s="104"/>
      <c r="M183" s="104"/>
      <c r="N183" s="104"/>
      <c r="O183" s="104"/>
    </row>
    <row r="184" spans="1:15" ht="15.75" customHeight="1" thickBot="1" x14ac:dyDescent="0.3">
      <c r="A184" s="108" t="s">
        <v>599</v>
      </c>
      <c r="B184" s="108" t="s">
        <v>645</v>
      </c>
      <c r="C184" s="20" t="s">
        <v>646</v>
      </c>
      <c r="D184" s="108" t="s">
        <v>258</v>
      </c>
      <c r="E184" s="109">
        <v>2018</v>
      </c>
      <c r="F184" s="120" t="s">
        <v>133</v>
      </c>
      <c r="G184" s="103">
        <v>1</v>
      </c>
      <c r="H184" s="102"/>
      <c r="J184" s="104"/>
      <c r="K184" s="104"/>
      <c r="L184" s="104"/>
      <c r="M184" s="104"/>
      <c r="N184" s="104"/>
      <c r="O184" s="104"/>
    </row>
    <row r="185" spans="1:15" ht="15.75" customHeight="1" thickBot="1" x14ac:dyDescent="0.3">
      <c r="A185" s="108" t="s">
        <v>599</v>
      </c>
      <c r="B185" s="108" t="s">
        <v>665</v>
      </c>
      <c r="C185" s="20" t="s">
        <v>666</v>
      </c>
      <c r="D185" s="108" t="s">
        <v>258</v>
      </c>
      <c r="E185" s="109">
        <v>2023</v>
      </c>
      <c r="F185" s="120" t="s">
        <v>180</v>
      </c>
      <c r="G185" s="103">
        <v>3</v>
      </c>
      <c r="H185" s="102"/>
      <c r="J185" s="104"/>
      <c r="K185" s="104"/>
      <c r="L185" s="104"/>
      <c r="M185" s="104"/>
      <c r="N185" s="104"/>
      <c r="O185" s="104"/>
    </row>
    <row r="186" spans="1:15" ht="15.75" customHeight="1" thickBot="1" x14ac:dyDescent="0.3">
      <c r="A186" s="108" t="s">
        <v>599</v>
      </c>
      <c r="B186" s="108" t="s">
        <v>673</v>
      </c>
      <c r="C186" s="110" t="s">
        <v>674</v>
      </c>
      <c r="D186" s="108" t="s">
        <v>258</v>
      </c>
      <c r="E186" s="109">
        <v>2018</v>
      </c>
      <c r="F186" s="120" t="s">
        <v>133</v>
      </c>
      <c r="G186" s="103">
        <v>1</v>
      </c>
      <c r="H186" s="102"/>
      <c r="J186" s="104"/>
      <c r="K186" s="104"/>
      <c r="L186" s="104"/>
      <c r="M186" s="104"/>
      <c r="N186" s="104"/>
      <c r="O186" s="104"/>
    </row>
    <row r="187" spans="1:15" ht="15.75" customHeight="1" thickBot="1" x14ac:dyDescent="0.3">
      <c r="A187" s="108" t="s">
        <v>599</v>
      </c>
      <c r="B187" s="108" t="s">
        <v>643</v>
      </c>
      <c r="C187" s="20" t="s">
        <v>644</v>
      </c>
      <c r="D187" s="108" t="s">
        <v>258</v>
      </c>
      <c r="E187" s="109">
        <v>2018</v>
      </c>
      <c r="F187" s="120" t="s">
        <v>133</v>
      </c>
      <c r="G187" s="103">
        <v>1</v>
      </c>
      <c r="H187" s="102"/>
      <c r="J187" s="104"/>
      <c r="K187" s="104"/>
      <c r="L187" s="104"/>
      <c r="M187" s="104"/>
      <c r="N187" s="104"/>
      <c r="O187" s="104"/>
    </row>
    <row r="188" spans="1:15" ht="15.75" customHeight="1" thickBot="1" x14ac:dyDescent="0.3">
      <c r="A188" s="108" t="s">
        <v>599</v>
      </c>
      <c r="B188" s="108" t="s">
        <v>659</v>
      </c>
      <c r="C188" s="20" t="s">
        <v>660</v>
      </c>
      <c r="D188" s="108" t="s">
        <v>258</v>
      </c>
      <c r="E188" s="109">
        <v>2019</v>
      </c>
      <c r="F188" s="120" t="s">
        <v>133</v>
      </c>
      <c r="G188" s="103">
        <v>2</v>
      </c>
      <c r="H188" s="102"/>
      <c r="J188" s="104"/>
      <c r="K188" s="104"/>
      <c r="L188" s="104"/>
      <c r="M188" s="104"/>
      <c r="N188" s="104"/>
      <c r="O188" s="104"/>
    </row>
    <row r="189" spans="1:15" ht="15.75" customHeight="1" thickBot="1" x14ac:dyDescent="0.3">
      <c r="A189" s="108" t="s">
        <v>599</v>
      </c>
      <c r="B189" s="108" t="s">
        <v>667</v>
      </c>
      <c r="C189" s="20" t="s">
        <v>668</v>
      </c>
      <c r="D189" s="108" t="s">
        <v>258</v>
      </c>
      <c r="E189" s="109">
        <v>2019</v>
      </c>
      <c r="F189" s="120" t="s">
        <v>133</v>
      </c>
      <c r="G189" s="103">
        <v>2</v>
      </c>
      <c r="H189" s="102"/>
      <c r="J189" s="104"/>
      <c r="K189" s="104"/>
      <c r="L189" s="104"/>
      <c r="M189" s="104"/>
      <c r="N189" s="104"/>
      <c r="O189" s="104"/>
    </row>
    <row r="190" spans="1:15" ht="15.75" customHeight="1" thickBot="1" x14ac:dyDescent="0.3">
      <c r="A190" s="108" t="s">
        <v>599</v>
      </c>
      <c r="B190" s="108" t="s">
        <v>693</v>
      </c>
      <c r="C190" s="20" t="s">
        <v>694</v>
      </c>
      <c r="D190" s="108" t="s">
        <v>258</v>
      </c>
      <c r="E190" s="109">
        <v>2018</v>
      </c>
      <c r="F190" s="120" t="s">
        <v>186</v>
      </c>
      <c r="G190" s="103">
        <v>3</v>
      </c>
      <c r="H190" s="102"/>
      <c r="J190" s="104"/>
      <c r="K190" s="104"/>
      <c r="L190" s="104"/>
      <c r="M190" s="104"/>
      <c r="N190" s="104"/>
      <c r="O190" s="104"/>
    </row>
    <row r="191" spans="1:15" ht="15.75" customHeight="1" thickBot="1" x14ac:dyDescent="0.3">
      <c r="A191" s="108" t="s">
        <v>599</v>
      </c>
      <c r="B191" s="108" t="s">
        <v>600</v>
      </c>
      <c r="C191" s="20" t="s">
        <v>601</v>
      </c>
      <c r="D191" s="108" t="s">
        <v>258</v>
      </c>
      <c r="E191" s="109">
        <v>2019</v>
      </c>
      <c r="F191" s="120" t="s">
        <v>133</v>
      </c>
      <c r="G191" s="103">
        <v>5</v>
      </c>
      <c r="H191" s="102"/>
      <c r="J191" s="104"/>
      <c r="K191" s="104"/>
      <c r="L191" s="104"/>
      <c r="M191" s="104"/>
      <c r="N191" s="104"/>
      <c r="O191" s="104"/>
    </row>
    <row r="192" spans="1:15" ht="15.75" customHeight="1" thickBot="1" x14ac:dyDescent="0.3">
      <c r="A192" s="108" t="s">
        <v>599</v>
      </c>
      <c r="B192" s="108" t="s">
        <v>641</v>
      </c>
      <c r="C192" s="20" t="s">
        <v>642</v>
      </c>
      <c r="D192" s="108" t="s">
        <v>258</v>
      </c>
      <c r="E192" s="109">
        <v>2019</v>
      </c>
      <c r="F192" s="120" t="s">
        <v>133</v>
      </c>
      <c r="G192" s="103">
        <v>2</v>
      </c>
      <c r="H192" s="102"/>
      <c r="J192" s="104"/>
      <c r="K192" s="104"/>
      <c r="L192" s="104"/>
      <c r="M192" s="104"/>
      <c r="N192" s="104"/>
      <c r="O192" s="104"/>
    </row>
    <row r="193" spans="1:15" ht="15.75" customHeight="1" thickBot="1" x14ac:dyDescent="0.3">
      <c r="A193" s="108" t="s">
        <v>599</v>
      </c>
      <c r="B193" s="108" t="s">
        <v>701</v>
      </c>
      <c r="C193" s="20" t="s">
        <v>702</v>
      </c>
      <c r="D193" s="108" t="s">
        <v>258</v>
      </c>
      <c r="E193" s="109">
        <v>2019</v>
      </c>
      <c r="F193" s="120" t="s">
        <v>133</v>
      </c>
      <c r="G193" s="103">
        <v>2</v>
      </c>
      <c r="H193" s="102"/>
      <c r="J193" s="104"/>
      <c r="K193" s="104"/>
      <c r="L193" s="104"/>
      <c r="M193" s="104"/>
      <c r="N193" s="104"/>
      <c r="O193" s="104"/>
    </row>
    <row r="194" spans="1:15" ht="15.75" customHeight="1" thickBot="1" x14ac:dyDescent="0.3">
      <c r="A194" s="108" t="s">
        <v>599</v>
      </c>
      <c r="B194" s="108" t="s">
        <v>620</v>
      </c>
      <c r="C194" s="20" t="s">
        <v>621</v>
      </c>
      <c r="D194" s="108" t="s">
        <v>258</v>
      </c>
      <c r="E194" s="109">
        <v>2019</v>
      </c>
      <c r="F194" s="120" t="s">
        <v>166</v>
      </c>
      <c r="G194" s="103">
        <v>2</v>
      </c>
      <c r="H194" s="102"/>
      <c r="J194" s="104"/>
      <c r="K194" s="104"/>
      <c r="L194" s="104"/>
      <c r="M194" s="104"/>
      <c r="N194" s="104"/>
      <c r="O194" s="104"/>
    </row>
    <row r="195" spans="1:15" ht="15.75" customHeight="1" thickBot="1" x14ac:dyDescent="0.3">
      <c r="A195" s="108" t="s">
        <v>599</v>
      </c>
      <c r="B195" s="108" t="s">
        <v>689</v>
      </c>
      <c r="C195" s="20" t="s">
        <v>690</v>
      </c>
      <c r="D195" s="108" t="s">
        <v>258</v>
      </c>
      <c r="E195" s="109">
        <v>2019</v>
      </c>
      <c r="F195" s="120" t="s">
        <v>166</v>
      </c>
      <c r="G195" s="103">
        <v>3</v>
      </c>
      <c r="H195" s="102"/>
      <c r="J195" s="104"/>
      <c r="K195" s="104"/>
      <c r="L195" s="104"/>
      <c r="M195" s="104"/>
      <c r="N195" s="104"/>
      <c r="O195" s="104"/>
    </row>
    <row r="196" spans="1:15" ht="15.75" customHeight="1" thickBot="1" x14ac:dyDescent="0.3">
      <c r="A196" s="108" t="s">
        <v>599</v>
      </c>
      <c r="B196" s="108" t="s">
        <v>695</v>
      </c>
      <c r="C196" s="20" t="s">
        <v>696</v>
      </c>
      <c r="D196" s="108" t="s">
        <v>258</v>
      </c>
      <c r="E196" s="109">
        <v>2023</v>
      </c>
      <c r="F196" s="120" t="s">
        <v>142</v>
      </c>
      <c r="G196" s="103">
        <v>3</v>
      </c>
      <c r="H196" s="102"/>
      <c r="J196" s="104"/>
      <c r="K196" s="104"/>
      <c r="L196" s="104"/>
      <c r="M196" s="104"/>
      <c r="N196" s="104"/>
      <c r="O196" s="104"/>
    </row>
    <row r="197" spans="1:15" ht="15.75" customHeight="1" thickBot="1" x14ac:dyDescent="0.3">
      <c r="A197" s="108" t="s">
        <v>599</v>
      </c>
      <c r="B197" s="108" t="s">
        <v>661</v>
      </c>
      <c r="C197" s="20" t="s">
        <v>662</v>
      </c>
      <c r="D197" s="108" t="s">
        <v>258</v>
      </c>
      <c r="E197" s="109">
        <v>2019</v>
      </c>
      <c r="F197" s="120" t="s">
        <v>133</v>
      </c>
      <c r="G197" s="103">
        <v>2</v>
      </c>
      <c r="H197" s="102"/>
      <c r="J197" s="104"/>
      <c r="K197" s="104"/>
      <c r="L197" s="104"/>
      <c r="M197" s="104"/>
      <c r="N197" s="104"/>
      <c r="O197" s="104"/>
    </row>
    <row r="198" spans="1:15" ht="15.75" customHeight="1" thickBot="1" x14ac:dyDescent="0.3">
      <c r="A198" s="108" t="s">
        <v>599</v>
      </c>
      <c r="B198" s="108" t="s">
        <v>671</v>
      </c>
      <c r="C198" s="20" t="s">
        <v>672</v>
      </c>
      <c r="D198" s="108" t="s">
        <v>258</v>
      </c>
      <c r="E198" s="109">
        <v>2020</v>
      </c>
      <c r="F198" s="120" t="s">
        <v>181</v>
      </c>
      <c r="G198" s="103">
        <v>2</v>
      </c>
      <c r="H198" s="102"/>
      <c r="J198" s="104"/>
      <c r="K198" s="104"/>
      <c r="L198" s="104"/>
      <c r="M198" s="104"/>
      <c r="N198" s="104"/>
      <c r="O198" s="104"/>
    </row>
    <row r="199" spans="1:15" ht="15.75" customHeight="1" thickBot="1" x14ac:dyDescent="0.3">
      <c r="A199" s="108" t="s">
        <v>705</v>
      </c>
      <c r="B199" s="108" t="s">
        <v>738</v>
      </c>
      <c r="C199" s="20" t="s">
        <v>739</v>
      </c>
      <c r="D199" s="108" t="s">
        <v>258</v>
      </c>
      <c r="E199" s="109">
        <v>2021</v>
      </c>
      <c r="F199" s="120" t="s">
        <v>133</v>
      </c>
      <c r="G199" s="103">
        <v>3</v>
      </c>
      <c r="H199" s="102"/>
      <c r="J199" s="104"/>
      <c r="K199" s="104"/>
      <c r="L199" s="104"/>
      <c r="M199" s="104"/>
      <c r="N199" s="104"/>
      <c r="O199" s="104"/>
    </row>
    <row r="200" spans="1:15" ht="15.75" customHeight="1" thickBot="1" x14ac:dyDescent="0.3">
      <c r="A200" s="108" t="s">
        <v>705</v>
      </c>
      <c r="B200" s="108" t="s">
        <v>740</v>
      </c>
      <c r="C200" s="20" t="s">
        <v>741</v>
      </c>
      <c r="D200" s="108" t="s">
        <v>258</v>
      </c>
      <c r="E200" s="109">
        <v>2021</v>
      </c>
      <c r="F200" s="120" t="s">
        <v>133</v>
      </c>
      <c r="G200" s="103">
        <v>5</v>
      </c>
      <c r="H200" s="102"/>
      <c r="J200" s="104"/>
      <c r="K200" s="104"/>
      <c r="L200" s="104"/>
      <c r="M200" s="104"/>
      <c r="N200" s="104"/>
      <c r="O200" s="104"/>
    </row>
    <row r="201" spans="1:15" ht="15.75" customHeight="1" thickBot="1" x14ac:dyDescent="0.3">
      <c r="A201" s="108" t="s">
        <v>705</v>
      </c>
      <c r="B201" s="108" t="s">
        <v>712</v>
      </c>
      <c r="C201" s="20" t="s">
        <v>713</v>
      </c>
      <c r="D201" s="108" t="s">
        <v>258</v>
      </c>
      <c r="E201" s="109">
        <v>2019</v>
      </c>
      <c r="F201" s="120" t="s">
        <v>192</v>
      </c>
      <c r="G201" s="103" t="s">
        <v>68</v>
      </c>
      <c r="H201" s="102"/>
      <c r="J201" s="104"/>
      <c r="K201" s="104"/>
      <c r="L201" s="104"/>
      <c r="M201" s="104"/>
      <c r="N201" s="104"/>
      <c r="O201" s="104"/>
    </row>
    <row r="202" spans="1:15" ht="15.75" customHeight="1" thickBot="1" x14ac:dyDescent="0.3">
      <c r="A202" s="108" t="s">
        <v>830</v>
      </c>
      <c r="B202" s="108" t="s">
        <v>835</v>
      </c>
      <c r="C202" s="20" t="s">
        <v>836</v>
      </c>
      <c r="D202" s="108" t="s">
        <v>258</v>
      </c>
      <c r="E202" s="109">
        <v>2019</v>
      </c>
      <c r="F202" s="120" t="s">
        <v>62</v>
      </c>
      <c r="G202" s="103">
        <v>3</v>
      </c>
      <c r="H202" s="102"/>
      <c r="J202" s="104"/>
      <c r="K202" s="104"/>
      <c r="L202" s="104"/>
      <c r="M202" s="104"/>
      <c r="N202" s="104"/>
      <c r="O202" s="104"/>
    </row>
    <row r="203" spans="1:15" ht="15.75" customHeight="1" thickBot="1" x14ac:dyDescent="0.3">
      <c r="A203" s="108" t="s">
        <v>830</v>
      </c>
      <c r="B203" s="108" t="s">
        <v>833</v>
      </c>
      <c r="C203" s="20" t="s">
        <v>834</v>
      </c>
      <c r="D203" s="108" t="s">
        <v>258</v>
      </c>
      <c r="E203" s="109">
        <v>2019</v>
      </c>
      <c r="F203" s="120" t="s">
        <v>221</v>
      </c>
      <c r="G203" s="103">
        <v>2</v>
      </c>
      <c r="H203" s="102"/>
      <c r="J203" s="104"/>
      <c r="K203" s="104"/>
      <c r="L203" s="104"/>
      <c r="M203" s="104"/>
      <c r="N203" s="104"/>
      <c r="O203" s="104"/>
    </row>
    <row r="204" spans="1:15" ht="15.75" customHeight="1" thickBot="1" x14ac:dyDescent="0.3">
      <c r="A204" s="108" t="s">
        <v>837</v>
      </c>
      <c r="B204" s="108" t="s">
        <v>870</v>
      </c>
      <c r="C204" s="20" t="s">
        <v>871</v>
      </c>
      <c r="D204" s="108" t="s">
        <v>258</v>
      </c>
      <c r="E204" s="109">
        <v>2020</v>
      </c>
      <c r="F204" s="120" t="s">
        <v>232</v>
      </c>
      <c r="G204" s="103" t="s">
        <v>35</v>
      </c>
      <c r="H204" s="102"/>
      <c r="J204" s="104"/>
      <c r="K204" s="104"/>
      <c r="L204" s="104"/>
      <c r="M204" s="104"/>
      <c r="N204" s="104"/>
      <c r="O204" s="104"/>
    </row>
    <row r="205" spans="1:15" ht="15.75" customHeight="1" thickBot="1" x14ac:dyDescent="0.3">
      <c r="A205" s="108" t="s">
        <v>837</v>
      </c>
      <c r="B205" s="108" t="s">
        <v>864</v>
      </c>
      <c r="C205" s="20" t="s">
        <v>865</v>
      </c>
      <c r="D205" s="108" t="s">
        <v>258</v>
      </c>
      <c r="E205" s="109">
        <v>2017</v>
      </c>
      <c r="F205" s="120" t="s">
        <v>83</v>
      </c>
      <c r="G205" s="103" t="s">
        <v>35</v>
      </c>
      <c r="H205" s="102"/>
      <c r="J205" s="104"/>
      <c r="K205" s="104"/>
      <c r="L205" s="104"/>
      <c r="M205" s="104"/>
      <c r="N205" s="104"/>
      <c r="O205" s="104"/>
    </row>
    <row r="206" spans="1:15" ht="15.75" customHeight="1" thickBot="1" x14ac:dyDescent="0.3">
      <c r="A206" s="108" t="s">
        <v>837</v>
      </c>
      <c r="B206" s="108" t="s">
        <v>858</v>
      </c>
      <c r="C206" s="20" t="s">
        <v>859</v>
      </c>
      <c r="D206" s="108" t="s">
        <v>258</v>
      </c>
      <c r="E206" s="109">
        <v>2017</v>
      </c>
      <c r="F206" s="120" t="s">
        <v>133</v>
      </c>
      <c r="G206" s="103" t="s">
        <v>35</v>
      </c>
      <c r="H206" s="102"/>
      <c r="J206" s="104"/>
      <c r="K206" s="104"/>
      <c r="L206" s="104"/>
      <c r="M206" s="104"/>
      <c r="N206" s="104"/>
      <c r="O206" s="104"/>
    </row>
    <row r="207" spans="1:15" ht="15.75" customHeight="1" thickBot="1" x14ac:dyDescent="0.3">
      <c r="A207" s="108" t="s">
        <v>837</v>
      </c>
      <c r="B207" s="108" t="s">
        <v>856</v>
      </c>
      <c r="C207" s="20" t="s">
        <v>857</v>
      </c>
      <c r="D207" s="108" t="s">
        <v>258</v>
      </c>
      <c r="E207" s="109">
        <v>2017</v>
      </c>
      <c r="F207" s="120" t="s">
        <v>133</v>
      </c>
      <c r="G207" s="103" t="s">
        <v>35</v>
      </c>
      <c r="H207" s="102"/>
      <c r="J207" s="104"/>
      <c r="K207" s="104"/>
      <c r="L207" s="104"/>
      <c r="M207" s="104"/>
      <c r="N207" s="104"/>
      <c r="O207" s="104"/>
    </row>
    <row r="208" spans="1:15" ht="15.75" customHeight="1" thickBot="1" x14ac:dyDescent="0.3">
      <c r="A208" s="108" t="s">
        <v>837</v>
      </c>
      <c r="B208" s="108" t="s">
        <v>872</v>
      </c>
      <c r="C208" s="20" t="s">
        <v>873</v>
      </c>
      <c r="D208" s="108" t="s">
        <v>258</v>
      </c>
      <c r="E208" s="109">
        <v>2022</v>
      </c>
      <c r="F208" s="120" t="s">
        <v>230</v>
      </c>
      <c r="G208" s="103">
        <v>3</v>
      </c>
      <c r="H208" s="102"/>
      <c r="J208" s="104"/>
      <c r="K208" s="104"/>
      <c r="L208" s="104"/>
      <c r="M208" s="104"/>
      <c r="N208" s="104"/>
      <c r="O208" s="104"/>
    </row>
    <row r="209" spans="1:15" ht="15.75" customHeight="1" thickBot="1" x14ac:dyDescent="0.3">
      <c r="A209" s="108" t="s">
        <v>837</v>
      </c>
      <c r="B209" s="108" t="s">
        <v>862</v>
      </c>
      <c r="C209" s="20" t="s">
        <v>863</v>
      </c>
      <c r="D209" s="108" t="s">
        <v>258</v>
      </c>
      <c r="E209" s="109">
        <v>2023</v>
      </c>
      <c r="F209" s="120" t="s">
        <v>230</v>
      </c>
      <c r="G209" s="103" t="s">
        <v>55</v>
      </c>
      <c r="H209" s="102"/>
      <c r="J209" s="104"/>
      <c r="K209" s="104"/>
      <c r="L209" s="104"/>
      <c r="M209" s="104"/>
      <c r="N209" s="104"/>
      <c r="O209" s="104"/>
    </row>
    <row r="210" spans="1:15" ht="15.75" customHeight="1" thickBot="1" x14ac:dyDescent="0.3">
      <c r="A210" s="108" t="s">
        <v>837</v>
      </c>
      <c r="B210" s="108" t="s">
        <v>850</v>
      </c>
      <c r="C210" s="20" t="s">
        <v>851</v>
      </c>
      <c r="D210" s="108" t="s">
        <v>258</v>
      </c>
      <c r="E210" s="109">
        <v>2020</v>
      </c>
      <c r="F210" s="120" t="s">
        <v>133</v>
      </c>
      <c r="G210" s="103">
        <v>2</v>
      </c>
      <c r="H210" s="102"/>
      <c r="J210" s="104"/>
      <c r="K210" s="104"/>
      <c r="L210" s="104"/>
      <c r="M210" s="104"/>
      <c r="N210" s="104"/>
      <c r="O210" s="104"/>
    </row>
    <row r="211" spans="1:15" ht="15.75" customHeight="1" thickBot="1" x14ac:dyDescent="0.3">
      <c r="A211" s="108" t="s">
        <v>837</v>
      </c>
      <c r="B211" s="108" t="s">
        <v>882</v>
      </c>
      <c r="C211" s="20" t="s">
        <v>883</v>
      </c>
      <c r="D211" s="108" t="s">
        <v>258</v>
      </c>
      <c r="E211" s="109">
        <v>2020</v>
      </c>
      <c r="F211" s="120" t="s">
        <v>133</v>
      </c>
      <c r="G211" s="103">
        <v>2</v>
      </c>
      <c r="H211" s="102"/>
      <c r="J211" s="104"/>
      <c r="K211" s="104"/>
      <c r="L211" s="104"/>
      <c r="M211" s="104"/>
      <c r="N211" s="104"/>
      <c r="O211" s="104"/>
    </row>
    <row r="212" spans="1:15" ht="15.75" customHeight="1" thickBot="1" x14ac:dyDescent="0.3">
      <c r="A212" s="108" t="s">
        <v>837</v>
      </c>
      <c r="B212" s="108" t="s">
        <v>880</v>
      </c>
      <c r="C212" s="20" t="s">
        <v>881</v>
      </c>
      <c r="D212" s="108" t="s">
        <v>258</v>
      </c>
      <c r="E212" s="109">
        <v>2022</v>
      </c>
      <c r="F212" s="120" t="s">
        <v>133</v>
      </c>
      <c r="G212" s="103">
        <v>3</v>
      </c>
      <c r="H212" s="102"/>
      <c r="J212" s="104"/>
      <c r="K212" s="104"/>
      <c r="L212" s="104"/>
      <c r="M212" s="104"/>
      <c r="N212" s="104"/>
      <c r="O212" s="104"/>
    </row>
    <row r="213" spans="1:15" ht="15.75" customHeight="1" thickBot="1" x14ac:dyDescent="0.3">
      <c r="A213" s="108" t="s">
        <v>837</v>
      </c>
      <c r="B213" s="108" t="s">
        <v>866</v>
      </c>
      <c r="C213" s="20" t="s">
        <v>867</v>
      </c>
      <c r="D213" s="108" t="s">
        <v>258</v>
      </c>
      <c r="E213" s="109">
        <v>2019</v>
      </c>
      <c r="F213" s="120" t="s">
        <v>231</v>
      </c>
      <c r="G213" s="103">
        <v>2</v>
      </c>
      <c r="H213" s="102"/>
      <c r="J213" s="104"/>
      <c r="K213" s="104"/>
      <c r="L213" s="104"/>
      <c r="M213" s="104"/>
      <c r="N213" s="104"/>
      <c r="O213" s="104"/>
    </row>
    <row r="214" spans="1:15" ht="15.75" customHeight="1" thickBot="1" x14ac:dyDescent="0.3">
      <c r="A214" s="108" t="s">
        <v>884</v>
      </c>
      <c r="B214" s="108" t="s">
        <v>897</v>
      </c>
      <c r="C214" s="20" t="s">
        <v>898</v>
      </c>
      <c r="D214" s="108" t="s">
        <v>258</v>
      </c>
      <c r="E214" s="109">
        <v>2018</v>
      </c>
      <c r="F214" s="120" t="s">
        <v>130</v>
      </c>
      <c r="G214" s="103">
        <v>1</v>
      </c>
      <c r="H214" s="102"/>
      <c r="J214" s="104"/>
      <c r="K214" s="104"/>
      <c r="L214" s="104"/>
      <c r="M214" s="104"/>
      <c r="N214" s="104"/>
      <c r="O214" s="104"/>
    </row>
    <row r="215" spans="1:15" ht="15.75" customHeight="1" thickBot="1" x14ac:dyDescent="0.3">
      <c r="A215" s="108" t="s">
        <v>884</v>
      </c>
      <c r="B215" s="108" t="s">
        <v>915</v>
      </c>
      <c r="C215" s="20" t="s">
        <v>916</v>
      </c>
      <c r="D215" s="108" t="s">
        <v>258</v>
      </c>
      <c r="E215" s="109">
        <v>2017</v>
      </c>
      <c r="F215" s="120" t="s">
        <v>120</v>
      </c>
      <c r="G215" s="103" t="s">
        <v>35</v>
      </c>
      <c r="H215" s="102"/>
      <c r="J215" s="104"/>
      <c r="K215" s="104"/>
      <c r="L215" s="104"/>
      <c r="M215" s="104"/>
      <c r="N215" s="104"/>
      <c r="O215" s="104"/>
    </row>
    <row r="216" spans="1:15" ht="15.75" customHeight="1" thickBot="1" x14ac:dyDescent="0.3">
      <c r="A216" s="108" t="s">
        <v>884</v>
      </c>
      <c r="B216" s="108" t="s">
        <v>905</v>
      </c>
      <c r="C216" s="20" t="s">
        <v>906</v>
      </c>
      <c r="D216" s="108" t="s">
        <v>258</v>
      </c>
      <c r="E216" s="109">
        <v>2019</v>
      </c>
      <c r="F216" s="120" t="s">
        <v>62</v>
      </c>
      <c r="G216" s="103" t="s">
        <v>68</v>
      </c>
      <c r="H216" s="102"/>
      <c r="J216" s="104"/>
      <c r="K216" s="104"/>
      <c r="L216" s="104"/>
      <c r="M216" s="104"/>
      <c r="N216" s="104"/>
      <c r="O216" s="104"/>
    </row>
    <row r="217" spans="1:15" ht="15.75" customHeight="1" thickBot="1" x14ac:dyDescent="0.3">
      <c r="A217" s="108" t="s">
        <v>884</v>
      </c>
      <c r="B217" s="108" t="s">
        <v>949</v>
      </c>
      <c r="C217" s="20" t="s">
        <v>950</v>
      </c>
      <c r="D217" s="108" t="s">
        <v>258</v>
      </c>
      <c r="E217" s="109">
        <v>2018</v>
      </c>
      <c r="F217" s="120" t="s">
        <v>110</v>
      </c>
      <c r="G217" s="103">
        <v>1</v>
      </c>
      <c r="H217" s="102"/>
      <c r="J217" s="104"/>
      <c r="K217" s="104"/>
      <c r="L217" s="104"/>
      <c r="M217" s="104"/>
      <c r="N217" s="104"/>
      <c r="O217" s="104"/>
    </row>
    <row r="218" spans="1:15" ht="15.75" customHeight="1" thickBot="1" x14ac:dyDescent="0.3">
      <c r="A218" s="108" t="s">
        <v>255</v>
      </c>
      <c r="B218" s="108" t="s">
        <v>311</v>
      </c>
      <c r="C218" s="20" t="s">
        <v>312</v>
      </c>
      <c r="D218" s="108" t="s">
        <v>300</v>
      </c>
      <c r="E218" s="109">
        <v>2023</v>
      </c>
      <c r="F218" s="120" t="s">
        <v>63</v>
      </c>
      <c r="G218" s="103">
        <v>4</v>
      </c>
      <c r="H218" s="102"/>
      <c r="J218" s="104"/>
      <c r="K218" s="104"/>
      <c r="L218" s="104"/>
      <c r="M218" s="104"/>
      <c r="N218" s="104"/>
      <c r="O218" s="104"/>
    </row>
    <row r="219" spans="1:15" ht="15.75" customHeight="1" thickBot="1" x14ac:dyDescent="0.3">
      <c r="A219" s="108" t="s">
        <v>255</v>
      </c>
      <c r="B219" s="108" t="s">
        <v>298</v>
      </c>
      <c r="C219" s="20" t="s">
        <v>299</v>
      </c>
      <c r="D219" s="108" t="s">
        <v>300</v>
      </c>
      <c r="E219" s="109">
        <v>2020</v>
      </c>
      <c r="F219" s="120" t="s">
        <v>59</v>
      </c>
      <c r="G219" s="103">
        <v>3</v>
      </c>
      <c r="H219" s="102"/>
      <c r="J219" s="104"/>
      <c r="K219" s="104"/>
      <c r="L219" s="104"/>
      <c r="M219" s="104"/>
      <c r="N219" s="104"/>
      <c r="O219" s="104"/>
    </row>
    <row r="220" spans="1:15" ht="15.75" customHeight="1" thickBot="1" x14ac:dyDescent="0.3">
      <c r="A220" s="108" t="s">
        <v>325</v>
      </c>
      <c r="B220" s="108" t="s">
        <v>334</v>
      </c>
      <c r="C220" s="20" t="s">
        <v>335</v>
      </c>
      <c r="D220" s="108" t="s">
        <v>300</v>
      </c>
      <c r="E220" s="109">
        <v>2017</v>
      </c>
      <c r="F220" s="120" t="s">
        <v>72</v>
      </c>
      <c r="G220" s="103" t="s">
        <v>35</v>
      </c>
      <c r="H220" s="102"/>
      <c r="J220" s="104"/>
      <c r="K220" s="104"/>
      <c r="L220" s="104"/>
      <c r="M220" s="104"/>
      <c r="N220" s="104"/>
      <c r="O220" s="104"/>
    </row>
    <row r="221" spans="1:15" ht="15.75" customHeight="1" thickBot="1" x14ac:dyDescent="0.3">
      <c r="A221" s="108" t="s">
        <v>325</v>
      </c>
      <c r="B221" s="108" t="s">
        <v>330</v>
      </c>
      <c r="C221" s="110" t="s">
        <v>331</v>
      </c>
      <c r="D221" s="108" t="s">
        <v>300</v>
      </c>
      <c r="E221" s="109">
        <v>2019</v>
      </c>
      <c r="F221" s="120" t="s">
        <v>70</v>
      </c>
      <c r="G221" s="103">
        <v>2</v>
      </c>
      <c r="H221" s="102"/>
      <c r="J221" s="104"/>
      <c r="K221" s="104"/>
      <c r="L221" s="104"/>
      <c r="M221" s="104"/>
      <c r="N221" s="104"/>
      <c r="O221" s="104"/>
    </row>
    <row r="222" spans="1:15" ht="15.75" customHeight="1" thickBot="1" x14ac:dyDescent="0.3">
      <c r="A222" s="108" t="s">
        <v>997</v>
      </c>
      <c r="B222" s="108" t="s">
        <v>363</v>
      </c>
      <c r="C222" s="20" t="s">
        <v>364</v>
      </c>
      <c r="D222" s="108" t="s">
        <v>300</v>
      </c>
      <c r="E222" s="109">
        <v>2018</v>
      </c>
      <c r="F222" s="120" t="s">
        <v>84</v>
      </c>
      <c r="G222" s="103">
        <v>2</v>
      </c>
      <c r="H222" s="102"/>
      <c r="J222" s="104"/>
      <c r="K222" s="104"/>
      <c r="L222" s="104"/>
      <c r="M222" s="104"/>
      <c r="N222" s="104"/>
      <c r="O222" s="104"/>
    </row>
    <row r="223" spans="1:15" ht="15.75" customHeight="1" thickBot="1" x14ac:dyDescent="0.3">
      <c r="A223" s="108" t="s">
        <v>997</v>
      </c>
      <c r="B223" s="108" t="s">
        <v>383</v>
      </c>
      <c r="C223" s="20" t="s">
        <v>384</v>
      </c>
      <c r="D223" s="108" t="s">
        <v>300</v>
      </c>
      <c r="E223" s="109">
        <v>2020</v>
      </c>
      <c r="F223" s="120" t="s">
        <v>95</v>
      </c>
      <c r="G223" s="103">
        <v>3</v>
      </c>
      <c r="H223" s="102"/>
      <c r="J223" s="104"/>
      <c r="K223" s="104"/>
      <c r="L223" s="104"/>
      <c r="M223" s="104"/>
      <c r="N223" s="104"/>
      <c r="O223" s="104"/>
    </row>
    <row r="224" spans="1:15" ht="15.75" customHeight="1" thickBot="1" x14ac:dyDescent="0.3">
      <c r="A224" s="108" t="s">
        <v>427</v>
      </c>
      <c r="B224" s="108" t="s">
        <v>428</v>
      </c>
      <c r="C224" s="20" t="s">
        <v>429</v>
      </c>
      <c r="D224" s="108" t="s">
        <v>300</v>
      </c>
      <c r="E224" s="109">
        <v>2021</v>
      </c>
      <c r="F224" s="120" t="s">
        <v>59</v>
      </c>
      <c r="G224" s="103">
        <v>2</v>
      </c>
      <c r="H224" s="102"/>
      <c r="J224" s="104"/>
      <c r="K224" s="104"/>
      <c r="L224" s="104"/>
      <c r="M224" s="104"/>
      <c r="N224" s="104"/>
      <c r="O224" s="104"/>
    </row>
    <row r="225" spans="1:15" ht="15.75" customHeight="1" thickBot="1" x14ac:dyDescent="0.3">
      <c r="A225" s="108" t="s">
        <v>427</v>
      </c>
      <c r="B225" s="108" t="s">
        <v>512</v>
      </c>
      <c r="C225" s="20" t="s">
        <v>513</v>
      </c>
      <c r="D225" s="108" t="s">
        <v>300</v>
      </c>
      <c r="E225" s="109">
        <v>2023</v>
      </c>
      <c r="F225" s="120" t="s">
        <v>63</v>
      </c>
      <c r="G225" s="103">
        <v>5</v>
      </c>
      <c r="H225" s="102"/>
      <c r="J225" s="104"/>
      <c r="K225" s="104"/>
      <c r="L225" s="104"/>
      <c r="M225" s="104"/>
      <c r="N225" s="104"/>
      <c r="O225" s="104"/>
    </row>
    <row r="226" spans="1:15" ht="15.75" customHeight="1" thickBot="1" x14ac:dyDescent="0.3">
      <c r="A226" s="108" t="s">
        <v>427</v>
      </c>
      <c r="B226" s="108" t="s">
        <v>482</v>
      </c>
      <c r="C226" s="20" t="s">
        <v>483</v>
      </c>
      <c r="D226" s="108" t="s">
        <v>300</v>
      </c>
      <c r="E226" s="109">
        <v>2019</v>
      </c>
      <c r="F226" s="120" t="s">
        <v>132</v>
      </c>
      <c r="G226" s="103">
        <v>3</v>
      </c>
      <c r="H226" s="102"/>
      <c r="J226" s="104"/>
      <c r="K226" s="104"/>
      <c r="L226" s="104"/>
      <c r="M226" s="104"/>
      <c r="N226" s="104"/>
      <c r="O226" s="104"/>
    </row>
    <row r="227" spans="1:15" ht="15.75" customHeight="1" thickBot="1" x14ac:dyDescent="0.3">
      <c r="A227" s="108" t="s">
        <v>427</v>
      </c>
      <c r="B227" s="108" t="s">
        <v>504</v>
      </c>
      <c r="C227" s="20" t="s">
        <v>505</v>
      </c>
      <c r="D227" s="108" t="s">
        <v>300</v>
      </c>
      <c r="E227" s="109">
        <v>2020</v>
      </c>
      <c r="F227" s="120" t="s">
        <v>59</v>
      </c>
      <c r="G227" s="103">
        <v>2</v>
      </c>
      <c r="H227" s="102"/>
      <c r="J227" s="104"/>
      <c r="K227" s="104"/>
      <c r="L227" s="104"/>
      <c r="M227" s="104"/>
      <c r="N227" s="104"/>
      <c r="O227" s="104"/>
    </row>
    <row r="228" spans="1:15" ht="15.75" customHeight="1" thickBot="1" x14ac:dyDescent="0.3">
      <c r="A228" s="108" t="s">
        <v>427</v>
      </c>
      <c r="B228" s="108" t="s">
        <v>436</v>
      </c>
      <c r="C228" s="20" t="s">
        <v>437</v>
      </c>
      <c r="D228" s="108" t="s">
        <v>300</v>
      </c>
      <c r="E228" s="109">
        <v>2018</v>
      </c>
      <c r="F228" s="120" t="s">
        <v>59</v>
      </c>
      <c r="G228" s="103">
        <v>2</v>
      </c>
      <c r="H228" s="102"/>
      <c r="J228" s="104"/>
      <c r="K228" s="104"/>
      <c r="L228" s="104"/>
      <c r="M228" s="104"/>
      <c r="N228" s="104"/>
      <c r="O228" s="104"/>
    </row>
    <row r="229" spans="1:15" ht="15.75" customHeight="1" thickBot="1" x14ac:dyDescent="0.3">
      <c r="A229" s="108" t="s">
        <v>427</v>
      </c>
      <c r="B229" s="108" t="s">
        <v>510</v>
      </c>
      <c r="C229" s="20" t="s">
        <v>511</v>
      </c>
      <c r="D229" s="108" t="s">
        <v>300</v>
      </c>
      <c r="E229" s="109">
        <v>2020</v>
      </c>
      <c r="F229" s="120" t="s">
        <v>59</v>
      </c>
      <c r="G229" s="103">
        <v>2</v>
      </c>
      <c r="H229" s="102"/>
      <c r="J229" s="104"/>
      <c r="K229" s="104"/>
      <c r="L229" s="104"/>
      <c r="M229" s="104"/>
      <c r="N229" s="104"/>
      <c r="O229" s="104"/>
    </row>
    <row r="230" spans="1:15" ht="15.75" customHeight="1" thickBot="1" x14ac:dyDescent="0.3">
      <c r="A230" s="108" t="s">
        <v>427</v>
      </c>
      <c r="B230" s="108" t="s">
        <v>508</v>
      </c>
      <c r="C230" s="20" t="s">
        <v>509</v>
      </c>
      <c r="D230" s="108" t="s">
        <v>300</v>
      </c>
      <c r="E230" s="109">
        <v>2020</v>
      </c>
      <c r="F230" s="120" t="s">
        <v>136</v>
      </c>
      <c r="G230" s="103">
        <v>2</v>
      </c>
      <c r="H230" s="102"/>
      <c r="J230" s="104"/>
      <c r="K230" s="104"/>
      <c r="L230" s="104"/>
      <c r="M230" s="104"/>
      <c r="N230" s="104"/>
      <c r="O230" s="104"/>
    </row>
    <row r="231" spans="1:15" ht="15.75" customHeight="1" thickBot="1" x14ac:dyDescent="0.3">
      <c r="A231" s="108" t="s">
        <v>427</v>
      </c>
      <c r="B231" s="108" t="s">
        <v>468</v>
      </c>
      <c r="C231" s="20" t="s">
        <v>469</v>
      </c>
      <c r="D231" s="108" t="s">
        <v>300</v>
      </c>
      <c r="E231" s="109">
        <v>2022</v>
      </c>
      <c r="F231" s="120" t="s">
        <v>63</v>
      </c>
      <c r="G231" s="103">
        <v>3</v>
      </c>
      <c r="H231" s="102"/>
      <c r="J231" s="104"/>
      <c r="K231" s="104"/>
      <c r="L231" s="104"/>
      <c r="M231" s="104"/>
      <c r="N231" s="104"/>
      <c r="O231" s="104"/>
    </row>
    <row r="232" spans="1:15" ht="15.75" customHeight="1" thickBot="1" x14ac:dyDescent="0.3">
      <c r="A232" s="108" t="s">
        <v>427</v>
      </c>
      <c r="B232" s="108" t="s">
        <v>440</v>
      </c>
      <c r="C232" s="20" t="s">
        <v>441</v>
      </c>
      <c r="D232" s="108" t="s">
        <v>300</v>
      </c>
      <c r="E232" s="109">
        <v>2022</v>
      </c>
      <c r="F232" s="120" t="s">
        <v>122</v>
      </c>
      <c r="G232" s="103">
        <v>3</v>
      </c>
      <c r="H232" s="102"/>
      <c r="J232" s="104"/>
      <c r="K232" s="104"/>
      <c r="L232" s="104"/>
      <c r="M232" s="104"/>
      <c r="N232" s="104"/>
      <c r="O232" s="104"/>
    </row>
    <row r="233" spans="1:15" ht="15.75" customHeight="1" thickBot="1" x14ac:dyDescent="0.3">
      <c r="A233" s="108" t="s">
        <v>427</v>
      </c>
      <c r="B233" s="108" t="s">
        <v>506</v>
      </c>
      <c r="C233" s="20" t="s">
        <v>507</v>
      </c>
      <c r="D233" s="108" t="s">
        <v>300</v>
      </c>
      <c r="E233" s="109">
        <v>2019</v>
      </c>
      <c r="F233" s="120" t="s">
        <v>135</v>
      </c>
      <c r="G233" s="103">
        <v>2</v>
      </c>
      <c r="H233" s="102"/>
      <c r="J233" s="104"/>
      <c r="K233" s="104"/>
      <c r="L233" s="104"/>
      <c r="M233" s="104"/>
      <c r="N233" s="104"/>
      <c r="O233" s="104"/>
    </row>
    <row r="234" spans="1:15" ht="15.75" customHeight="1" thickBot="1" x14ac:dyDescent="0.3">
      <c r="A234" s="108" t="s">
        <v>514</v>
      </c>
      <c r="B234" s="108" t="s">
        <v>519</v>
      </c>
      <c r="C234" s="20" t="s">
        <v>520</v>
      </c>
      <c r="D234" s="108" t="s">
        <v>300</v>
      </c>
      <c r="E234" s="109">
        <v>2022</v>
      </c>
      <c r="F234" s="120" t="s">
        <v>136</v>
      </c>
      <c r="G234" s="103">
        <v>2</v>
      </c>
      <c r="H234" s="102"/>
      <c r="J234" s="104"/>
      <c r="K234" s="104"/>
      <c r="L234" s="104"/>
      <c r="M234" s="104"/>
      <c r="N234" s="104"/>
      <c r="O234" s="104"/>
    </row>
    <row r="235" spans="1:15" ht="15.75" customHeight="1" thickBot="1" x14ac:dyDescent="0.3">
      <c r="A235" s="108" t="s">
        <v>514</v>
      </c>
      <c r="B235" s="108" t="s">
        <v>539</v>
      </c>
      <c r="C235" s="20" t="s">
        <v>540</v>
      </c>
      <c r="D235" s="108" t="s">
        <v>300</v>
      </c>
      <c r="E235" s="109">
        <v>2017</v>
      </c>
      <c r="F235" s="120" t="s">
        <v>136</v>
      </c>
      <c r="G235" s="103" t="s">
        <v>35</v>
      </c>
      <c r="H235" s="102"/>
      <c r="J235" s="104"/>
      <c r="K235" s="104"/>
      <c r="L235" s="104"/>
      <c r="M235" s="104"/>
      <c r="N235" s="104"/>
      <c r="O235" s="104"/>
    </row>
    <row r="236" spans="1:15" ht="15.75" customHeight="1" thickBot="1" x14ac:dyDescent="0.3">
      <c r="A236" s="108" t="s">
        <v>514</v>
      </c>
      <c r="B236" s="108" t="s">
        <v>577</v>
      </c>
      <c r="C236" s="20" t="s">
        <v>578</v>
      </c>
      <c r="D236" s="108" t="s">
        <v>300</v>
      </c>
      <c r="E236" s="109">
        <v>2023</v>
      </c>
      <c r="F236" s="120" t="s">
        <v>152</v>
      </c>
      <c r="G236" s="103">
        <v>4</v>
      </c>
      <c r="H236" s="102"/>
      <c r="J236" s="104"/>
      <c r="K236" s="104"/>
      <c r="L236" s="104"/>
      <c r="M236" s="104"/>
      <c r="N236" s="104"/>
      <c r="O236" s="104"/>
    </row>
    <row r="237" spans="1:15" ht="15.75" customHeight="1" thickBot="1" x14ac:dyDescent="0.3">
      <c r="A237" s="108" t="s">
        <v>514</v>
      </c>
      <c r="B237" s="108" t="s">
        <v>517</v>
      </c>
      <c r="C237" s="20" t="s">
        <v>518</v>
      </c>
      <c r="D237" s="108" t="s">
        <v>300</v>
      </c>
      <c r="E237" s="109">
        <v>2022</v>
      </c>
      <c r="F237" s="120" t="s">
        <v>63</v>
      </c>
      <c r="G237" s="103">
        <v>5</v>
      </c>
      <c r="H237" s="102"/>
      <c r="J237" s="104"/>
      <c r="K237" s="104"/>
      <c r="L237" s="104"/>
      <c r="M237" s="104"/>
      <c r="N237" s="104"/>
      <c r="O237" s="104"/>
    </row>
    <row r="238" spans="1:15" ht="15.75" customHeight="1" thickBot="1" x14ac:dyDescent="0.3">
      <c r="A238" s="108" t="s">
        <v>514</v>
      </c>
      <c r="B238" s="108" t="s">
        <v>583</v>
      </c>
      <c r="C238" s="20" t="s">
        <v>584</v>
      </c>
      <c r="D238" s="108" t="s">
        <v>300</v>
      </c>
      <c r="E238" s="109">
        <v>2019</v>
      </c>
      <c r="F238" s="120" t="s">
        <v>154</v>
      </c>
      <c r="G238" s="103" t="s">
        <v>35</v>
      </c>
      <c r="H238" s="102"/>
      <c r="J238" s="104"/>
      <c r="K238" s="104"/>
      <c r="L238" s="104"/>
      <c r="M238" s="104"/>
      <c r="N238" s="104"/>
      <c r="O238" s="104"/>
    </row>
    <row r="239" spans="1:15" ht="15.75" customHeight="1" thickBot="1" x14ac:dyDescent="0.3">
      <c r="A239" s="108" t="s">
        <v>514</v>
      </c>
      <c r="B239" s="108" t="s">
        <v>569</v>
      </c>
      <c r="C239" s="20" t="s">
        <v>570</v>
      </c>
      <c r="D239" s="108" t="s">
        <v>300</v>
      </c>
      <c r="E239" s="109">
        <v>2022</v>
      </c>
      <c r="F239" s="120" t="s">
        <v>132</v>
      </c>
      <c r="G239" s="103">
        <v>3</v>
      </c>
      <c r="H239" s="102"/>
      <c r="J239" s="104"/>
      <c r="K239" s="104"/>
      <c r="L239" s="104"/>
      <c r="M239" s="104"/>
      <c r="N239" s="104"/>
      <c r="O239" s="104"/>
    </row>
    <row r="240" spans="1:15" ht="15.75" customHeight="1" thickBot="1" x14ac:dyDescent="0.3">
      <c r="A240" s="108" t="s">
        <v>514</v>
      </c>
      <c r="B240" s="108" t="s">
        <v>543</v>
      </c>
      <c r="C240" s="20" t="s">
        <v>544</v>
      </c>
      <c r="D240" s="108" t="s">
        <v>300</v>
      </c>
      <c r="E240" s="109">
        <v>2018</v>
      </c>
      <c r="F240" s="120" t="s">
        <v>144</v>
      </c>
      <c r="G240" s="103">
        <v>2</v>
      </c>
      <c r="H240" s="102"/>
      <c r="J240" s="104"/>
      <c r="K240" s="104"/>
      <c r="L240" s="104"/>
      <c r="M240" s="104"/>
      <c r="N240" s="104"/>
      <c r="O240" s="104"/>
    </row>
    <row r="241" spans="1:15" ht="15.75" customHeight="1" thickBot="1" x14ac:dyDescent="0.3">
      <c r="A241" s="108" t="s">
        <v>599</v>
      </c>
      <c r="B241" s="108" t="s">
        <v>628</v>
      </c>
      <c r="C241" s="20" t="s">
        <v>629</v>
      </c>
      <c r="D241" s="108" t="s">
        <v>300</v>
      </c>
      <c r="E241" s="109">
        <v>2019</v>
      </c>
      <c r="F241" s="120" t="s">
        <v>168</v>
      </c>
      <c r="G241" s="103">
        <v>2</v>
      </c>
      <c r="H241" s="102"/>
      <c r="J241" s="104"/>
      <c r="K241" s="104"/>
      <c r="L241" s="104"/>
      <c r="M241" s="104"/>
      <c r="N241" s="104"/>
      <c r="O241" s="104"/>
    </row>
    <row r="242" spans="1:15" ht="15.75" customHeight="1" thickBot="1" x14ac:dyDescent="0.3">
      <c r="A242" s="108" t="s">
        <v>599</v>
      </c>
      <c r="B242" s="108" t="s">
        <v>604</v>
      </c>
      <c r="C242" s="20" t="s">
        <v>605</v>
      </c>
      <c r="D242" s="108" t="s">
        <v>300</v>
      </c>
      <c r="E242" s="109">
        <v>2018</v>
      </c>
      <c r="F242" s="120" t="s">
        <v>161</v>
      </c>
      <c r="G242" s="103">
        <v>2</v>
      </c>
      <c r="H242" s="102"/>
      <c r="J242" s="104"/>
      <c r="K242" s="104"/>
      <c r="L242" s="104"/>
      <c r="M242" s="104"/>
      <c r="N242" s="104"/>
      <c r="O242" s="104"/>
    </row>
    <row r="243" spans="1:15" ht="15.75" customHeight="1" thickBot="1" x14ac:dyDescent="0.3">
      <c r="A243" s="108" t="s">
        <v>705</v>
      </c>
      <c r="B243" s="108" t="s">
        <v>760</v>
      </c>
      <c r="C243" s="20" t="s">
        <v>761</v>
      </c>
      <c r="D243" s="108" t="s">
        <v>300</v>
      </c>
      <c r="E243" s="109">
        <v>2020</v>
      </c>
      <c r="F243" s="120" t="s">
        <v>63</v>
      </c>
      <c r="G243" s="103">
        <v>3</v>
      </c>
      <c r="H243" s="102"/>
      <c r="J243" s="104"/>
      <c r="K243" s="104"/>
      <c r="L243" s="104"/>
      <c r="M243" s="104"/>
      <c r="N243" s="104"/>
      <c r="O243" s="104"/>
    </row>
    <row r="244" spans="1:15" ht="15.75" customHeight="1" thickBot="1" x14ac:dyDescent="0.3">
      <c r="A244" s="108" t="s">
        <v>705</v>
      </c>
      <c r="B244" s="108" t="s">
        <v>796</v>
      </c>
      <c r="C244" s="20" t="s">
        <v>797</v>
      </c>
      <c r="D244" s="108" t="s">
        <v>300</v>
      </c>
      <c r="E244" s="109">
        <v>2021</v>
      </c>
      <c r="F244" s="120" t="s">
        <v>63</v>
      </c>
      <c r="G244" s="103">
        <v>3</v>
      </c>
      <c r="H244" s="102"/>
      <c r="J244" s="104"/>
      <c r="K244" s="104"/>
      <c r="L244" s="104"/>
      <c r="M244" s="104"/>
      <c r="N244" s="104"/>
      <c r="O244" s="104"/>
    </row>
    <row r="245" spans="1:15" ht="15.75" customHeight="1" thickBot="1" x14ac:dyDescent="0.3">
      <c r="A245" s="108" t="s">
        <v>705</v>
      </c>
      <c r="B245" s="108" t="s">
        <v>744</v>
      </c>
      <c r="C245" s="110" t="s">
        <v>745</v>
      </c>
      <c r="D245" s="108" t="s">
        <v>300</v>
      </c>
      <c r="E245" s="109">
        <v>2019</v>
      </c>
      <c r="F245" s="120" t="s">
        <v>201</v>
      </c>
      <c r="G245" s="103">
        <v>3</v>
      </c>
      <c r="H245" s="102"/>
      <c r="J245" s="104"/>
      <c r="K245" s="104"/>
      <c r="L245" s="104"/>
      <c r="M245" s="104"/>
      <c r="N245" s="104"/>
      <c r="O245" s="104"/>
    </row>
    <row r="246" spans="1:15" ht="15.75" customHeight="1" thickBot="1" x14ac:dyDescent="0.3">
      <c r="A246" s="108" t="s">
        <v>705</v>
      </c>
      <c r="B246" s="108" t="s">
        <v>724</v>
      </c>
      <c r="C246" s="20" t="s">
        <v>725</v>
      </c>
      <c r="D246" s="108" t="s">
        <v>300</v>
      </c>
      <c r="E246" s="109">
        <v>2019</v>
      </c>
      <c r="F246" s="120" t="s">
        <v>197</v>
      </c>
      <c r="G246" s="103" t="s">
        <v>35</v>
      </c>
      <c r="H246" s="102"/>
      <c r="J246" s="104"/>
      <c r="K246" s="104"/>
      <c r="L246" s="104"/>
      <c r="M246" s="104"/>
      <c r="N246" s="104"/>
      <c r="O246" s="104"/>
    </row>
    <row r="247" spans="1:15" ht="15.75" customHeight="1" thickBot="1" x14ac:dyDescent="0.3">
      <c r="A247" s="108" t="s">
        <v>705</v>
      </c>
      <c r="B247" s="108" t="s">
        <v>774</v>
      </c>
      <c r="C247" s="20" t="s">
        <v>775</v>
      </c>
      <c r="D247" s="108" t="s">
        <v>300</v>
      </c>
      <c r="E247" s="109">
        <v>2020</v>
      </c>
      <c r="F247" s="120" t="s">
        <v>63</v>
      </c>
      <c r="G247" s="103">
        <v>3</v>
      </c>
      <c r="H247" s="102"/>
      <c r="J247" s="104"/>
      <c r="K247" s="104"/>
      <c r="L247" s="104"/>
      <c r="M247" s="104"/>
      <c r="N247" s="104"/>
      <c r="O247" s="104"/>
    </row>
    <row r="248" spans="1:15" ht="15.75" customHeight="1" thickBot="1" x14ac:dyDescent="0.3">
      <c r="A248" s="108" t="s">
        <v>705</v>
      </c>
      <c r="B248" s="108" t="s">
        <v>766</v>
      </c>
      <c r="C248" s="20" t="s">
        <v>767</v>
      </c>
      <c r="D248" s="108" t="s">
        <v>300</v>
      </c>
      <c r="E248" s="109">
        <v>2020</v>
      </c>
      <c r="F248" s="120" t="s">
        <v>206</v>
      </c>
      <c r="G248" s="103">
        <v>3</v>
      </c>
      <c r="H248" s="102"/>
      <c r="J248" s="104"/>
      <c r="K248" s="104"/>
      <c r="L248" s="104"/>
      <c r="M248" s="104"/>
      <c r="N248" s="104"/>
      <c r="O248" s="104"/>
    </row>
    <row r="249" spans="1:15" ht="15.75" customHeight="1" thickBot="1" x14ac:dyDescent="0.3">
      <c r="A249" s="108" t="s">
        <v>705</v>
      </c>
      <c r="B249" s="108" t="s">
        <v>778</v>
      </c>
      <c r="C249" s="20" t="s">
        <v>779</v>
      </c>
      <c r="D249" s="108" t="s">
        <v>300</v>
      </c>
      <c r="E249" s="109">
        <v>2021</v>
      </c>
      <c r="F249" s="120" t="s">
        <v>59</v>
      </c>
      <c r="G249" s="103">
        <v>2</v>
      </c>
      <c r="H249" s="102"/>
      <c r="J249" s="104"/>
      <c r="K249" s="104"/>
      <c r="L249" s="104"/>
      <c r="M249" s="104"/>
      <c r="N249" s="104"/>
      <c r="O249" s="104"/>
    </row>
    <row r="250" spans="1:15" ht="15.75" customHeight="1" thickBot="1" x14ac:dyDescent="0.3">
      <c r="A250" s="108" t="s">
        <v>705</v>
      </c>
      <c r="B250" s="108" t="s">
        <v>714</v>
      </c>
      <c r="C250" s="20" t="s">
        <v>715</v>
      </c>
      <c r="D250" s="108" t="s">
        <v>300</v>
      </c>
      <c r="E250" s="109">
        <v>2021</v>
      </c>
      <c r="F250" s="120" t="s">
        <v>193</v>
      </c>
      <c r="G250" s="103">
        <v>2</v>
      </c>
      <c r="H250" s="102"/>
      <c r="J250" s="104"/>
      <c r="K250" s="104"/>
      <c r="L250" s="104"/>
      <c r="M250" s="104"/>
      <c r="N250" s="104"/>
      <c r="O250" s="104"/>
    </row>
    <row r="251" spans="1:15" ht="15.75" customHeight="1" thickBot="1" x14ac:dyDescent="0.3">
      <c r="A251" s="108" t="s">
        <v>705</v>
      </c>
      <c r="B251" s="108" t="s">
        <v>722</v>
      </c>
      <c r="C251" s="110" t="s">
        <v>723</v>
      </c>
      <c r="D251" s="108" t="s">
        <v>300</v>
      </c>
      <c r="E251" s="109">
        <v>2023</v>
      </c>
      <c r="F251" s="120" t="s">
        <v>196</v>
      </c>
      <c r="G251" s="103">
        <v>4</v>
      </c>
      <c r="H251" s="102"/>
      <c r="J251" s="104"/>
      <c r="K251" s="104"/>
      <c r="L251" s="104"/>
      <c r="M251" s="104"/>
      <c r="N251" s="104"/>
      <c r="O251" s="104"/>
    </row>
    <row r="252" spans="1:15" ht="15.75" customHeight="1" thickBot="1" x14ac:dyDescent="0.3">
      <c r="A252" s="108" t="s">
        <v>705</v>
      </c>
      <c r="B252" s="108" t="s">
        <v>768</v>
      </c>
      <c r="C252" s="20" t="s">
        <v>769</v>
      </c>
      <c r="D252" s="108" t="s">
        <v>300</v>
      </c>
      <c r="E252" s="109">
        <v>2020</v>
      </c>
      <c r="F252" s="120" t="s">
        <v>63</v>
      </c>
      <c r="G252" s="103">
        <v>3</v>
      </c>
      <c r="H252" s="102"/>
      <c r="J252" s="104"/>
      <c r="K252" s="104"/>
      <c r="L252" s="104"/>
      <c r="M252" s="104"/>
      <c r="N252" s="104"/>
      <c r="O252" s="104"/>
    </row>
    <row r="253" spans="1:15" ht="15.75" customHeight="1" thickBot="1" x14ac:dyDescent="0.3">
      <c r="A253" s="108" t="s">
        <v>705</v>
      </c>
      <c r="B253" s="108" t="s">
        <v>770</v>
      </c>
      <c r="C253" s="20" t="s">
        <v>771</v>
      </c>
      <c r="D253" s="108" t="s">
        <v>300</v>
      </c>
      <c r="E253" s="109">
        <v>2020</v>
      </c>
      <c r="F253" s="120" t="s">
        <v>63</v>
      </c>
      <c r="G253" s="103">
        <v>3</v>
      </c>
      <c r="H253" s="102"/>
      <c r="J253" s="104"/>
      <c r="K253" s="104"/>
      <c r="L253" s="104"/>
      <c r="M253" s="104"/>
      <c r="N253" s="104"/>
      <c r="O253" s="104"/>
    </row>
    <row r="254" spans="1:15" ht="15.75" customHeight="1" thickBot="1" x14ac:dyDescent="0.3">
      <c r="A254" s="108" t="s">
        <v>705</v>
      </c>
      <c r="B254" s="108" t="s">
        <v>772</v>
      </c>
      <c r="C254" s="20" t="s">
        <v>773</v>
      </c>
      <c r="D254" s="108" t="s">
        <v>300</v>
      </c>
      <c r="E254" s="109">
        <v>2020</v>
      </c>
      <c r="F254" s="120" t="s">
        <v>63</v>
      </c>
      <c r="G254" s="103">
        <v>3</v>
      </c>
      <c r="H254" s="102"/>
      <c r="J254" s="104"/>
      <c r="K254" s="104"/>
      <c r="L254" s="104"/>
      <c r="M254" s="104"/>
      <c r="N254" s="104"/>
      <c r="O254" s="104"/>
    </row>
    <row r="255" spans="1:15" ht="15.75" customHeight="1" thickBot="1" x14ac:dyDescent="0.3">
      <c r="A255" s="108" t="s">
        <v>705</v>
      </c>
      <c r="B255" s="108" t="s">
        <v>762</v>
      </c>
      <c r="C255" s="20" t="s">
        <v>763</v>
      </c>
      <c r="D255" s="108" t="s">
        <v>300</v>
      </c>
      <c r="E255" s="109">
        <v>2020</v>
      </c>
      <c r="F255" s="120" t="s">
        <v>63</v>
      </c>
      <c r="G255" s="103">
        <v>3</v>
      </c>
      <c r="H255" s="102"/>
      <c r="J255" s="104"/>
      <c r="K255" s="104"/>
      <c r="L255" s="104"/>
      <c r="M255" s="104"/>
      <c r="N255" s="104"/>
      <c r="O255" s="104"/>
    </row>
    <row r="256" spans="1:15" ht="15.75" customHeight="1" thickBot="1" x14ac:dyDescent="0.3">
      <c r="A256" s="108" t="s">
        <v>705</v>
      </c>
      <c r="B256" s="108" t="s">
        <v>806</v>
      </c>
      <c r="C256" s="20" t="s">
        <v>807</v>
      </c>
      <c r="D256" s="108" t="s">
        <v>300</v>
      </c>
      <c r="E256" s="109">
        <v>2021</v>
      </c>
      <c r="F256" s="120" t="s">
        <v>63</v>
      </c>
      <c r="G256" s="103">
        <v>3</v>
      </c>
      <c r="H256" s="102"/>
      <c r="J256" s="104"/>
      <c r="K256" s="104"/>
      <c r="L256" s="104"/>
      <c r="M256" s="104"/>
      <c r="N256" s="104"/>
      <c r="O256" s="104"/>
    </row>
    <row r="257" spans="1:15" ht="15.75" customHeight="1" thickBot="1" x14ac:dyDescent="0.3">
      <c r="A257" s="108" t="s">
        <v>705</v>
      </c>
      <c r="B257" s="108" t="s">
        <v>794</v>
      </c>
      <c r="C257" s="20" t="s">
        <v>795</v>
      </c>
      <c r="D257" s="108" t="s">
        <v>300</v>
      </c>
      <c r="E257" s="109">
        <v>2020</v>
      </c>
      <c r="F257" s="120" t="s">
        <v>63</v>
      </c>
      <c r="G257" s="103">
        <v>3</v>
      </c>
      <c r="H257" s="102"/>
      <c r="J257" s="104"/>
      <c r="K257" s="104"/>
      <c r="L257" s="104"/>
      <c r="M257" s="104"/>
      <c r="N257" s="104"/>
      <c r="O257" s="104"/>
    </row>
    <row r="258" spans="1:15" ht="15.75" customHeight="1" thickBot="1" x14ac:dyDescent="0.3">
      <c r="A258" s="108" t="s">
        <v>705</v>
      </c>
      <c r="B258" s="108" t="s">
        <v>764</v>
      </c>
      <c r="C258" s="20" t="s">
        <v>765</v>
      </c>
      <c r="D258" s="108" t="s">
        <v>300</v>
      </c>
      <c r="E258" s="109">
        <v>2020</v>
      </c>
      <c r="F258" s="120" t="s">
        <v>63</v>
      </c>
      <c r="G258" s="103">
        <v>3</v>
      </c>
      <c r="H258" s="102"/>
      <c r="J258" s="104"/>
      <c r="K258" s="104"/>
      <c r="L258" s="104"/>
      <c r="M258" s="104"/>
      <c r="N258" s="104"/>
      <c r="O258" s="104"/>
    </row>
    <row r="259" spans="1:15" ht="15.75" customHeight="1" thickBot="1" x14ac:dyDescent="0.3">
      <c r="A259" s="108" t="s">
        <v>705</v>
      </c>
      <c r="B259" s="108" t="s">
        <v>782</v>
      </c>
      <c r="C259" s="20" t="s">
        <v>783</v>
      </c>
      <c r="D259" s="108" t="s">
        <v>300</v>
      </c>
      <c r="E259" s="109">
        <v>2020</v>
      </c>
      <c r="F259" s="120" t="s">
        <v>63</v>
      </c>
      <c r="G259" s="103">
        <v>3</v>
      </c>
      <c r="H259" s="102"/>
      <c r="J259" s="104"/>
      <c r="K259" s="104"/>
      <c r="L259" s="104"/>
      <c r="M259" s="104"/>
      <c r="N259" s="104"/>
      <c r="O259" s="104"/>
    </row>
    <row r="260" spans="1:15" ht="15.75" customHeight="1" thickBot="1" x14ac:dyDescent="0.3">
      <c r="A260" s="108" t="s">
        <v>705</v>
      </c>
      <c r="B260" s="108" t="s">
        <v>786</v>
      </c>
      <c r="C260" s="20" t="s">
        <v>787</v>
      </c>
      <c r="D260" s="108" t="s">
        <v>300</v>
      </c>
      <c r="E260" s="109">
        <v>2020</v>
      </c>
      <c r="F260" s="120" t="s">
        <v>63</v>
      </c>
      <c r="G260" s="103">
        <v>3</v>
      </c>
      <c r="H260" s="102"/>
      <c r="J260" s="104"/>
      <c r="K260" s="104"/>
      <c r="L260" s="104"/>
      <c r="M260" s="104"/>
      <c r="N260" s="104"/>
      <c r="O260" s="104"/>
    </row>
    <row r="261" spans="1:15" ht="15.75" customHeight="1" thickBot="1" x14ac:dyDescent="0.3">
      <c r="A261" s="108" t="s">
        <v>705</v>
      </c>
      <c r="B261" s="108" t="s">
        <v>788</v>
      </c>
      <c r="C261" s="20" t="s">
        <v>789</v>
      </c>
      <c r="D261" s="108" t="s">
        <v>300</v>
      </c>
      <c r="E261" s="109">
        <v>2020</v>
      </c>
      <c r="F261" s="120" t="s">
        <v>63</v>
      </c>
      <c r="G261" s="103">
        <v>3</v>
      </c>
      <c r="H261" s="102"/>
      <c r="J261" s="104"/>
      <c r="K261" s="104"/>
      <c r="L261" s="104"/>
      <c r="M261" s="104"/>
      <c r="N261" s="104"/>
      <c r="O261" s="104"/>
    </row>
    <row r="262" spans="1:15" ht="15.75" customHeight="1" thickBot="1" x14ac:dyDescent="0.3">
      <c r="A262" s="108" t="s">
        <v>705</v>
      </c>
      <c r="B262" s="108" t="s">
        <v>776</v>
      </c>
      <c r="C262" s="20" t="s">
        <v>777</v>
      </c>
      <c r="D262" s="108" t="s">
        <v>300</v>
      </c>
      <c r="E262" s="109">
        <v>2020</v>
      </c>
      <c r="F262" s="120" t="s">
        <v>63</v>
      </c>
      <c r="G262" s="103">
        <v>3</v>
      </c>
      <c r="H262" s="102"/>
      <c r="J262" s="104"/>
      <c r="K262" s="104"/>
      <c r="L262" s="104"/>
      <c r="M262" s="104"/>
      <c r="N262" s="104"/>
      <c r="O262" s="104"/>
    </row>
    <row r="263" spans="1:15" ht="15.75" customHeight="1" thickBot="1" x14ac:dyDescent="0.3">
      <c r="A263" s="108" t="s">
        <v>705</v>
      </c>
      <c r="B263" s="108" t="s">
        <v>790</v>
      </c>
      <c r="C263" s="20" t="s">
        <v>791</v>
      </c>
      <c r="D263" s="108" t="s">
        <v>300</v>
      </c>
      <c r="E263" s="109">
        <v>2020</v>
      </c>
      <c r="F263" s="120" t="s">
        <v>63</v>
      </c>
      <c r="G263" s="103">
        <v>3</v>
      </c>
      <c r="H263" s="102"/>
      <c r="J263" s="104"/>
      <c r="K263" s="104"/>
      <c r="L263" s="104"/>
      <c r="M263" s="104"/>
      <c r="N263" s="104"/>
      <c r="O263" s="104"/>
    </row>
    <row r="264" spans="1:15" ht="15.75" customHeight="1" thickBot="1" x14ac:dyDescent="0.3">
      <c r="A264" s="108" t="s">
        <v>705</v>
      </c>
      <c r="B264" s="108" t="s">
        <v>784</v>
      </c>
      <c r="C264" s="20" t="s">
        <v>785</v>
      </c>
      <c r="D264" s="108" t="s">
        <v>300</v>
      </c>
      <c r="E264" s="109">
        <v>2020</v>
      </c>
      <c r="F264" s="120" t="s">
        <v>136</v>
      </c>
      <c r="G264" s="103">
        <v>3</v>
      </c>
      <c r="H264" s="102"/>
      <c r="J264" s="104"/>
      <c r="K264" s="104"/>
      <c r="L264" s="104"/>
      <c r="M264" s="104"/>
      <c r="N264" s="104"/>
      <c r="O264" s="104"/>
    </row>
    <row r="265" spans="1:15" ht="15.75" customHeight="1" thickBot="1" x14ac:dyDescent="0.3">
      <c r="A265" s="108" t="s">
        <v>705</v>
      </c>
      <c r="B265" s="108" t="s">
        <v>780</v>
      </c>
      <c r="C265" s="20" t="s">
        <v>781</v>
      </c>
      <c r="D265" s="108" t="s">
        <v>300</v>
      </c>
      <c r="E265" s="109">
        <v>2020</v>
      </c>
      <c r="F265" s="120" t="s">
        <v>63</v>
      </c>
      <c r="G265" s="103">
        <v>3</v>
      </c>
      <c r="H265" s="102"/>
      <c r="J265" s="104"/>
      <c r="K265" s="104"/>
      <c r="L265" s="104"/>
      <c r="M265" s="104"/>
      <c r="N265" s="104"/>
      <c r="O265" s="104"/>
    </row>
    <row r="266" spans="1:15" ht="15.75" customHeight="1" thickBot="1" x14ac:dyDescent="0.3">
      <c r="A266" s="108" t="s">
        <v>705</v>
      </c>
      <c r="B266" s="108" t="s">
        <v>792</v>
      </c>
      <c r="C266" s="20" t="s">
        <v>793</v>
      </c>
      <c r="D266" s="108" t="s">
        <v>300</v>
      </c>
      <c r="E266" s="109">
        <v>2020</v>
      </c>
      <c r="F266" s="120" t="s">
        <v>63</v>
      </c>
      <c r="G266" s="103">
        <v>3</v>
      </c>
      <c r="H266" s="102"/>
      <c r="J266" s="104"/>
      <c r="K266" s="104"/>
      <c r="L266" s="104"/>
      <c r="M266" s="104"/>
      <c r="N266" s="104"/>
      <c r="O266" s="104"/>
    </row>
    <row r="267" spans="1:15" ht="15.75" customHeight="1" thickBot="1" x14ac:dyDescent="0.3">
      <c r="A267" s="108" t="s">
        <v>705</v>
      </c>
      <c r="B267" s="108" t="s">
        <v>706</v>
      </c>
      <c r="C267" s="20" t="s">
        <v>707</v>
      </c>
      <c r="D267" s="108" t="s">
        <v>300</v>
      </c>
      <c r="E267" s="109">
        <v>2021</v>
      </c>
      <c r="F267" s="120" t="s">
        <v>189</v>
      </c>
      <c r="G267" s="103">
        <v>3</v>
      </c>
      <c r="H267" s="102"/>
      <c r="J267" s="104"/>
      <c r="K267" s="104"/>
      <c r="L267" s="104"/>
      <c r="M267" s="104"/>
      <c r="N267" s="104"/>
      <c r="O267" s="104"/>
    </row>
    <row r="268" spans="1:15" ht="15.75" customHeight="1" thickBot="1" x14ac:dyDescent="0.3">
      <c r="A268" s="108" t="s">
        <v>705</v>
      </c>
      <c r="B268" s="108" t="s">
        <v>720</v>
      </c>
      <c r="C268" s="20" t="s">
        <v>721</v>
      </c>
      <c r="D268" s="108" t="s">
        <v>300</v>
      </c>
      <c r="E268" s="109">
        <v>2018</v>
      </c>
      <c r="F268" s="120" t="s">
        <v>195</v>
      </c>
      <c r="G268" s="103">
        <v>2</v>
      </c>
      <c r="H268" s="102"/>
      <c r="J268" s="104"/>
      <c r="K268" s="104"/>
      <c r="L268" s="104"/>
      <c r="M268" s="104"/>
      <c r="N268" s="104"/>
      <c r="O268" s="104"/>
    </row>
    <row r="269" spans="1:15" ht="15.75" customHeight="1" thickBot="1" x14ac:dyDescent="0.3">
      <c r="A269" s="108" t="s">
        <v>837</v>
      </c>
      <c r="B269" s="108" t="s">
        <v>876</v>
      </c>
      <c r="C269" s="20" t="s">
        <v>877</v>
      </c>
      <c r="D269" s="108" t="s">
        <v>300</v>
      </c>
      <c r="E269" s="109">
        <v>2023</v>
      </c>
      <c r="F269" s="120" t="s">
        <v>233</v>
      </c>
      <c r="G269" s="103">
        <v>2</v>
      </c>
      <c r="H269" s="102"/>
      <c r="J269" s="104"/>
      <c r="K269" s="104"/>
      <c r="L269" s="104"/>
      <c r="M269" s="104"/>
      <c r="N269" s="104"/>
      <c r="O269" s="104"/>
    </row>
    <row r="270" spans="1:15" ht="15.75" customHeight="1" thickBot="1" x14ac:dyDescent="0.3">
      <c r="A270" s="108" t="s">
        <v>837</v>
      </c>
      <c r="B270" s="108" t="s">
        <v>844</v>
      </c>
      <c r="C270" s="110" t="s">
        <v>845</v>
      </c>
      <c r="D270" s="108" t="s">
        <v>300</v>
      </c>
      <c r="E270" s="109">
        <v>2023</v>
      </c>
      <c r="F270" s="120" t="s">
        <v>224</v>
      </c>
      <c r="G270" s="103">
        <v>4</v>
      </c>
      <c r="H270" s="102"/>
      <c r="J270" s="104"/>
      <c r="K270" s="104"/>
      <c r="L270" s="104"/>
      <c r="M270" s="104"/>
      <c r="N270" s="104"/>
      <c r="O270" s="104"/>
    </row>
    <row r="271" spans="1:15" ht="15.75" customHeight="1" thickBot="1" x14ac:dyDescent="0.3">
      <c r="A271" s="108" t="s">
        <v>837</v>
      </c>
      <c r="B271" s="108" t="s">
        <v>860</v>
      </c>
      <c r="C271" s="20" t="s">
        <v>861</v>
      </c>
      <c r="D271" s="108" t="s">
        <v>300</v>
      </c>
      <c r="E271" s="109">
        <v>2023</v>
      </c>
      <c r="F271" s="120" t="s">
        <v>229</v>
      </c>
      <c r="G271" s="103">
        <v>4</v>
      </c>
      <c r="H271" s="102"/>
      <c r="J271" s="104"/>
      <c r="K271" s="104"/>
      <c r="L271" s="104"/>
      <c r="M271" s="104"/>
      <c r="N271" s="104"/>
      <c r="O271" s="104"/>
    </row>
    <row r="272" spans="1:15" ht="15.75" customHeight="1" thickBot="1" x14ac:dyDescent="0.3">
      <c r="A272" s="108" t="s">
        <v>884</v>
      </c>
      <c r="B272" s="108" t="s">
        <v>891</v>
      </c>
      <c r="C272" s="20" t="s">
        <v>892</v>
      </c>
      <c r="D272" s="108" t="s">
        <v>300</v>
      </c>
      <c r="E272" s="109">
        <v>2022</v>
      </c>
      <c r="F272" s="120" t="s">
        <v>206</v>
      </c>
      <c r="G272" s="103">
        <v>3</v>
      </c>
      <c r="H272" s="102"/>
      <c r="J272" s="104"/>
      <c r="K272" s="104"/>
      <c r="L272" s="104"/>
      <c r="M272" s="104"/>
      <c r="N272" s="104"/>
      <c r="O272" s="104"/>
    </row>
    <row r="273" spans="1:15" ht="15.75" customHeight="1" thickBot="1" x14ac:dyDescent="0.3">
      <c r="A273" s="108" t="s">
        <v>255</v>
      </c>
      <c r="B273" s="108" t="s">
        <v>259</v>
      </c>
      <c r="C273" s="20" t="s">
        <v>260</v>
      </c>
      <c r="D273" s="108" t="s">
        <v>261</v>
      </c>
      <c r="E273" s="109">
        <v>2017</v>
      </c>
      <c r="F273" s="120" t="s">
        <v>37</v>
      </c>
      <c r="G273" s="103" t="s">
        <v>35</v>
      </c>
      <c r="H273" s="102"/>
      <c r="J273" s="104"/>
      <c r="K273" s="104"/>
      <c r="L273" s="104"/>
      <c r="M273" s="104"/>
      <c r="N273" s="104"/>
      <c r="O273" s="104"/>
    </row>
    <row r="274" spans="1:15" ht="15.75" customHeight="1" thickBot="1" x14ac:dyDescent="0.3">
      <c r="A274" s="108" t="s">
        <v>325</v>
      </c>
      <c r="B274" s="108" t="s">
        <v>348</v>
      </c>
      <c r="C274" s="20" t="s">
        <v>349</v>
      </c>
      <c r="D274" s="108" t="s">
        <v>261</v>
      </c>
      <c r="E274" s="109">
        <v>2017</v>
      </c>
      <c r="F274" s="120" t="s">
        <v>77</v>
      </c>
      <c r="G274" s="103" t="s">
        <v>35</v>
      </c>
      <c r="H274" s="102"/>
      <c r="J274" s="104"/>
      <c r="K274" s="104"/>
      <c r="L274" s="104"/>
      <c r="M274" s="104"/>
      <c r="N274" s="104"/>
      <c r="O274" s="104"/>
    </row>
    <row r="275" spans="1:15" ht="15.75" customHeight="1" thickBot="1" x14ac:dyDescent="0.3">
      <c r="A275" s="108" t="s">
        <v>325</v>
      </c>
      <c r="B275" s="108" t="s">
        <v>340</v>
      </c>
      <c r="C275" s="20" t="s">
        <v>341</v>
      </c>
      <c r="D275" s="108" t="s">
        <v>261</v>
      </c>
      <c r="E275" s="109">
        <v>2020</v>
      </c>
      <c r="F275" s="120" t="s">
        <v>74</v>
      </c>
      <c r="G275" s="103">
        <v>3</v>
      </c>
      <c r="H275" s="102"/>
      <c r="J275" s="104"/>
      <c r="K275" s="104"/>
      <c r="L275" s="104"/>
      <c r="M275" s="104"/>
      <c r="N275" s="104"/>
      <c r="O275" s="104"/>
    </row>
    <row r="276" spans="1:15" ht="15.75" customHeight="1" thickBot="1" x14ac:dyDescent="0.3">
      <c r="A276" s="108" t="s">
        <v>514</v>
      </c>
      <c r="B276" s="108" t="s">
        <v>557</v>
      </c>
      <c r="C276" s="20" t="s">
        <v>558</v>
      </c>
      <c r="D276" s="108" t="s">
        <v>261</v>
      </c>
      <c r="E276" s="109">
        <v>2021</v>
      </c>
      <c r="F276" s="120" t="s">
        <v>147</v>
      </c>
      <c r="G276" s="103" t="s">
        <v>35</v>
      </c>
      <c r="H276" s="102"/>
      <c r="J276" s="104"/>
      <c r="K276" s="104"/>
      <c r="L276" s="104"/>
      <c r="M276" s="104"/>
      <c r="N276" s="104"/>
      <c r="O276" s="104"/>
    </row>
    <row r="277" spans="1:15" ht="15.75" customHeight="1" thickBot="1" x14ac:dyDescent="0.3">
      <c r="A277" s="108" t="s">
        <v>599</v>
      </c>
      <c r="B277" s="108" t="s">
        <v>637</v>
      </c>
      <c r="C277" s="20" t="s">
        <v>638</v>
      </c>
      <c r="D277" s="108" t="s">
        <v>261</v>
      </c>
      <c r="E277" s="109">
        <v>2021</v>
      </c>
      <c r="F277" s="120" t="s">
        <v>165</v>
      </c>
      <c r="G277" s="103">
        <v>5</v>
      </c>
      <c r="H277" s="102"/>
      <c r="J277" s="104"/>
      <c r="K277" s="104"/>
      <c r="L277" s="104"/>
      <c r="M277" s="104"/>
      <c r="N277" s="104"/>
      <c r="O277" s="104"/>
    </row>
    <row r="278" spans="1:15" ht="15.75" customHeight="1" thickBot="1" x14ac:dyDescent="0.3">
      <c r="A278" s="108" t="s">
        <v>599</v>
      </c>
      <c r="B278" s="108" t="s">
        <v>647</v>
      </c>
      <c r="C278" s="20" t="s">
        <v>648</v>
      </c>
      <c r="D278" s="108" t="s">
        <v>261</v>
      </c>
      <c r="E278" s="109">
        <v>2022</v>
      </c>
      <c r="F278" s="120" t="s">
        <v>165</v>
      </c>
      <c r="G278" s="103">
        <v>4</v>
      </c>
      <c r="H278" s="102"/>
      <c r="J278" s="104"/>
      <c r="K278" s="104"/>
      <c r="L278" s="104"/>
      <c r="M278" s="104"/>
      <c r="N278" s="104"/>
      <c r="O278" s="104"/>
    </row>
    <row r="279" spans="1:15" ht="15.75" customHeight="1" thickBot="1" x14ac:dyDescent="0.3">
      <c r="A279" s="108" t="s">
        <v>599</v>
      </c>
      <c r="B279" s="108" t="s">
        <v>618</v>
      </c>
      <c r="C279" s="20" t="s">
        <v>619</v>
      </c>
      <c r="D279" s="108" t="s">
        <v>261</v>
      </c>
      <c r="E279" s="109">
        <v>2018</v>
      </c>
      <c r="F279" s="120" t="s">
        <v>165</v>
      </c>
      <c r="G279" s="103" t="s">
        <v>55</v>
      </c>
      <c r="H279" s="102"/>
      <c r="J279" s="104"/>
      <c r="K279" s="104"/>
      <c r="L279" s="104"/>
      <c r="M279" s="104"/>
      <c r="N279" s="104"/>
      <c r="O279" s="104"/>
    </row>
    <row r="280" spans="1:15" ht="15.75" customHeight="1" thickBot="1" x14ac:dyDescent="0.3">
      <c r="A280" s="108" t="s">
        <v>599</v>
      </c>
      <c r="B280" s="108" t="s">
        <v>616</v>
      </c>
      <c r="C280" s="20" t="s">
        <v>617</v>
      </c>
      <c r="D280" s="108" t="s">
        <v>261</v>
      </c>
      <c r="E280" s="109">
        <v>2022</v>
      </c>
      <c r="F280" s="120" t="s">
        <v>112</v>
      </c>
      <c r="G280" s="103">
        <v>4</v>
      </c>
      <c r="H280" s="102"/>
      <c r="J280" s="104"/>
      <c r="K280" s="104"/>
      <c r="L280" s="104"/>
      <c r="M280" s="104"/>
      <c r="N280" s="104"/>
      <c r="O280" s="104"/>
    </row>
    <row r="281" spans="1:15" ht="15.75" customHeight="1" thickBot="1" x14ac:dyDescent="0.3">
      <c r="A281" s="108" t="s">
        <v>599</v>
      </c>
      <c r="B281" s="108" t="s">
        <v>626</v>
      </c>
      <c r="C281" s="20" t="s">
        <v>627</v>
      </c>
      <c r="D281" s="108" t="s">
        <v>261</v>
      </c>
      <c r="E281" s="109">
        <v>2018</v>
      </c>
      <c r="F281" s="120" t="s">
        <v>167</v>
      </c>
      <c r="G281" s="103" t="s">
        <v>55</v>
      </c>
      <c r="H281" s="102"/>
      <c r="J281" s="104"/>
      <c r="K281" s="104"/>
      <c r="L281" s="104"/>
      <c r="M281" s="104"/>
      <c r="N281" s="104"/>
      <c r="O281" s="104"/>
    </row>
    <row r="282" spans="1:15" ht="15.75" customHeight="1" thickBot="1" x14ac:dyDescent="0.3">
      <c r="A282" s="108" t="s">
        <v>599</v>
      </c>
      <c r="B282" s="108" t="s">
        <v>649</v>
      </c>
      <c r="C282" s="20" t="s">
        <v>650</v>
      </c>
      <c r="D282" s="108" t="s">
        <v>261</v>
      </c>
      <c r="E282" s="109">
        <v>2018</v>
      </c>
      <c r="F282" s="120" t="s">
        <v>112</v>
      </c>
      <c r="G282" s="103" t="s">
        <v>55</v>
      </c>
      <c r="H282" s="102"/>
      <c r="J282" s="104"/>
      <c r="K282" s="104"/>
      <c r="L282" s="104"/>
      <c r="M282" s="104"/>
      <c r="N282" s="104"/>
      <c r="O282" s="104"/>
    </row>
    <row r="283" spans="1:15" ht="15.75" customHeight="1" thickBot="1" x14ac:dyDescent="0.3">
      <c r="A283" s="108" t="s">
        <v>599</v>
      </c>
      <c r="B283" s="108" t="s">
        <v>699</v>
      </c>
      <c r="C283" s="20" t="s">
        <v>700</v>
      </c>
      <c r="D283" s="108" t="s">
        <v>261</v>
      </c>
      <c r="E283" s="109">
        <v>2018</v>
      </c>
      <c r="F283" s="120" t="s">
        <v>112</v>
      </c>
      <c r="G283" s="103" t="s">
        <v>55</v>
      </c>
      <c r="H283" s="102"/>
      <c r="J283" s="104"/>
      <c r="K283" s="104"/>
      <c r="L283" s="104"/>
      <c r="M283" s="104"/>
      <c r="N283" s="104"/>
      <c r="O283" s="104"/>
    </row>
    <row r="284" spans="1:15" ht="15.75" customHeight="1" thickBot="1" x14ac:dyDescent="0.3">
      <c r="A284" s="108" t="s">
        <v>599</v>
      </c>
      <c r="B284" s="108" t="s">
        <v>612</v>
      </c>
      <c r="C284" s="20" t="s">
        <v>613</v>
      </c>
      <c r="D284" s="108" t="s">
        <v>261</v>
      </c>
      <c r="E284" s="109">
        <v>2022</v>
      </c>
      <c r="F284" s="120" t="s">
        <v>112</v>
      </c>
      <c r="G284" s="103">
        <v>3</v>
      </c>
      <c r="H284" s="102"/>
      <c r="J284" s="104"/>
      <c r="K284" s="104"/>
      <c r="L284" s="104"/>
      <c r="M284" s="104"/>
      <c r="N284" s="104"/>
      <c r="O284" s="104"/>
    </row>
    <row r="285" spans="1:15" ht="15.75" customHeight="1" thickBot="1" x14ac:dyDescent="0.3">
      <c r="A285" s="108" t="s">
        <v>599</v>
      </c>
      <c r="B285" s="108" t="s">
        <v>663</v>
      </c>
      <c r="C285" s="20" t="s">
        <v>664</v>
      </c>
      <c r="D285" s="108" t="s">
        <v>261</v>
      </c>
      <c r="E285" s="109">
        <v>2018</v>
      </c>
      <c r="F285" s="120" t="s">
        <v>112</v>
      </c>
      <c r="G285" s="103" t="s">
        <v>55</v>
      </c>
      <c r="H285" s="102"/>
      <c r="J285" s="104"/>
      <c r="K285" s="104"/>
      <c r="L285" s="104"/>
      <c r="M285" s="104"/>
      <c r="N285" s="104"/>
      <c r="O285" s="104"/>
    </row>
    <row r="286" spans="1:15" ht="15.75" customHeight="1" thickBot="1" x14ac:dyDescent="0.3">
      <c r="A286" s="108" t="s">
        <v>599</v>
      </c>
      <c r="B286" s="108" t="s">
        <v>669</v>
      </c>
      <c r="C286" s="20" t="s">
        <v>670</v>
      </c>
      <c r="D286" s="108" t="s">
        <v>261</v>
      </c>
      <c r="E286" s="109">
        <v>2020</v>
      </c>
      <c r="F286" s="120" t="s">
        <v>165</v>
      </c>
      <c r="G286" s="103">
        <v>4</v>
      </c>
      <c r="H286" s="102"/>
      <c r="J286" s="104"/>
      <c r="K286" s="104"/>
      <c r="L286" s="104"/>
      <c r="M286" s="104"/>
      <c r="N286" s="104"/>
      <c r="O286" s="104"/>
    </row>
    <row r="287" spans="1:15" ht="15.75" customHeight="1" thickBot="1" x14ac:dyDescent="0.3">
      <c r="A287" s="108" t="s">
        <v>599</v>
      </c>
      <c r="B287" s="108" t="s">
        <v>614</v>
      </c>
      <c r="C287" s="20" t="s">
        <v>615</v>
      </c>
      <c r="D287" s="108" t="s">
        <v>261</v>
      </c>
      <c r="E287" s="109">
        <v>2019</v>
      </c>
      <c r="F287" s="120" t="s">
        <v>165</v>
      </c>
      <c r="G287" s="103" t="s">
        <v>55</v>
      </c>
      <c r="H287" s="102"/>
      <c r="J287" s="104"/>
      <c r="K287" s="104"/>
      <c r="L287" s="104"/>
      <c r="M287" s="104"/>
      <c r="N287" s="104"/>
      <c r="O287" s="104"/>
    </row>
    <row r="288" spans="1:15" ht="15.75" customHeight="1" thickBot="1" x14ac:dyDescent="0.3">
      <c r="A288" s="108" t="s">
        <v>599</v>
      </c>
      <c r="B288" s="108" t="s">
        <v>639</v>
      </c>
      <c r="C288" s="20" t="s">
        <v>640</v>
      </c>
      <c r="D288" s="108" t="s">
        <v>261</v>
      </c>
      <c r="E288" s="109">
        <v>2022</v>
      </c>
      <c r="F288" s="120" t="s">
        <v>165</v>
      </c>
      <c r="G288" s="103">
        <v>4</v>
      </c>
      <c r="H288" s="102"/>
      <c r="J288" s="104"/>
      <c r="K288" s="104"/>
      <c r="L288" s="104"/>
      <c r="M288" s="104"/>
      <c r="N288" s="104"/>
      <c r="O288" s="104"/>
    </row>
    <row r="289" spans="1:15" ht="15.75" customHeight="1" thickBot="1" x14ac:dyDescent="0.3">
      <c r="A289" s="108" t="s">
        <v>599</v>
      </c>
      <c r="B289" s="108" t="s">
        <v>683</v>
      </c>
      <c r="C289" s="20" t="s">
        <v>684</v>
      </c>
      <c r="D289" s="108" t="s">
        <v>261</v>
      </c>
      <c r="E289" s="109">
        <v>2019</v>
      </c>
      <c r="F289" s="120" t="s">
        <v>184</v>
      </c>
      <c r="G289" s="103" t="s">
        <v>68</v>
      </c>
      <c r="H289" s="102"/>
      <c r="J289" s="104"/>
      <c r="K289" s="104"/>
      <c r="L289" s="104"/>
      <c r="M289" s="104"/>
      <c r="N289" s="104"/>
      <c r="O289" s="104"/>
    </row>
    <row r="290" spans="1:15" ht="15.75" customHeight="1" thickBot="1" x14ac:dyDescent="0.3">
      <c r="A290" s="108" t="s">
        <v>705</v>
      </c>
      <c r="B290" s="108" t="s">
        <v>708</v>
      </c>
      <c r="C290" s="20" t="s">
        <v>709</v>
      </c>
      <c r="D290" s="108" t="s">
        <v>261</v>
      </c>
      <c r="E290" s="109">
        <v>2019</v>
      </c>
      <c r="F290" s="120" t="s">
        <v>165</v>
      </c>
      <c r="G290" s="103" t="s">
        <v>190</v>
      </c>
      <c r="H290" s="102"/>
      <c r="J290" s="104"/>
      <c r="K290" s="104"/>
      <c r="L290" s="104"/>
      <c r="M290" s="104"/>
      <c r="N290" s="104"/>
      <c r="O290" s="104"/>
    </row>
    <row r="291" spans="1:15" ht="15.75" customHeight="1" thickBot="1" x14ac:dyDescent="0.3">
      <c r="A291" s="108" t="s">
        <v>705</v>
      </c>
      <c r="B291" s="108" t="s">
        <v>726</v>
      </c>
      <c r="C291" s="20" t="s">
        <v>727</v>
      </c>
      <c r="D291" s="108" t="s">
        <v>261</v>
      </c>
      <c r="E291" s="109">
        <v>2017</v>
      </c>
      <c r="F291" s="120" t="s">
        <v>165</v>
      </c>
      <c r="G291" s="103">
        <v>2</v>
      </c>
      <c r="H291" s="102"/>
      <c r="J291" s="104"/>
      <c r="K291" s="104"/>
      <c r="L291" s="104"/>
      <c r="M291" s="104"/>
      <c r="N291" s="104"/>
      <c r="O291" s="104"/>
    </row>
    <row r="292" spans="1:15" ht="15.75" customHeight="1" thickBot="1" x14ac:dyDescent="0.3">
      <c r="A292" s="108" t="s">
        <v>705</v>
      </c>
      <c r="B292" s="108" t="s">
        <v>804</v>
      </c>
      <c r="C292" s="20" t="s">
        <v>805</v>
      </c>
      <c r="D292" s="108" t="s">
        <v>261</v>
      </c>
      <c r="E292" s="109">
        <v>2021</v>
      </c>
      <c r="F292" s="120" t="s">
        <v>208</v>
      </c>
      <c r="G292" s="103">
        <v>5</v>
      </c>
      <c r="H292" s="102"/>
      <c r="J292" s="104"/>
      <c r="K292" s="104"/>
      <c r="L292" s="104"/>
      <c r="M292" s="104"/>
      <c r="N292" s="104"/>
      <c r="O292" s="104"/>
    </row>
    <row r="293" spans="1:15" ht="15.75" customHeight="1" thickBot="1" x14ac:dyDescent="0.3">
      <c r="A293" s="108" t="s">
        <v>705</v>
      </c>
      <c r="B293" s="108" t="s">
        <v>748</v>
      </c>
      <c r="C293" s="20" t="s">
        <v>749</v>
      </c>
      <c r="D293" s="108" t="s">
        <v>261</v>
      </c>
      <c r="E293" s="109">
        <v>2023</v>
      </c>
      <c r="F293" s="120" t="s">
        <v>167</v>
      </c>
      <c r="G293" s="103">
        <v>5</v>
      </c>
      <c r="H293" s="102"/>
      <c r="J293" s="104"/>
      <c r="K293" s="104"/>
      <c r="L293" s="104"/>
      <c r="M293" s="104"/>
      <c r="N293" s="104"/>
      <c r="O293" s="104"/>
    </row>
    <row r="294" spans="1:15" ht="15.75" customHeight="1" thickBot="1" x14ac:dyDescent="0.3">
      <c r="A294" s="108" t="s">
        <v>705</v>
      </c>
      <c r="B294" s="108" t="s">
        <v>802</v>
      </c>
      <c r="C294" s="20" t="s">
        <v>803</v>
      </c>
      <c r="D294" s="108" t="s">
        <v>261</v>
      </c>
      <c r="E294" s="109">
        <v>2022</v>
      </c>
      <c r="F294" s="120" t="s">
        <v>207</v>
      </c>
      <c r="G294" s="103">
        <v>4</v>
      </c>
      <c r="H294" s="102"/>
      <c r="J294" s="104"/>
      <c r="K294" s="104"/>
      <c r="L294" s="104"/>
      <c r="M294" s="104"/>
      <c r="N294" s="104"/>
      <c r="O294" s="104"/>
    </row>
    <row r="295" spans="1:15" ht="15.75" customHeight="1" thickBot="1" x14ac:dyDescent="0.3">
      <c r="A295" s="108" t="s">
        <v>705</v>
      </c>
      <c r="B295" s="108" t="s">
        <v>756</v>
      </c>
      <c r="C295" s="20" t="s">
        <v>757</v>
      </c>
      <c r="D295" s="108" t="s">
        <v>261</v>
      </c>
      <c r="E295" s="109">
        <v>2019</v>
      </c>
      <c r="F295" s="120" t="s">
        <v>203</v>
      </c>
      <c r="G295" s="103">
        <v>4</v>
      </c>
      <c r="H295" s="102"/>
      <c r="J295" s="104"/>
      <c r="K295" s="104"/>
      <c r="L295" s="104"/>
      <c r="M295" s="104"/>
      <c r="N295" s="104"/>
      <c r="O295" s="104"/>
    </row>
    <row r="296" spans="1:15" ht="15.75" customHeight="1" thickBot="1" x14ac:dyDescent="0.3">
      <c r="A296" s="108" t="s">
        <v>705</v>
      </c>
      <c r="B296" s="108" t="s">
        <v>718</v>
      </c>
      <c r="C296" s="110" t="s">
        <v>719</v>
      </c>
      <c r="D296" s="108" t="s">
        <v>261</v>
      </c>
      <c r="E296" s="109">
        <v>2023</v>
      </c>
      <c r="F296" s="120" t="s">
        <v>194</v>
      </c>
      <c r="G296" s="103">
        <v>5</v>
      </c>
      <c r="H296" s="102"/>
      <c r="J296" s="104"/>
      <c r="K296" s="104"/>
      <c r="L296" s="104"/>
      <c r="M296" s="104"/>
      <c r="N296" s="104"/>
      <c r="O296" s="104"/>
    </row>
    <row r="297" spans="1:15" ht="15.75" customHeight="1" thickBot="1" x14ac:dyDescent="0.3">
      <c r="A297" s="108" t="s">
        <v>246</v>
      </c>
      <c r="B297" s="108" t="s">
        <v>818</v>
      </c>
      <c r="C297" s="20" t="s">
        <v>819</v>
      </c>
      <c r="D297" s="108" t="s">
        <v>261</v>
      </c>
      <c r="E297" s="109">
        <v>2017</v>
      </c>
      <c r="F297" s="120" t="s">
        <v>214</v>
      </c>
      <c r="G297" s="103" t="s">
        <v>35</v>
      </c>
      <c r="H297" s="102"/>
      <c r="J297" s="104"/>
      <c r="K297" s="104"/>
      <c r="L297" s="104"/>
      <c r="M297" s="104"/>
      <c r="N297" s="104"/>
      <c r="O297" s="104"/>
    </row>
    <row r="298" spans="1:15" ht="15.75" customHeight="1" thickBot="1" x14ac:dyDescent="0.3">
      <c r="A298" s="108" t="s">
        <v>246</v>
      </c>
      <c r="B298" s="108" t="s">
        <v>812</v>
      </c>
      <c r="C298" s="20" t="s">
        <v>813</v>
      </c>
      <c r="D298" s="108" t="s">
        <v>261</v>
      </c>
      <c r="E298" s="109">
        <v>2017</v>
      </c>
      <c r="F298" s="120" t="s">
        <v>212</v>
      </c>
      <c r="G298" s="103" t="s">
        <v>68</v>
      </c>
      <c r="H298" s="102"/>
      <c r="J298" s="104"/>
      <c r="K298" s="104"/>
      <c r="L298" s="104"/>
      <c r="M298" s="104"/>
      <c r="N298" s="104"/>
      <c r="O298" s="104"/>
    </row>
    <row r="299" spans="1:15" ht="15.75" customHeight="1" thickBot="1" x14ac:dyDescent="0.3">
      <c r="A299" s="108" t="s">
        <v>246</v>
      </c>
      <c r="B299" s="108" t="s">
        <v>816</v>
      </c>
      <c r="C299" s="20" t="s">
        <v>817</v>
      </c>
      <c r="D299" s="108" t="s">
        <v>261</v>
      </c>
      <c r="E299" s="109">
        <v>2018</v>
      </c>
      <c r="F299" s="120" t="s">
        <v>213</v>
      </c>
      <c r="G299" s="103" t="s">
        <v>35</v>
      </c>
      <c r="H299" s="102"/>
      <c r="J299" s="104"/>
      <c r="K299" s="104"/>
      <c r="L299" s="104"/>
      <c r="M299" s="104"/>
      <c r="N299" s="104"/>
      <c r="O299" s="104"/>
    </row>
    <row r="300" spans="1:15" ht="15.75" customHeight="1" thickBot="1" x14ac:dyDescent="0.3">
      <c r="A300" s="108" t="s">
        <v>884</v>
      </c>
      <c r="B300" s="108" t="s">
        <v>929</v>
      </c>
      <c r="C300" s="20" t="s">
        <v>930</v>
      </c>
      <c r="D300" s="108" t="s">
        <v>261</v>
      </c>
      <c r="E300" s="109">
        <v>2020</v>
      </c>
      <c r="F300" s="120" t="s">
        <v>108</v>
      </c>
      <c r="G300" s="103">
        <v>4</v>
      </c>
      <c r="H300" s="102"/>
      <c r="J300" s="104"/>
      <c r="K300" s="104"/>
      <c r="L300" s="104"/>
      <c r="M300" s="104"/>
      <c r="N300" s="104"/>
      <c r="O300" s="104"/>
    </row>
    <row r="301" spans="1:15" ht="15.75" customHeight="1" thickBot="1" x14ac:dyDescent="0.3">
      <c r="A301" s="108" t="s">
        <v>884</v>
      </c>
      <c r="B301" s="108" t="s">
        <v>907</v>
      </c>
      <c r="C301" s="20" t="s">
        <v>908</v>
      </c>
      <c r="D301" s="108" t="s">
        <v>261</v>
      </c>
      <c r="E301" s="109">
        <v>2020</v>
      </c>
      <c r="F301" s="120" t="s">
        <v>108</v>
      </c>
      <c r="G301" s="103">
        <v>4</v>
      </c>
      <c r="H301" s="102"/>
      <c r="J301" s="104"/>
      <c r="K301" s="104"/>
      <c r="L301" s="104"/>
      <c r="M301" s="104"/>
      <c r="N301" s="104"/>
      <c r="O301" s="104"/>
    </row>
    <row r="302" spans="1:15" ht="15.75" customHeight="1" thickBot="1" x14ac:dyDescent="0.3">
      <c r="A302" s="108" t="s">
        <v>884</v>
      </c>
      <c r="B302" s="108" t="s">
        <v>959</v>
      </c>
      <c r="C302" s="20" t="s">
        <v>960</v>
      </c>
      <c r="D302" s="108" t="s">
        <v>261</v>
      </c>
      <c r="E302" s="109">
        <v>2020</v>
      </c>
      <c r="F302" s="120" t="s">
        <v>112</v>
      </c>
      <c r="G302" s="103">
        <v>4</v>
      </c>
      <c r="H302" s="102"/>
      <c r="J302" s="104"/>
      <c r="K302" s="104"/>
      <c r="L302" s="104"/>
      <c r="M302" s="104"/>
      <c r="N302" s="104"/>
      <c r="O302" s="104"/>
    </row>
    <row r="303" spans="1:15" ht="15.75" customHeight="1" thickBot="1" x14ac:dyDescent="0.3">
      <c r="A303" s="108" t="s">
        <v>599</v>
      </c>
      <c r="B303" s="108" t="s">
        <v>630</v>
      </c>
      <c r="C303" s="20" t="s">
        <v>631</v>
      </c>
      <c r="D303" s="108" t="s">
        <v>632</v>
      </c>
      <c r="E303" s="109">
        <v>2019</v>
      </c>
      <c r="F303" s="120" t="s">
        <v>170</v>
      </c>
      <c r="G303" s="103">
        <v>2</v>
      </c>
      <c r="H303" s="102"/>
      <c r="J303" s="104"/>
      <c r="K303" s="104"/>
      <c r="L303" s="104"/>
      <c r="M303" s="104"/>
      <c r="N303" s="104"/>
      <c r="O303" s="104"/>
    </row>
    <row r="304" spans="1:15" ht="15.75" customHeight="1" thickBot="1" x14ac:dyDescent="0.3">
      <c r="A304" s="108" t="s">
        <v>246</v>
      </c>
      <c r="B304" s="108" t="s">
        <v>822</v>
      </c>
      <c r="C304" s="20" t="s">
        <v>823</v>
      </c>
      <c r="D304" s="108" t="s">
        <v>632</v>
      </c>
      <c r="E304" s="109">
        <v>2017</v>
      </c>
      <c r="F304" s="120" t="s">
        <v>216</v>
      </c>
      <c r="G304" s="103" t="s">
        <v>211</v>
      </c>
      <c r="H304" s="102"/>
      <c r="J304" s="104"/>
      <c r="K304" s="104"/>
      <c r="L304" s="104"/>
      <c r="M304" s="104"/>
      <c r="N304" s="104"/>
      <c r="O304" s="104"/>
    </row>
    <row r="305" spans="1:15" ht="15.75" customHeight="1" thickBot="1" x14ac:dyDescent="0.3">
      <c r="A305" s="108" t="s">
        <v>255</v>
      </c>
      <c r="B305" s="108" t="s">
        <v>315</v>
      </c>
      <c r="C305" s="20" t="s">
        <v>316</v>
      </c>
      <c r="D305" s="108" t="s">
        <v>264</v>
      </c>
      <c r="E305" s="109">
        <v>2020</v>
      </c>
      <c r="F305" s="120" t="s">
        <v>65</v>
      </c>
      <c r="G305" s="103" t="s">
        <v>35</v>
      </c>
      <c r="H305" s="102"/>
      <c r="J305" s="104"/>
      <c r="K305" s="104"/>
      <c r="L305" s="104"/>
      <c r="M305" s="104"/>
      <c r="N305" s="104"/>
      <c r="O305" s="104"/>
    </row>
    <row r="306" spans="1:15" ht="15.75" customHeight="1" thickBot="1" x14ac:dyDescent="0.3">
      <c r="A306" s="108" t="s">
        <v>255</v>
      </c>
      <c r="B306" s="108" t="s">
        <v>262</v>
      </c>
      <c r="C306" s="20" t="s">
        <v>263</v>
      </c>
      <c r="D306" s="108" t="s">
        <v>264</v>
      </c>
      <c r="E306" s="109">
        <v>2021</v>
      </c>
      <c r="F306" s="120" t="s">
        <v>41</v>
      </c>
      <c r="G306" s="103">
        <v>5</v>
      </c>
      <c r="H306" s="102"/>
      <c r="J306" s="104"/>
      <c r="K306" s="104"/>
      <c r="L306" s="104"/>
      <c r="M306" s="104"/>
      <c r="N306" s="104"/>
      <c r="O306" s="104"/>
    </row>
    <row r="307" spans="1:15" ht="15.75" customHeight="1" thickBot="1" x14ac:dyDescent="0.3">
      <c r="A307" s="108" t="s">
        <v>255</v>
      </c>
      <c r="B307" s="108" t="s">
        <v>271</v>
      </c>
      <c r="C307" s="20" t="s">
        <v>272</v>
      </c>
      <c r="D307" s="108" t="s">
        <v>264</v>
      </c>
      <c r="E307" s="109">
        <v>2021</v>
      </c>
      <c r="F307" s="120" t="s">
        <v>41</v>
      </c>
      <c r="G307" s="103">
        <v>5</v>
      </c>
      <c r="H307" s="102"/>
      <c r="J307" s="104"/>
      <c r="K307" s="104"/>
      <c r="L307" s="104"/>
      <c r="M307" s="104"/>
      <c r="N307" s="104"/>
      <c r="O307" s="104"/>
    </row>
    <row r="308" spans="1:15" ht="15.75" customHeight="1" thickBot="1" x14ac:dyDescent="0.3">
      <c r="A308" s="108" t="s">
        <v>255</v>
      </c>
      <c r="B308" s="108" t="s">
        <v>269</v>
      </c>
      <c r="C308" s="20" t="s">
        <v>270</v>
      </c>
      <c r="D308" s="108" t="s">
        <v>264</v>
      </c>
      <c r="E308" s="109">
        <v>2021</v>
      </c>
      <c r="F308" s="120" t="s">
        <v>41</v>
      </c>
      <c r="G308" s="103">
        <v>5</v>
      </c>
      <c r="H308" s="102"/>
      <c r="J308" s="104"/>
      <c r="K308" s="104"/>
      <c r="L308" s="104"/>
      <c r="M308" s="104"/>
      <c r="N308" s="104"/>
      <c r="O308" s="104"/>
    </row>
    <row r="309" spans="1:15" ht="15.75" customHeight="1" thickBot="1" x14ac:dyDescent="0.3">
      <c r="A309" s="108" t="s">
        <v>255</v>
      </c>
      <c r="B309" s="108" t="s">
        <v>265</v>
      </c>
      <c r="C309" s="20" t="s">
        <v>266</v>
      </c>
      <c r="D309" s="108" t="s">
        <v>264</v>
      </c>
      <c r="E309" s="109">
        <v>2019</v>
      </c>
      <c r="F309" s="120" t="s">
        <v>41</v>
      </c>
      <c r="G309" s="103">
        <v>5</v>
      </c>
      <c r="H309" s="102"/>
      <c r="J309" s="104"/>
      <c r="K309" s="104"/>
      <c r="L309" s="104"/>
      <c r="M309" s="104"/>
      <c r="N309" s="104"/>
      <c r="O309" s="104"/>
    </row>
    <row r="310" spans="1:15" ht="15.75" customHeight="1" thickBot="1" x14ac:dyDescent="0.3">
      <c r="A310" s="108" t="s">
        <v>255</v>
      </c>
      <c r="B310" s="108" t="s">
        <v>303</v>
      </c>
      <c r="C310" s="20" t="s">
        <v>304</v>
      </c>
      <c r="D310" s="108" t="s">
        <v>264</v>
      </c>
      <c r="E310" s="109">
        <v>2023</v>
      </c>
      <c r="F310" s="120" t="s">
        <v>41</v>
      </c>
      <c r="G310" s="103">
        <v>5</v>
      </c>
      <c r="H310" s="102"/>
      <c r="J310" s="104"/>
      <c r="K310" s="104"/>
      <c r="L310" s="104"/>
      <c r="M310" s="104"/>
      <c r="N310" s="104"/>
      <c r="O310" s="104"/>
    </row>
    <row r="311" spans="1:15" ht="15.75" customHeight="1" thickBot="1" x14ac:dyDescent="0.3">
      <c r="A311" s="108" t="s">
        <v>255</v>
      </c>
      <c r="B311" s="108" t="s">
        <v>267</v>
      </c>
      <c r="C311" s="20" t="s">
        <v>268</v>
      </c>
      <c r="D311" s="108" t="s">
        <v>264</v>
      </c>
      <c r="E311" s="109">
        <v>2023</v>
      </c>
      <c r="F311" s="120" t="s">
        <v>41</v>
      </c>
      <c r="G311" s="103">
        <v>5</v>
      </c>
      <c r="H311" s="102"/>
      <c r="J311" s="104"/>
      <c r="K311" s="104"/>
      <c r="L311" s="104"/>
      <c r="M311" s="104"/>
      <c r="N311" s="104"/>
      <c r="O311" s="104"/>
    </row>
    <row r="312" spans="1:15" ht="15.75" customHeight="1" thickBot="1" x14ac:dyDescent="0.3">
      <c r="A312" s="108" t="s">
        <v>255</v>
      </c>
      <c r="B312" s="108" t="s">
        <v>305</v>
      </c>
      <c r="C312" s="20" t="s">
        <v>306</v>
      </c>
      <c r="D312" s="108" t="s">
        <v>264</v>
      </c>
      <c r="E312" s="109">
        <v>2022</v>
      </c>
      <c r="F312" s="120" t="s">
        <v>41</v>
      </c>
      <c r="G312" s="103">
        <v>5</v>
      </c>
      <c r="H312" s="102"/>
      <c r="J312" s="104"/>
      <c r="K312" s="104"/>
      <c r="L312" s="104"/>
      <c r="M312" s="104"/>
      <c r="N312" s="104"/>
      <c r="O312" s="104"/>
    </row>
    <row r="313" spans="1:15" ht="15.75" customHeight="1" thickBot="1" x14ac:dyDescent="0.3">
      <c r="A313" s="108" t="s">
        <v>255</v>
      </c>
      <c r="B313" s="108" t="s">
        <v>323</v>
      </c>
      <c r="C313" s="20" t="s">
        <v>324</v>
      </c>
      <c r="D313" s="108" t="s">
        <v>264</v>
      </c>
      <c r="E313" s="109">
        <v>2020</v>
      </c>
      <c r="F313" s="120" t="s">
        <v>41</v>
      </c>
      <c r="G313" s="103">
        <v>2</v>
      </c>
      <c r="H313" s="102"/>
      <c r="J313" s="104"/>
      <c r="K313" s="104"/>
      <c r="L313" s="104"/>
      <c r="M313" s="104"/>
      <c r="N313" s="104"/>
      <c r="O313" s="104"/>
    </row>
    <row r="314" spans="1:15" ht="15.75" customHeight="1" thickBot="1" x14ac:dyDescent="0.3">
      <c r="A314" s="108" t="s">
        <v>325</v>
      </c>
      <c r="B314" s="108" t="s">
        <v>350</v>
      </c>
      <c r="C314" s="20" t="s">
        <v>349</v>
      </c>
      <c r="D314" s="108" t="s">
        <v>264</v>
      </c>
      <c r="E314" s="109">
        <v>2017</v>
      </c>
      <c r="F314" s="120" t="s">
        <v>78</v>
      </c>
      <c r="G314" s="103" t="s">
        <v>35</v>
      </c>
      <c r="H314" s="102"/>
      <c r="J314" s="104"/>
      <c r="K314" s="104"/>
      <c r="L314" s="104"/>
      <c r="M314" s="104"/>
      <c r="N314" s="104"/>
      <c r="O314" s="104"/>
    </row>
    <row r="315" spans="1:15" ht="15.75" customHeight="1" thickBot="1" x14ac:dyDescent="0.3">
      <c r="A315" s="108" t="s">
        <v>325</v>
      </c>
      <c r="B315" s="108" t="s">
        <v>355</v>
      </c>
      <c r="C315" s="20" t="s">
        <v>356</v>
      </c>
      <c r="D315" s="108" t="s">
        <v>264</v>
      </c>
      <c r="E315" s="109">
        <v>2019</v>
      </c>
      <c r="F315" s="120" t="s">
        <v>65</v>
      </c>
      <c r="G315" s="103" t="s">
        <v>35</v>
      </c>
      <c r="H315" s="102"/>
      <c r="J315" s="104"/>
      <c r="K315" s="104"/>
      <c r="L315" s="104"/>
      <c r="M315" s="104"/>
      <c r="N315" s="104"/>
      <c r="O315" s="104"/>
    </row>
    <row r="316" spans="1:15" ht="15.75" customHeight="1" thickBot="1" x14ac:dyDescent="0.3">
      <c r="A316" s="108" t="s">
        <v>325</v>
      </c>
      <c r="B316" s="108" t="s">
        <v>326</v>
      </c>
      <c r="C316" s="20" t="s">
        <v>327</v>
      </c>
      <c r="D316" s="108" t="s">
        <v>264</v>
      </c>
      <c r="E316" s="109">
        <v>2018</v>
      </c>
      <c r="F316" s="120" t="s">
        <v>67</v>
      </c>
      <c r="G316" s="103">
        <v>2</v>
      </c>
      <c r="H316" s="102"/>
      <c r="J316" s="104"/>
      <c r="K316" s="104"/>
      <c r="L316" s="104"/>
      <c r="M316" s="104"/>
      <c r="N316" s="104"/>
      <c r="O316" s="104"/>
    </row>
    <row r="317" spans="1:15" ht="15.75" customHeight="1" thickBot="1" x14ac:dyDescent="0.3">
      <c r="A317" s="108" t="s">
        <v>514</v>
      </c>
      <c r="B317" s="108" t="s">
        <v>555</v>
      </c>
      <c r="C317" s="20" t="s">
        <v>556</v>
      </c>
      <c r="D317" s="108" t="s">
        <v>264</v>
      </c>
      <c r="E317" s="109">
        <v>2020</v>
      </c>
      <c r="F317" s="120" t="s">
        <v>41</v>
      </c>
      <c r="G317" s="103">
        <v>2</v>
      </c>
      <c r="H317" s="102"/>
      <c r="J317" s="104"/>
      <c r="K317" s="104"/>
      <c r="L317" s="104"/>
      <c r="M317" s="104"/>
      <c r="N317" s="104"/>
      <c r="O317" s="104"/>
    </row>
    <row r="318" spans="1:15" ht="15.75" customHeight="1" thickBot="1" x14ac:dyDescent="0.3">
      <c r="A318" s="108" t="s">
        <v>514</v>
      </c>
      <c r="B318" s="108" t="s">
        <v>593</v>
      </c>
      <c r="C318" s="20" t="s">
        <v>594</v>
      </c>
      <c r="D318" s="108" t="s">
        <v>264</v>
      </c>
      <c r="E318" s="109">
        <v>2019</v>
      </c>
      <c r="F318" s="120" t="s">
        <v>41</v>
      </c>
      <c r="G318" s="103" t="s">
        <v>157</v>
      </c>
      <c r="H318" s="102"/>
      <c r="J318" s="104"/>
      <c r="K318" s="104"/>
      <c r="L318" s="104"/>
      <c r="M318" s="104"/>
      <c r="N318" s="104"/>
      <c r="O318" s="104"/>
    </row>
    <row r="319" spans="1:15" ht="15.75" customHeight="1" thickBot="1" x14ac:dyDescent="0.3">
      <c r="A319" s="108" t="s">
        <v>514</v>
      </c>
      <c r="B319" s="108" t="s">
        <v>589</v>
      </c>
      <c r="C319" s="20" t="s">
        <v>590</v>
      </c>
      <c r="D319" s="108" t="s">
        <v>264</v>
      </c>
      <c r="E319" s="109">
        <v>2020</v>
      </c>
      <c r="F319" s="120" t="s">
        <v>109</v>
      </c>
      <c r="G319" s="103">
        <v>3</v>
      </c>
      <c r="H319" s="102"/>
      <c r="J319" s="104"/>
      <c r="K319" s="104"/>
      <c r="L319" s="104"/>
      <c r="M319" s="104"/>
      <c r="N319" s="104"/>
      <c r="O319" s="104"/>
    </row>
    <row r="320" spans="1:15" ht="15.75" customHeight="1" thickBot="1" x14ac:dyDescent="0.3">
      <c r="A320" s="108" t="s">
        <v>599</v>
      </c>
      <c r="B320" s="108" t="s">
        <v>703</v>
      </c>
      <c r="C320" s="110" t="s">
        <v>704</v>
      </c>
      <c r="D320" s="108" t="s">
        <v>264</v>
      </c>
      <c r="E320" s="109">
        <v>2018</v>
      </c>
      <c r="F320" s="120" t="s">
        <v>187</v>
      </c>
      <c r="G320" s="103">
        <v>2</v>
      </c>
      <c r="H320" s="102"/>
      <c r="J320" s="104"/>
      <c r="K320" s="104"/>
      <c r="L320" s="104"/>
      <c r="M320" s="104"/>
      <c r="N320" s="104"/>
      <c r="O320" s="104"/>
    </row>
    <row r="321" spans="1:15" ht="15.75" customHeight="1" thickBot="1" x14ac:dyDescent="0.3">
      <c r="A321" s="108" t="s">
        <v>705</v>
      </c>
      <c r="B321" s="108" t="s">
        <v>734</v>
      </c>
      <c r="C321" s="20" t="s">
        <v>735</v>
      </c>
      <c r="D321" s="108" t="s">
        <v>264</v>
      </c>
      <c r="E321" s="109">
        <v>2019</v>
      </c>
      <c r="F321" s="120" t="s">
        <v>109</v>
      </c>
      <c r="G321" s="103">
        <v>4</v>
      </c>
      <c r="H321" s="102"/>
      <c r="J321" s="104"/>
      <c r="K321" s="104"/>
      <c r="L321" s="104"/>
      <c r="M321" s="104"/>
      <c r="N321" s="104"/>
      <c r="O321" s="104"/>
    </row>
    <row r="322" spans="1:15" ht="15.75" customHeight="1" thickBot="1" x14ac:dyDescent="0.3">
      <c r="A322" s="108" t="s">
        <v>705</v>
      </c>
      <c r="B322" s="108" t="s">
        <v>736</v>
      </c>
      <c r="C322" s="20" t="s">
        <v>737</v>
      </c>
      <c r="D322" s="108" t="s">
        <v>264</v>
      </c>
      <c r="E322" s="109">
        <v>2019</v>
      </c>
      <c r="F322" s="120" t="s">
        <v>109</v>
      </c>
      <c r="G322" s="103">
        <v>4</v>
      </c>
      <c r="H322" s="102"/>
      <c r="J322" s="104"/>
      <c r="K322" s="104"/>
      <c r="L322" s="104"/>
      <c r="M322" s="104"/>
      <c r="N322" s="104"/>
      <c r="O322" s="104"/>
    </row>
    <row r="323" spans="1:15" ht="15.75" customHeight="1" thickBot="1" x14ac:dyDescent="0.3">
      <c r="A323" s="108" t="s">
        <v>705</v>
      </c>
      <c r="B323" s="108" t="s">
        <v>754</v>
      </c>
      <c r="C323" s="20" t="s">
        <v>755</v>
      </c>
      <c r="D323" s="108" t="s">
        <v>264</v>
      </c>
      <c r="E323" s="109">
        <v>2017</v>
      </c>
      <c r="F323" s="120" t="s">
        <v>41</v>
      </c>
      <c r="G323" s="103" t="s">
        <v>190</v>
      </c>
      <c r="H323" s="102"/>
      <c r="J323" s="104"/>
      <c r="K323" s="104"/>
      <c r="L323" s="104"/>
      <c r="M323" s="104"/>
      <c r="N323" s="104"/>
      <c r="O323" s="104"/>
    </row>
    <row r="324" spans="1:15" ht="15.75" customHeight="1" thickBot="1" x14ac:dyDescent="0.3">
      <c r="A324" s="108" t="s">
        <v>705</v>
      </c>
      <c r="B324" s="108" t="s">
        <v>798</v>
      </c>
      <c r="C324" s="20" t="s">
        <v>799</v>
      </c>
      <c r="D324" s="108" t="s">
        <v>264</v>
      </c>
      <c r="E324" s="109">
        <v>2017</v>
      </c>
      <c r="F324" s="120" t="s">
        <v>41</v>
      </c>
      <c r="G324" s="103">
        <v>1</v>
      </c>
      <c r="H324" s="102"/>
      <c r="J324" s="104"/>
      <c r="K324" s="104"/>
      <c r="L324" s="104"/>
      <c r="M324" s="104"/>
      <c r="N324" s="104"/>
      <c r="O324" s="104"/>
    </row>
    <row r="325" spans="1:15" ht="15.75" customHeight="1" thickBot="1" x14ac:dyDescent="0.3">
      <c r="A325" s="108" t="s">
        <v>246</v>
      </c>
      <c r="B325" s="108" t="s">
        <v>828</v>
      </c>
      <c r="C325" s="20" t="s">
        <v>829</v>
      </c>
      <c r="D325" s="108" t="s">
        <v>264</v>
      </c>
      <c r="E325" s="109">
        <v>2018</v>
      </c>
      <c r="F325" s="120" t="s">
        <v>65</v>
      </c>
      <c r="G325" s="103" t="s">
        <v>157</v>
      </c>
      <c r="H325" s="102"/>
      <c r="J325" s="104"/>
      <c r="K325" s="104"/>
      <c r="L325" s="104"/>
      <c r="M325" s="104"/>
      <c r="N325" s="104"/>
      <c r="O325" s="104"/>
    </row>
    <row r="326" spans="1:15" ht="15.75" customHeight="1" thickBot="1" x14ac:dyDescent="0.3">
      <c r="A326" s="108" t="s">
        <v>837</v>
      </c>
      <c r="B326" s="108" t="s">
        <v>852</v>
      </c>
      <c r="C326" s="20" t="s">
        <v>853</v>
      </c>
      <c r="D326" s="108" t="s">
        <v>264</v>
      </c>
      <c r="E326" s="109">
        <v>2018</v>
      </c>
      <c r="F326" s="120" t="s">
        <v>41</v>
      </c>
      <c r="G326" s="103">
        <v>2</v>
      </c>
      <c r="H326" s="102"/>
      <c r="J326" s="104"/>
      <c r="K326" s="104"/>
      <c r="L326" s="104"/>
      <c r="M326" s="104"/>
      <c r="N326" s="104"/>
      <c r="O326" s="104"/>
    </row>
    <row r="327" spans="1:15" ht="15.75" customHeight="1" thickBot="1" x14ac:dyDescent="0.3">
      <c r="A327" s="108" t="s">
        <v>837</v>
      </c>
      <c r="B327" s="108" t="s">
        <v>842</v>
      </c>
      <c r="C327" s="20" t="s">
        <v>843</v>
      </c>
      <c r="D327" s="108" t="s">
        <v>264</v>
      </c>
      <c r="E327" s="109">
        <v>2019</v>
      </c>
      <c r="F327" s="120" t="s">
        <v>41</v>
      </c>
      <c r="G327" s="103">
        <v>5</v>
      </c>
      <c r="H327" s="102"/>
      <c r="J327" s="104"/>
      <c r="K327" s="104"/>
      <c r="L327" s="104"/>
      <c r="M327" s="104"/>
      <c r="N327" s="104"/>
      <c r="O327" s="104"/>
    </row>
    <row r="328" spans="1:15" ht="15.75" customHeight="1" thickBot="1" x14ac:dyDescent="0.3">
      <c r="A328" s="108" t="s">
        <v>837</v>
      </c>
      <c r="B328" s="108" t="s">
        <v>838</v>
      </c>
      <c r="C328" s="20" t="s">
        <v>839</v>
      </c>
      <c r="D328" s="108" t="s">
        <v>264</v>
      </c>
      <c r="E328" s="109">
        <v>2021</v>
      </c>
      <c r="F328" s="120" t="s">
        <v>223</v>
      </c>
      <c r="G328" s="103">
        <v>4</v>
      </c>
      <c r="H328" s="102"/>
      <c r="J328" s="104"/>
      <c r="K328" s="104"/>
      <c r="L328" s="104"/>
      <c r="M328" s="104"/>
      <c r="N328" s="104"/>
      <c r="O328" s="104"/>
    </row>
    <row r="329" spans="1:15" ht="15.75" customHeight="1" thickBot="1" x14ac:dyDescent="0.3">
      <c r="A329" s="108" t="s">
        <v>884</v>
      </c>
      <c r="B329" s="108" t="s">
        <v>989</v>
      </c>
      <c r="C329" s="20" t="s">
        <v>990</v>
      </c>
      <c r="D329" s="108" t="s">
        <v>264</v>
      </c>
      <c r="E329" s="109">
        <v>2020</v>
      </c>
      <c r="F329" s="120" t="s">
        <v>238</v>
      </c>
      <c r="G329" s="103">
        <v>5</v>
      </c>
      <c r="H329" s="102"/>
      <c r="J329" s="104"/>
      <c r="K329" s="104"/>
      <c r="L329" s="104"/>
      <c r="M329" s="104"/>
      <c r="N329" s="104"/>
      <c r="O329" s="104"/>
    </row>
    <row r="330" spans="1:15" ht="15.75" customHeight="1" thickBot="1" x14ac:dyDescent="0.3">
      <c r="A330" s="108" t="s">
        <v>884</v>
      </c>
      <c r="B330" s="108" t="s">
        <v>923</v>
      </c>
      <c r="C330" s="20" t="s">
        <v>924</v>
      </c>
      <c r="D330" s="108" t="s">
        <v>264</v>
      </c>
      <c r="E330" s="109">
        <v>2020</v>
      </c>
      <c r="F330" s="120" t="s">
        <v>109</v>
      </c>
      <c r="G330" s="103">
        <v>5</v>
      </c>
      <c r="H330" s="102"/>
      <c r="J330" s="104"/>
      <c r="K330" s="104"/>
      <c r="L330" s="104"/>
      <c r="M330" s="104"/>
      <c r="N330" s="104"/>
      <c r="O330" s="104"/>
    </row>
    <row r="331" spans="1:15" ht="15.75" customHeight="1" thickBot="1" x14ac:dyDescent="0.3">
      <c r="A331" s="108" t="s">
        <v>884</v>
      </c>
      <c r="B331" s="108" t="s">
        <v>951</v>
      </c>
      <c r="C331" s="20" t="s">
        <v>952</v>
      </c>
      <c r="D331" s="108" t="s">
        <v>264</v>
      </c>
      <c r="E331" s="109">
        <v>2017</v>
      </c>
      <c r="F331" s="120" t="s">
        <v>108</v>
      </c>
      <c r="G331" s="103" t="s">
        <v>35</v>
      </c>
      <c r="H331" s="102"/>
      <c r="J331" s="104"/>
      <c r="K331" s="104"/>
      <c r="L331" s="104"/>
      <c r="M331" s="104"/>
      <c r="N331" s="104"/>
      <c r="O331" s="104"/>
    </row>
    <row r="332" spans="1:15" ht="15.75" customHeight="1" thickBot="1" x14ac:dyDescent="0.3">
      <c r="A332" s="108" t="s">
        <v>884</v>
      </c>
      <c r="B332" s="108" t="s">
        <v>993</v>
      </c>
      <c r="C332" s="20" t="s">
        <v>994</v>
      </c>
      <c r="D332" s="108" t="s">
        <v>264</v>
      </c>
      <c r="E332" s="109">
        <v>2023</v>
      </c>
      <c r="F332" s="120" t="s">
        <v>41</v>
      </c>
      <c r="G332" s="103">
        <v>5</v>
      </c>
      <c r="H332" s="102"/>
      <c r="J332" s="104"/>
      <c r="K332" s="104"/>
      <c r="L332" s="104"/>
      <c r="M332" s="104"/>
      <c r="N332" s="104"/>
      <c r="O332" s="104"/>
    </row>
    <row r="333" spans="1:15" ht="15.75" customHeight="1" thickBot="1" x14ac:dyDescent="0.3">
      <c r="A333" s="108" t="s">
        <v>884</v>
      </c>
      <c r="B333" s="108" t="s">
        <v>917</v>
      </c>
      <c r="C333" s="20" t="s">
        <v>918</v>
      </c>
      <c r="D333" s="108" t="s">
        <v>264</v>
      </c>
      <c r="E333" s="109">
        <v>2017</v>
      </c>
      <c r="F333" s="120" t="s">
        <v>109</v>
      </c>
      <c r="G333" s="103">
        <v>5</v>
      </c>
      <c r="H333" s="102"/>
      <c r="J333" s="104"/>
      <c r="K333" s="104"/>
      <c r="L333" s="104"/>
      <c r="M333" s="104"/>
      <c r="N333" s="104"/>
      <c r="O333" s="104"/>
    </row>
    <row r="334" spans="1:15" ht="15.75" customHeight="1" thickBot="1" x14ac:dyDescent="0.3">
      <c r="A334" s="108" t="s">
        <v>884</v>
      </c>
      <c r="B334" s="108" t="s">
        <v>937</v>
      </c>
      <c r="C334" s="20" t="s">
        <v>938</v>
      </c>
      <c r="D334" s="108" t="s">
        <v>264</v>
      </c>
      <c r="E334" s="109">
        <v>2017</v>
      </c>
      <c r="F334" s="120" t="s">
        <v>109</v>
      </c>
      <c r="G334" s="103">
        <v>5</v>
      </c>
      <c r="H334" s="102"/>
      <c r="J334" s="104"/>
      <c r="K334" s="104"/>
      <c r="L334" s="104"/>
      <c r="M334" s="104"/>
      <c r="N334" s="104"/>
      <c r="O334" s="104"/>
    </row>
    <row r="335" spans="1:15" ht="15.75" customHeight="1" thickBot="1" x14ac:dyDescent="0.3">
      <c r="A335" s="108" t="s">
        <v>884</v>
      </c>
      <c r="B335" s="108" t="s">
        <v>927</v>
      </c>
      <c r="C335" s="20" t="s">
        <v>928</v>
      </c>
      <c r="D335" s="108" t="s">
        <v>264</v>
      </c>
      <c r="E335" s="109">
        <v>2017</v>
      </c>
      <c r="F335" s="120" t="s">
        <v>109</v>
      </c>
      <c r="G335" s="103">
        <v>5</v>
      </c>
      <c r="H335" s="102"/>
      <c r="J335" s="104"/>
      <c r="K335" s="104"/>
      <c r="L335" s="104"/>
      <c r="M335" s="104"/>
      <c r="N335" s="104"/>
      <c r="O335" s="104"/>
    </row>
    <row r="336" spans="1:15" ht="15.75" customHeight="1" thickBot="1" x14ac:dyDescent="0.3">
      <c r="A336" s="108" t="s">
        <v>884</v>
      </c>
      <c r="B336" s="108" t="s">
        <v>919</v>
      </c>
      <c r="C336" s="20" t="s">
        <v>920</v>
      </c>
      <c r="D336" s="108" t="s">
        <v>264</v>
      </c>
      <c r="E336" s="109">
        <v>2020</v>
      </c>
      <c r="F336" s="120" t="s">
        <v>109</v>
      </c>
      <c r="G336" s="103">
        <v>5</v>
      </c>
      <c r="H336" s="102"/>
      <c r="J336" s="104"/>
      <c r="K336" s="104"/>
      <c r="L336" s="104"/>
      <c r="M336" s="104"/>
      <c r="N336" s="104"/>
      <c r="O336" s="104"/>
    </row>
    <row r="337" spans="1:15" ht="15.75" customHeight="1" thickBot="1" x14ac:dyDescent="0.3">
      <c r="A337" s="108" t="s">
        <v>884</v>
      </c>
      <c r="B337" s="108" t="s">
        <v>943</v>
      </c>
      <c r="C337" s="20" t="s">
        <v>944</v>
      </c>
      <c r="D337" s="108" t="s">
        <v>264</v>
      </c>
      <c r="E337" s="109">
        <v>2020</v>
      </c>
      <c r="F337" s="120" t="s">
        <v>109</v>
      </c>
      <c r="G337" s="103">
        <v>5</v>
      </c>
      <c r="H337" s="102"/>
      <c r="J337" s="104"/>
      <c r="K337" s="104"/>
      <c r="L337" s="104"/>
      <c r="M337" s="104"/>
      <c r="N337" s="104"/>
      <c r="O337" s="104"/>
    </row>
    <row r="338" spans="1:15" ht="15.75" customHeight="1" thickBot="1" x14ac:dyDescent="0.3">
      <c r="A338" s="108" t="s">
        <v>884</v>
      </c>
      <c r="B338" s="108" t="s">
        <v>933</v>
      </c>
      <c r="C338" s="20" t="s">
        <v>934</v>
      </c>
      <c r="D338" s="108" t="s">
        <v>264</v>
      </c>
      <c r="E338" s="109">
        <v>2020</v>
      </c>
      <c r="F338" s="120" t="s">
        <v>109</v>
      </c>
      <c r="G338" s="103">
        <v>5</v>
      </c>
      <c r="H338" s="102"/>
      <c r="J338" s="104"/>
      <c r="K338" s="104"/>
      <c r="L338" s="104"/>
      <c r="M338" s="104"/>
      <c r="N338" s="104"/>
      <c r="O338" s="104"/>
    </row>
    <row r="339" spans="1:15" ht="15.75" customHeight="1" thickBot="1" x14ac:dyDescent="0.3">
      <c r="A339" s="108" t="s">
        <v>884</v>
      </c>
      <c r="B339" s="108" t="s">
        <v>925</v>
      </c>
      <c r="C339" s="20" t="s">
        <v>926</v>
      </c>
      <c r="D339" s="108" t="s">
        <v>264</v>
      </c>
      <c r="E339" s="109">
        <v>2020</v>
      </c>
      <c r="F339" s="120" t="s">
        <v>109</v>
      </c>
      <c r="G339" s="103">
        <v>5</v>
      </c>
      <c r="H339" s="102"/>
      <c r="J339" s="104"/>
      <c r="K339" s="104"/>
      <c r="L339" s="104"/>
      <c r="M339" s="104"/>
      <c r="N339" s="104"/>
      <c r="O339" s="104"/>
    </row>
    <row r="340" spans="1:15" ht="15.75" customHeight="1" thickBot="1" x14ac:dyDescent="0.3">
      <c r="A340" s="108" t="s">
        <v>884</v>
      </c>
      <c r="B340" s="108" t="s">
        <v>911</v>
      </c>
      <c r="C340" s="20" t="s">
        <v>912</v>
      </c>
      <c r="D340" s="108" t="s">
        <v>264</v>
      </c>
      <c r="E340" s="109">
        <v>2017</v>
      </c>
      <c r="F340" s="120" t="s">
        <v>109</v>
      </c>
      <c r="G340" s="103" t="s">
        <v>35</v>
      </c>
      <c r="H340" s="102"/>
      <c r="J340" s="104"/>
      <c r="K340" s="104"/>
      <c r="L340" s="104"/>
      <c r="M340" s="104"/>
      <c r="N340" s="104"/>
      <c r="O340" s="104"/>
    </row>
    <row r="341" spans="1:15" ht="15.75" customHeight="1" thickBot="1" x14ac:dyDescent="0.3">
      <c r="A341" s="108" t="s">
        <v>884</v>
      </c>
      <c r="B341" s="108" t="s">
        <v>955</v>
      </c>
      <c r="C341" s="20" t="s">
        <v>956</v>
      </c>
      <c r="D341" s="108" t="s">
        <v>264</v>
      </c>
      <c r="E341" s="109">
        <v>2021</v>
      </c>
      <c r="F341" s="120" t="s">
        <v>109</v>
      </c>
      <c r="G341" s="103">
        <v>5</v>
      </c>
      <c r="H341" s="102"/>
      <c r="J341" s="104"/>
      <c r="K341" s="104"/>
      <c r="L341" s="104"/>
      <c r="M341" s="104"/>
      <c r="N341" s="104"/>
      <c r="O341" s="104"/>
    </row>
    <row r="342" spans="1:15" ht="15.75" customHeight="1" thickBot="1" x14ac:dyDescent="0.3">
      <c r="A342" s="108" t="s">
        <v>884</v>
      </c>
      <c r="B342" s="108" t="s">
        <v>981</v>
      </c>
      <c r="C342" s="20" t="s">
        <v>982</v>
      </c>
      <c r="D342" s="108" t="s">
        <v>264</v>
      </c>
      <c r="E342" s="109">
        <v>2017</v>
      </c>
      <c r="F342" s="120" t="s">
        <v>109</v>
      </c>
      <c r="G342" s="103">
        <v>5</v>
      </c>
      <c r="H342" s="102"/>
      <c r="J342" s="104"/>
      <c r="K342" s="104"/>
      <c r="L342" s="104"/>
      <c r="M342" s="104"/>
      <c r="N342" s="104"/>
      <c r="O342" s="104"/>
    </row>
    <row r="343" spans="1:15" ht="15.75" customHeight="1" thickBot="1" x14ac:dyDescent="0.3">
      <c r="A343" s="108" t="s">
        <v>884</v>
      </c>
      <c r="B343" s="108" t="s">
        <v>939</v>
      </c>
      <c r="C343" s="20" t="s">
        <v>940</v>
      </c>
      <c r="D343" s="108" t="s">
        <v>264</v>
      </c>
      <c r="E343" s="109">
        <v>2017</v>
      </c>
      <c r="F343" s="120" t="s">
        <v>109</v>
      </c>
      <c r="G343" s="103" t="s">
        <v>35</v>
      </c>
      <c r="H343" s="102"/>
      <c r="J343" s="104"/>
      <c r="K343" s="104"/>
      <c r="L343" s="104"/>
      <c r="M343" s="104"/>
      <c r="N343" s="104"/>
      <c r="O343" s="104"/>
    </row>
    <row r="344" spans="1:15" ht="15.75" customHeight="1" thickBot="1" x14ac:dyDescent="0.3">
      <c r="A344" s="108" t="s">
        <v>884</v>
      </c>
      <c r="B344" s="108" t="s">
        <v>931</v>
      </c>
      <c r="C344" s="20" t="s">
        <v>932</v>
      </c>
      <c r="D344" s="108" t="s">
        <v>264</v>
      </c>
      <c r="E344" s="109">
        <v>2017</v>
      </c>
      <c r="F344" s="120" t="s">
        <v>109</v>
      </c>
      <c r="G344" s="103">
        <v>5</v>
      </c>
      <c r="H344" s="102"/>
      <c r="J344" s="104"/>
      <c r="K344" s="104"/>
      <c r="L344" s="104"/>
      <c r="M344" s="104"/>
      <c r="N344" s="104"/>
      <c r="O344" s="104"/>
    </row>
    <row r="345" spans="1:15" ht="15.75" customHeight="1" thickBot="1" x14ac:dyDescent="0.3">
      <c r="A345" s="108" t="s">
        <v>884</v>
      </c>
      <c r="B345" s="108" t="s">
        <v>965</v>
      </c>
      <c r="C345" s="20" t="s">
        <v>966</v>
      </c>
      <c r="D345" s="108" t="s">
        <v>264</v>
      </c>
      <c r="E345" s="109">
        <v>2017</v>
      </c>
      <c r="F345" s="120" t="s">
        <v>109</v>
      </c>
      <c r="G345" s="103" t="s">
        <v>35</v>
      </c>
      <c r="H345" s="102"/>
      <c r="J345" s="104"/>
      <c r="K345" s="104"/>
      <c r="L345" s="104"/>
      <c r="M345" s="104"/>
      <c r="N345" s="104"/>
      <c r="O345" s="104"/>
    </row>
    <row r="346" spans="1:15" ht="15.75" customHeight="1" thickBot="1" x14ac:dyDescent="0.3">
      <c r="A346" s="108" t="s">
        <v>884</v>
      </c>
      <c r="B346" s="108" t="s">
        <v>935</v>
      </c>
      <c r="C346" s="20" t="s">
        <v>936</v>
      </c>
      <c r="D346" s="108" t="s">
        <v>264</v>
      </c>
      <c r="E346" s="109">
        <v>2021</v>
      </c>
      <c r="F346" s="120" t="s">
        <v>109</v>
      </c>
      <c r="G346" s="103">
        <v>5</v>
      </c>
      <c r="H346" s="102"/>
      <c r="J346" s="104"/>
      <c r="K346" s="104"/>
      <c r="L346" s="104"/>
      <c r="M346" s="104"/>
      <c r="N346" s="104"/>
      <c r="O346" s="104"/>
    </row>
    <row r="347" spans="1:15" ht="15.75" customHeight="1" thickBot="1" x14ac:dyDescent="0.3">
      <c r="A347" s="108" t="s">
        <v>884</v>
      </c>
      <c r="B347" s="108" t="s">
        <v>953</v>
      </c>
      <c r="C347" s="20" t="s">
        <v>954</v>
      </c>
      <c r="D347" s="108" t="s">
        <v>264</v>
      </c>
      <c r="E347" s="109">
        <v>2020</v>
      </c>
      <c r="F347" s="120" t="s">
        <v>109</v>
      </c>
      <c r="G347" s="103">
        <v>5</v>
      </c>
      <c r="H347" s="102"/>
      <c r="J347" s="104"/>
      <c r="K347" s="104"/>
      <c r="L347" s="104"/>
      <c r="M347" s="104"/>
      <c r="N347" s="104"/>
      <c r="O347" s="104"/>
    </row>
    <row r="348" spans="1:15" ht="15.75" customHeight="1" thickBot="1" x14ac:dyDescent="0.3">
      <c r="A348" s="108" t="s">
        <v>884</v>
      </c>
      <c r="B348" s="108" t="s">
        <v>985</v>
      </c>
      <c r="C348" s="20" t="s">
        <v>986</v>
      </c>
      <c r="D348" s="108" t="s">
        <v>264</v>
      </c>
      <c r="E348" s="109">
        <v>2020</v>
      </c>
      <c r="F348" s="120" t="s">
        <v>109</v>
      </c>
      <c r="G348" s="103">
        <v>5</v>
      </c>
      <c r="H348" s="102"/>
      <c r="J348" s="104"/>
      <c r="K348" s="104"/>
      <c r="L348" s="104"/>
      <c r="M348" s="104"/>
      <c r="N348" s="104"/>
      <c r="O348" s="104"/>
    </row>
    <row r="349" spans="1:15" ht="15.75" customHeight="1" thickBot="1" x14ac:dyDescent="0.3">
      <c r="A349" s="108" t="s">
        <v>884</v>
      </c>
      <c r="B349" s="108" t="s">
        <v>909</v>
      </c>
      <c r="C349" s="20" t="s">
        <v>910</v>
      </c>
      <c r="D349" s="108" t="s">
        <v>264</v>
      </c>
      <c r="E349" s="109">
        <v>2017</v>
      </c>
      <c r="F349" s="120" t="s">
        <v>109</v>
      </c>
      <c r="G349" s="103">
        <v>5</v>
      </c>
      <c r="H349" s="102"/>
      <c r="J349" s="104"/>
      <c r="K349" s="104"/>
      <c r="L349" s="104"/>
      <c r="M349" s="104"/>
      <c r="N349" s="104"/>
      <c r="O349" s="104"/>
    </row>
    <row r="350" spans="1:15" ht="15.75" customHeight="1" thickBot="1" x14ac:dyDescent="0.3">
      <c r="A350" s="108" t="s">
        <v>884</v>
      </c>
      <c r="B350" s="108" t="s">
        <v>913</v>
      </c>
      <c r="C350" s="20" t="s">
        <v>914</v>
      </c>
      <c r="D350" s="108" t="s">
        <v>264</v>
      </c>
      <c r="E350" s="109">
        <v>2017</v>
      </c>
      <c r="F350" s="120" t="s">
        <v>109</v>
      </c>
      <c r="G350" s="103">
        <v>5</v>
      </c>
      <c r="H350" s="102"/>
      <c r="J350" s="104"/>
      <c r="K350" s="104"/>
      <c r="L350" s="104"/>
      <c r="M350" s="104"/>
      <c r="N350" s="104"/>
      <c r="O350" s="104"/>
    </row>
    <row r="351" spans="1:15" ht="15.75" customHeight="1" thickBot="1" x14ac:dyDescent="0.3">
      <c r="A351" s="108" t="s">
        <v>884</v>
      </c>
      <c r="B351" s="108" t="s">
        <v>893</v>
      </c>
      <c r="C351" s="111" t="s">
        <v>894</v>
      </c>
      <c r="D351" s="108" t="s">
        <v>264</v>
      </c>
      <c r="E351" s="109">
        <v>2017</v>
      </c>
      <c r="F351" s="120" t="s">
        <v>41</v>
      </c>
      <c r="G351" s="103" t="s">
        <v>35</v>
      </c>
      <c r="H351" s="102"/>
      <c r="J351" s="104"/>
      <c r="K351" s="104"/>
      <c r="L351" s="104"/>
      <c r="M351" s="104"/>
      <c r="N351" s="104"/>
      <c r="O351" s="104"/>
    </row>
    <row r="352" spans="1:15" ht="15.75" customHeight="1" thickBot="1" x14ac:dyDescent="0.3">
      <c r="A352" s="108" t="s">
        <v>884</v>
      </c>
      <c r="B352" s="108" t="s">
        <v>945</v>
      </c>
      <c r="C352" s="20" t="s">
        <v>946</v>
      </c>
      <c r="D352" s="108" t="s">
        <v>264</v>
      </c>
      <c r="E352" s="109">
        <v>2021</v>
      </c>
      <c r="F352" s="120" t="s">
        <v>109</v>
      </c>
      <c r="G352" s="103">
        <v>5</v>
      </c>
      <c r="H352" s="102"/>
      <c r="J352" s="104"/>
      <c r="K352" s="104"/>
      <c r="L352" s="104"/>
      <c r="M352" s="104"/>
      <c r="N352" s="104"/>
      <c r="O352" s="104"/>
    </row>
    <row r="353" spans="1:15" ht="15.75" customHeight="1" thickBot="1" x14ac:dyDescent="0.3">
      <c r="A353" s="108" t="s">
        <v>884</v>
      </c>
      <c r="B353" s="108" t="s">
        <v>961</v>
      </c>
      <c r="C353" s="20" t="s">
        <v>962</v>
      </c>
      <c r="D353" s="108" t="s">
        <v>264</v>
      </c>
      <c r="E353" s="109">
        <v>2021</v>
      </c>
      <c r="F353" s="120" t="s">
        <v>109</v>
      </c>
      <c r="G353" s="103">
        <v>5</v>
      </c>
      <c r="H353" s="102"/>
      <c r="J353" s="104"/>
      <c r="K353" s="104"/>
      <c r="L353" s="104"/>
      <c r="M353" s="104"/>
      <c r="N353" s="104"/>
      <c r="O353" s="104"/>
    </row>
    <row r="354" spans="1:15" ht="15.75" customHeight="1" thickBot="1" x14ac:dyDescent="0.3">
      <c r="A354" s="108" t="s">
        <v>884</v>
      </c>
      <c r="B354" s="108" t="s">
        <v>941</v>
      </c>
      <c r="C354" s="20" t="s">
        <v>942</v>
      </c>
      <c r="D354" s="108" t="s">
        <v>264</v>
      </c>
      <c r="E354" s="109">
        <v>2017</v>
      </c>
      <c r="F354" s="120" t="s">
        <v>109</v>
      </c>
      <c r="G354" s="103">
        <v>5</v>
      </c>
      <c r="H354" s="102"/>
      <c r="J354" s="104"/>
      <c r="K354" s="104"/>
      <c r="L354" s="104"/>
      <c r="M354" s="104"/>
      <c r="N354" s="104"/>
      <c r="O354" s="104"/>
    </row>
    <row r="355" spans="1:15" ht="15.75" customHeight="1" thickBot="1" x14ac:dyDescent="0.3">
      <c r="A355" s="108" t="s">
        <v>884</v>
      </c>
      <c r="B355" s="108" t="s">
        <v>983</v>
      </c>
      <c r="C355" s="20" t="s">
        <v>984</v>
      </c>
      <c r="D355" s="108" t="s">
        <v>264</v>
      </c>
      <c r="E355" s="109">
        <v>2020</v>
      </c>
      <c r="F355" s="120" t="s">
        <v>109</v>
      </c>
      <c r="G355" s="103">
        <v>5</v>
      </c>
      <c r="H355" s="102"/>
      <c r="J355" s="104"/>
      <c r="K355" s="104"/>
      <c r="L355" s="104"/>
      <c r="M355" s="104"/>
      <c r="N355" s="104"/>
      <c r="O355" s="104"/>
    </row>
    <row r="356" spans="1:15" ht="15.75" customHeight="1" thickBot="1" x14ac:dyDescent="0.3">
      <c r="A356" s="108" t="s">
        <v>884</v>
      </c>
      <c r="B356" s="108" t="s">
        <v>977</v>
      </c>
      <c r="C356" s="20" t="s">
        <v>978</v>
      </c>
      <c r="D356" s="108" t="s">
        <v>264</v>
      </c>
      <c r="E356" s="109">
        <v>2023</v>
      </c>
      <c r="F356" s="120" t="s">
        <v>41</v>
      </c>
      <c r="G356" s="103">
        <v>5</v>
      </c>
      <c r="H356" s="102"/>
      <c r="J356" s="104"/>
      <c r="K356" s="104"/>
      <c r="L356" s="104"/>
      <c r="M356" s="104"/>
      <c r="N356" s="104"/>
      <c r="O356" s="104"/>
    </row>
    <row r="357" spans="1:15" ht="15.75" customHeight="1" thickBot="1" x14ac:dyDescent="0.3">
      <c r="A357" s="108" t="s">
        <v>884</v>
      </c>
      <c r="B357" s="108" t="s">
        <v>995</v>
      </c>
      <c r="C357" s="20" t="s">
        <v>996</v>
      </c>
      <c r="D357" s="108" t="s">
        <v>264</v>
      </c>
      <c r="E357" s="109">
        <v>2023</v>
      </c>
      <c r="F357" s="120" t="s">
        <v>41</v>
      </c>
      <c r="G357" s="103">
        <v>5</v>
      </c>
      <c r="H357" s="102"/>
      <c r="J357" s="104"/>
      <c r="K357" s="104"/>
      <c r="L357" s="104"/>
      <c r="M357" s="104"/>
      <c r="N357" s="104"/>
      <c r="O357" s="104"/>
    </row>
    <row r="358" spans="1:15" ht="15.75" customHeight="1" thickBot="1" x14ac:dyDescent="0.3">
      <c r="A358" s="108" t="s">
        <v>884</v>
      </c>
      <c r="B358" s="108" t="s">
        <v>969</v>
      </c>
      <c r="C358" s="20" t="s">
        <v>970</v>
      </c>
      <c r="D358" s="108" t="s">
        <v>264</v>
      </c>
      <c r="E358" s="109">
        <v>2020</v>
      </c>
      <c r="F358" s="120" t="s">
        <v>109</v>
      </c>
      <c r="G358" s="103">
        <v>5</v>
      </c>
      <c r="H358" s="102"/>
      <c r="J358" s="104"/>
      <c r="K358" s="104"/>
      <c r="L358" s="104"/>
      <c r="M358" s="104"/>
      <c r="N358" s="104"/>
      <c r="O358" s="104"/>
    </row>
    <row r="359" spans="1:15" ht="15.75" customHeight="1" thickBot="1" x14ac:dyDescent="0.3">
      <c r="A359" s="108" t="s">
        <v>884</v>
      </c>
      <c r="B359" s="108" t="s">
        <v>967</v>
      </c>
      <c r="C359" s="20" t="s">
        <v>968</v>
      </c>
      <c r="D359" s="108" t="s">
        <v>264</v>
      </c>
      <c r="E359" s="109">
        <v>2021</v>
      </c>
      <c r="F359" s="120" t="s">
        <v>109</v>
      </c>
      <c r="G359" s="103">
        <v>5</v>
      </c>
      <c r="H359" s="102"/>
      <c r="J359" s="104"/>
      <c r="K359" s="104"/>
      <c r="L359" s="104"/>
      <c r="M359" s="104"/>
      <c r="N359" s="104"/>
      <c r="O359" s="104"/>
    </row>
    <row r="360" spans="1:15" ht="15.75" customHeight="1" thickBot="1" x14ac:dyDescent="0.3">
      <c r="A360" s="108" t="s">
        <v>884</v>
      </c>
      <c r="B360" s="108" t="s">
        <v>979</v>
      </c>
      <c r="C360" s="20" t="s">
        <v>980</v>
      </c>
      <c r="D360" s="108" t="s">
        <v>264</v>
      </c>
      <c r="E360" s="109">
        <v>2020</v>
      </c>
      <c r="F360" s="120" t="s">
        <v>109</v>
      </c>
      <c r="G360" s="103">
        <v>5</v>
      </c>
      <c r="H360" s="102"/>
      <c r="J360" s="104"/>
      <c r="K360" s="104"/>
      <c r="L360" s="104"/>
      <c r="M360" s="104"/>
      <c r="N360" s="104"/>
      <c r="O360" s="104"/>
    </row>
    <row r="361" spans="1:15" ht="15.75" customHeight="1" thickBot="1" x14ac:dyDescent="0.3">
      <c r="A361" s="108" t="s">
        <v>884</v>
      </c>
      <c r="B361" s="108" t="s">
        <v>921</v>
      </c>
      <c r="C361" s="20" t="s">
        <v>922</v>
      </c>
      <c r="D361" s="108" t="s">
        <v>264</v>
      </c>
      <c r="E361" s="109">
        <v>2017</v>
      </c>
      <c r="F361" s="120" t="s">
        <v>109</v>
      </c>
      <c r="G361" s="103">
        <v>5</v>
      </c>
      <c r="H361" s="102"/>
      <c r="J361" s="104"/>
      <c r="K361" s="104"/>
      <c r="L361" s="104"/>
      <c r="M361" s="104"/>
      <c r="N361" s="104"/>
      <c r="O361" s="104"/>
    </row>
    <row r="362" spans="1:15" ht="15.75" customHeight="1" thickBot="1" x14ac:dyDescent="0.3">
      <c r="A362" s="108" t="s">
        <v>884</v>
      </c>
      <c r="B362" s="108" t="s">
        <v>963</v>
      </c>
      <c r="C362" s="20" t="s">
        <v>964</v>
      </c>
      <c r="D362" s="108" t="s">
        <v>264</v>
      </c>
      <c r="E362" s="109">
        <v>2021</v>
      </c>
      <c r="F362" s="120" t="s">
        <v>109</v>
      </c>
      <c r="G362" s="103">
        <v>5</v>
      </c>
      <c r="H362" s="102"/>
      <c r="J362" s="104"/>
      <c r="K362" s="104"/>
      <c r="L362" s="104"/>
      <c r="M362" s="104"/>
      <c r="N362" s="104"/>
      <c r="O362" s="104"/>
    </row>
    <row r="363" spans="1:15" ht="15.75" customHeight="1" thickBot="1" x14ac:dyDescent="0.3">
      <c r="A363" s="108" t="s">
        <v>884</v>
      </c>
      <c r="B363" s="108" t="s">
        <v>947</v>
      </c>
      <c r="C363" s="20" t="s">
        <v>948</v>
      </c>
      <c r="D363" s="108" t="s">
        <v>264</v>
      </c>
      <c r="E363" s="109">
        <v>2021</v>
      </c>
      <c r="F363" s="120" t="s">
        <v>109</v>
      </c>
      <c r="G363" s="103">
        <v>5</v>
      </c>
      <c r="H363" s="102"/>
      <c r="J363" s="104"/>
      <c r="K363" s="104"/>
      <c r="L363" s="104"/>
      <c r="M363" s="104"/>
      <c r="N363" s="104"/>
      <c r="O363" s="104"/>
    </row>
    <row r="364" spans="1:15" ht="15.75" customHeight="1" thickBot="1" x14ac:dyDescent="0.3">
      <c r="A364" s="115" t="s">
        <v>884</v>
      </c>
      <c r="B364" s="115" t="s">
        <v>957</v>
      </c>
      <c r="C364" s="114" t="s">
        <v>958</v>
      </c>
      <c r="D364" s="115" t="s">
        <v>264</v>
      </c>
      <c r="E364" s="116">
        <v>2017</v>
      </c>
      <c r="F364" s="121" t="s">
        <v>109</v>
      </c>
      <c r="G364" s="117">
        <v>5</v>
      </c>
      <c r="H364" s="102"/>
      <c r="J364" s="104"/>
      <c r="K364" s="104"/>
      <c r="L364" s="104"/>
      <c r="M364" s="104"/>
      <c r="N364" s="104"/>
      <c r="O364" s="104"/>
    </row>
    <row r="365" spans="1:15" ht="15.75" thickBot="1" x14ac:dyDescent="0.3">
      <c r="A365" s="105"/>
      <c r="B365" s="105"/>
      <c r="C365" s="106"/>
      <c r="D365" s="105"/>
      <c r="E365" s="107"/>
      <c r="F365" s="122"/>
      <c r="G365" s="105"/>
      <c r="H365" s="104"/>
      <c r="J365" s="104"/>
      <c r="K365" s="104"/>
      <c r="L365" s="104"/>
      <c r="M365" s="104"/>
      <c r="N365" s="104"/>
      <c r="O365" s="104"/>
    </row>
    <row r="366" spans="1:15" ht="15.75" thickBot="1" x14ac:dyDescent="0.3">
      <c r="A366" s="104"/>
      <c r="B366" s="104"/>
      <c r="C366" s="104"/>
      <c r="D366" s="104"/>
      <c r="E366" s="100"/>
      <c r="F366" s="123"/>
      <c r="G366" s="104"/>
      <c r="H366" s="104"/>
      <c r="J366" s="104"/>
      <c r="K366" s="104"/>
      <c r="L366" s="104"/>
      <c r="M366" s="104"/>
      <c r="N366" s="104"/>
      <c r="O366" s="104"/>
    </row>
    <row r="367" spans="1:15" ht="15.75" thickBot="1" x14ac:dyDescent="0.3">
      <c r="A367" s="104"/>
      <c r="B367" s="104"/>
      <c r="C367" s="104"/>
      <c r="D367" s="104"/>
      <c r="E367" s="100"/>
      <c r="F367" s="123"/>
      <c r="G367" s="104"/>
      <c r="H367" s="104"/>
      <c r="J367" s="104"/>
      <c r="K367" s="104"/>
      <c r="L367" s="104"/>
      <c r="M367" s="104"/>
      <c r="N367" s="104"/>
      <c r="O367" s="104"/>
    </row>
    <row r="368" spans="1:15" ht="15.75" thickBot="1" x14ac:dyDescent="0.3">
      <c r="A368" s="104"/>
      <c r="B368" s="104"/>
      <c r="C368" s="104"/>
      <c r="D368" s="104"/>
      <c r="E368" s="100"/>
      <c r="F368" s="123"/>
      <c r="G368" s="104"/>
      <c r="H368" s="104"/>
      <c r="J368" s="104"/>
      <c r="K368" s="104"/>
      <c r="L368" s="104"/>
      <c r="M368" s="104"/>
      <c r="N368" s="104"/>
      <c r="O368" s="104"/>
    </row>
    <row r="369" spans="1:15" ht="15.75" thickBot="1" x14ac:dyDescent="0.3">
      <c r="A369" s="104"/>
      <c r="B369" s="104"/>
      <c r="C369" s="104"/>
      <c r="D369" s="104"/>
      <c r="E369" s="100"/>
      <c r="F369" s="123"/>
      <c r="G369" s="104"/>
      <c r="H369" s="104"/>
      <c r="J369" s="104"/>
      <c r="K369" s="104"/>
      <c r="L369" s="104"/>
      <c r="M369" s="104"/>
      <c r="N369" s="104"/>
      <c r="O369" s="104"/>
    </row>
    <row r="370" spans="1:15" ht="15.75" thickBot="1" x14ac:dyDescent="0.3">
      <c r="A370" s="104"/>
      <c r="B370" s="104"/>
      <c r="C370" s="104"/>
      <c r="D370" s="104"/>
      <c r="E370" s="100"/>
      <c r="F370" s="123"/>
      <c r="G370" s="104"/>
      <c r="H370" s="104"/>
      <c r="J370" s="104"/>
      <c r="K370" s="104"/>
      <c r="L370" s="104"/>
      <c r="M370" s="104"/>
      <c r="N370" s="104"/>
      <c r="O370" s="104"/>
    </row>
    <row r="371" spans="1:15" ht="15.75" thickBot="1" x14ac:dyDescent="0.3">
      <c r="A371" s="104"/>
      <c r="B371" s="104"/>
      <c r="C371" s="104"/>
      <c r="D371" s="104"/>
      <c r="E371" s="100"/>
      <c r="F371" s="123"/>
      <c r="G371" s="104"/>
      <c r="H371" s="104"/>
      <c r="J371" s="104"/>
      <c r="K371" s="104"/>
      <c r="L371" s="104"/>
      <c r="M371" s="104"/>
      <c r="N371" s="104"/>
      <c r="O371" s="104"/>
    </row>
    <row r="372" spans="1:15" ht="15.75" thickBot="1" x14ac:dyDescent="0.3">
      <c r="A372" s="104"/>
      <c r="B372" s="104"/>
      <c r="C372" s="104"/>
      <c r="D372" s="104"/>
      <c r="E372" s="100"/>
      <c r="F372" s="123"/>
      <c r="G372" s="104"/>
      <c r="H372" s="104"/>
      <c r="J372" s="104"/>
      <c r="K372" s="104"/>
      <c r="L372" s="104"/>
      <c r="M372" s="104"/>
      <c r="N372" s="104"/>
      <c r="O372" s="104"/>
    </row>
    <row r="373" spans="1:15" ht="15.75" thickBot="1" x14ac:dyDescent="0.3">
      <c r="A373" s="104"/>
      <c r="B373" s="104"/>
      <c r="C373" s="104"/>
      <c r="D373" s="104"/>
      <c r="E373" s="100"/>
      <c r="F373" s="123"/>
      <c r="G373" s="104"/>
      <c r="H373" s="104"/>
      <c r="J373" s="104"/>
      <c r="K373" s="104"/>
      <c r="L373" s="104"/>
      <c r="M373" s="104"/>
      <c r="N373" s="104"/>
      <c r="O373" s="104"/>
    </row>
    <row r="374" spans="1:15" ht="15.75" thickBot="1" x14ac:dyDescent="0.3">
      <c r="A374" s="104"/>
      <c r="B374" s="104"/>
      <c r="C374" s="104"/>
      <c r="D374" s="104"/>
      <c r="E374" s="100"/>
      <c r="F374" s="123"/>
      <c r="G374" s="104"/>
      <c r="H374" s="104"/>
      <c r="J374" s="104"/>
      <c r="K374" s="104"/>
      <c r="L374" s="104"/>
      <c r="M374" s="104"/>
      <c r="N374" s="104"/>
      <c r="O374" s="104"/>
    </row>
    <row r="375" spans="1:15" ht="15.75" thickBot="1" x14ac:dyDescent="0.3">
      <c r="A375" s="104"/>
      <c r="B375" s="104"/>
      <c r="C375" s="104"/>
      <c r="D375" s="104"/>
      <c r="E375" s="100"/>
      <c r="F375" s="123"/>
      <c r="G375" s="104"/>
      <c r="H375" s="104"/>
      <c r="J375" s="104"/>
      <c r="K375" s="104"/>
      <c r="L375" s="104"/>
      <c r="M375" s="104"/>
      <c r="N375" s="104"/>
      <c r="O375" s="104"/>
    </row>
    <row r="376" spans="1:15" ht="15.75" thickBot="1" x14ac:dyDescent="0.3">
      <c r="A376" s="104"/>
      <c r="B376" s="104"/>
      <c r="C376" s="104"/>
      <c r="D376" s="104"/>
      <c r="E376" s="100"/>
      <c r="F376" s="123"/>
      <c r="G376" s="104"/>
      <c r="H376" s="104"/>
      <c r="J376" s="104"/>
      <c r="K376" s="104"/>
      <c r="L376" s="104"/>
      <c r="M376" s="104"/>
      <c r="N376" s="104"/>
      <c r="O376" s="104"/>
    </row>
    <row r="377" spans="1:15" ht="15.75" thickBot="1" x14ac:dyDescent="0.3">
      <c r="A377" s="104"/>
      <c r="B377" s="104"/>
      <c r="C377" s="104"/>
      <c r="D377" s="104"/>
      <c r="E377" s="100"/>
      <c r="F377" s="123"/>
      <c r="G377" s="104"/>
      <c r="H377" s="104"/>
      <c r="J377" s="104"/>
      <c r="K377" s="104"/>
      <c r="L377" s="104"/>
      <c r="M377" s="104"/>
      <c r="N377" s="104"/>
      <c r="O377" s="104"/>
    </row>
    <row r="378" spans="1:15" ht="15.75" thickBot="1" x14ac:dyDescent="0.3">
      <c r="A378" s="104"/>
      <c r="B378" s="104"/>
      <c r="C378" s="104"/>
      <c r="D378" s="104"/>
      <c r="E378" s="100"/>
      <c r="F378" s="123"/>
      <c r="G378" s="104"/>
      <c r="H378" s="104"/>
      <c r="J378" s="104"/>
      <c r="K378" s="104"/>
      <c r="L378" s="104"/>
      <c r="M378" s="104"/>
      <c r="N378" s="104"/>
      <c r="O378" s="104"/>
    </row>
    <row r="379" spans="1:15" ht="15.75" thickBot="1" x14ac:dyDescent="0.3">
      <c r="A379" s="104"/>
      <c r="B379" s="104"/>
      <c r="C379" s="104"/>
      <c r="D379" s="104"/>
      <c r="E379" s="100"/>
      <c r="F379" s="123"/>
      <c r="G379" s="104"/>
      <c r="H379" s="104"/>
      <c r="J379" s="104"/>
      <c r="K379" s="104"/>
      <c r="L379" s="104"/>
      <c r="M379" s="104"/>
      <c r="N379" s="104"/>
      <c r="O379" s="104"/>
    </row>
    <row r="380" spans="1:15" ht="15.75" thickBot="1" x14ac:dyDescent="0.3">
      <c r="A380" s="104"/>
      <c r="B380" s="104"/>
      <c r="C380" s="104"/>
      <c r="D380" s="104"/>
      <c r="E380" s="100"/>
      <c r="F380" s="123"/>
      <c r="G380" s="104"/>
      <c r="H380" s="104"/>
      <c r="J380" s="104"/>
      <c r="K380" s="104"/>
      <c r="L380" s="104"/>
      <c r="M380" s="104"/>
      <c r="N380" s="104"/>
      <c r="O380" s="104"/>
    </row>
    <row r="381" spans="1:15" ht="15.75" thickBot="1" x14ac:dyDescent="0.3">
      <c r="A381" s="104"/>
      <c r="B381" s="104"/>
      <c r="C381" s="104"/>
      <c r="D381" s="104"/>
      <c r="E381" s="100"/>
      <c r="F381" s="123"/>
      <c r="G381" s="104"/>
      <c r="H381" s="104"/>
      <c r="J381" s="104"/>
      <c r="K381" s="104"/>
      <c r="L381" s="104"/>
      <c r="M381" s="104"/>
      <c r="N381" s="104"/>
      <c r="O381" s="104"/>
    </row>
    <row r="382" spans="1:15" ht="15.75" thickBot="1" x14ac:dyDescent="0.3">
      <c r="A382" s="104"/>
      <c r="B382" s="104"/>
      <c r="C382" s="104"/>
      <c r="D382" s="104"/>
      <c r="E382" s="100"/>
      <c r="F382" s="123"/>
      <c r="G382" s="104"/>
      <c r="H382" s="104"/>
      <c r="J382" s="104"/>
      <c r="K382" s="104"/>
      <c r="L382" s="104"/>
      <c r="M382" s="104"/>
      <c r="N382" s="104"/>
      <c r="O382" s="104"/>
    </row>
    <row r="383" spans="1:15" ht="15.75" thickBot="1" x14ac:dyDescent="0.3">
      <c r="A383" s="104"/>
      <c r="B383" s="104"/>
      <c r="C383" s="104"/>
      <c r="D383" s="104"/>
      <c r="E383" s="100"/>
      <c r="F383" s="123"/>
      <c r="G383" s="104"/>
      <c r="H383" s="104"/>
      <c r="J383" s="104"/>
      <c r="K383" s="104"/>
      <c r="L383" s="104"/>
      <c r="M383" s="104"/>
      <c r="N383" s="104"/>
      <c r="O383" s="104"/>
    </row>
    <row r="384" spans="1:15" ht="15.75" thickBot="1" x14ac:dyDescent="0.3">
      <c r="A384" s="104"/>
      <c r="B384" s="104"/>
      <c r="C384" s="104"/>
      <c r="D384" s="104"/>
      <c r="E384" s="100"/>
      <c r="F384" s="123"/>
      <c r="G384" s="104"/>
      <c r="H384" s="104"/>
      <c r="J384" s="104"/>
      <c r="K384" s="104"/>
      <c r="L384" s="104"/>
      <c r="M384" s="104"/>
      <c r="N384" s="104"/>
      <c r="O384" s="104"/>
    </row>
    <row r="385" spans="1:15" ht="15.75" thickBot="1" x14ac:dyDescent="0.3">
      <c r="A385" s="104"/>
      <c r="B385" s="104"/>
      <c r="C385" s="104"/>
      <c r="D385" s="104"/>
      <c r="E385" s="100"/>
      <c r="F385" s="123"/>
      <c r="G385" s="104"/>
      <c r="H385" s="104"/>
      <c r="J385" s="104"/>
      <c r="K385" s="104"/>
      <c r="L385" s="104"/>
      <c r="M385" s="104"/>
      <c r="N385" s="104"/>
      <c r="O385" s="104"/>
    </row>
    <row r="386" spans="1:15" ht="15.75" thickBot="1" x14ac:dyDescent="0.3">
      <c r="A386" s="104"/>
      <c r="B386" s="104"/>
      <c r="C386" s="104"/>
      <c r="D386" s="104"/>
      <c r="E386" s="100"/>
      <c r="F386" s="123"/>
      <c r="G386" s="104"/>
      <c r="H386" s="104"/>
      <c r="J386" s="104"/>
      <c r="K386" s="104"/>
      <c r="L386" s="104"/>
      <c r="M386" s="104"/>
      <c r="N386" s="104"/>
      <c r="O386" s="104"/>
    </row>
    <row r="387" spans="1:15" ht="15.75" thickBot="1" x14ac:dyDescent="0.3">
      <c r="A387" s="104"/>
      <c r="B387" s="104"/>
      <c r="C387" s="104"/>
      <c r="D387" s="104"/>
      <c r="E387" s="100"/>
      <c r="F387" s="123"/>
      <c r="G387" s="104"/>
      <c r="H387" s="104"/>
      <c r="J387" s="104"/>
      <c r="K387" s="104"/>
      <c r="L387" s="104"/>
      <c r="M387" s="104"/>
      <c r="N387" s="104"/>
      <c r="O387" s="104"/>
    </row>
    <row r="388" spans="1:15" ht="15.75" thickBot="1" x14ac:dyDescent="0.3">
      <c r="A388" s="104"/>
      <c r="B388" s="104"/>
      <c r="C388" s="104"/>
      <c r="D388" s="104"/>
      <c r="E388" s="100"/>
      <c r="F388" s="123"/>
      <c r="G388" s="104"/>
      <c r="H388" s="104"/>
      <c r="J388" s="104"/>
      <c r="K388" s="104"/>
      <c r="L388" s="104"/>
      <c r="M388" s="104"/>
      <c r="N388" s="104"/>
      <c r="O388" s="104"/>
    </row>
    <row r="389" spans="1:15" ht="15.75" thickBot="1" x14ac:dyDescent="0.3">
      <c r="A389" s="104"/>
      <c r="B389" s="104"/>
      <c r="C389" s="104"/>
      <c r="D389" s="104"/>
      <c r="E389" s="100"/>
      <c r="F389" s="123"/>
      <c r="G389" s="104"/>
      <c r="H389" s="104"/>
      <c r="J389" s="104"/>
      <c r="K389" s="104"/>
      <c r="L389" s="104"/>
      <c r="M389" s="104"/>
      <c r="N389" s="104"/>
      <c r="O389" s="104"/>
    </row>
    <row r="390" spans="1:15" ht="15.75" thickBot="1" x14ac:dyDescent="0.3">
      <c r="A390" s="104"/>
      <c r="B390" s="104"/>
      <c r="C390" s="104"/>
      <c r="D390" s="104"/>
      <c r="E390" s="100"/>
      <c r="F390" s="123"/>
      <c r="G390" s="104"/>
      <c r="H390" s="104"/>
      <c r="J390" s="104"/>
      <c r="K390" s="104"/>
      <c r="L390" s="104"/>
      <c r="M390" s="104"/>
      <c r="N390" s="104"/>
      <c r="O390" s="104"/>
    </row>
    <row r="391" spans="1:15" ht="15.75" thickBot="1" x14ac:dyDescent="0.3">
      <c r="A391" s="104"/>
      <c r="B391" s="104"/>
      <c r="C391" s="104"/>
      <c r="D391" s="104"/>
      <c r="E391" s="100"/>
      <c r="F391" s="123"/>
      <c r="G391" s="104"/>
      <c r="H391" s="104"/>
      <c r="J391" s="104"/>
      <c r="K391" s="104"/>
      <c r="L391" s="104"/>
      <c r="M391" s="104"/>
      <c r="N391" s="104"/>
      <c r="O391" s="104"/>
    </row>
    <row r="392" spans="1:15" ht="15.75" thickBot="1" x14ac:dyDescent="0.3">
      <c r="A392" s="104"/>
      <c r="B392" s="104"/>
      <c r="C392" s="104"/>
      <c r="D392" s="104"/>
      <c r="E392" s="100"/>
      <c r="F392" s="123"/>
      <c r="G392" s="104"/>
      <c r="H392" s="104"/>
      <c r="J392" s="104"/>
      <c r="K392" s="104"/>
      <c r="L392" s="104"/>
      <c r="M392" s="104"/>
      <c r="N392" s="104"/>
      <c r="O392" s="104"/>
    </row>
    <row r="393" spans="1:15" ht="15.75" thickBot="1" x14ac:dyDescent="0.3">
      <c r="A393" s="104"/>
      <c r="B393" s="104"/>
      <c r="C393" s="104"/>
      <c r="D393" s="104"/>
      <c r="E393" s="100"/>
      <c r="F393" s="123"/>
      <c r="G393" s="104"/>
      <c r="H393" s="104"/>
      <c r="J393" s="104"/>
      <c r="K393" s="104"/>
      <c r="L393" s="104"/>
      <c r="M393" s="104"/>
      <c r="N393" s="104"/>
      <c r="O393" s="104"/>
    </row>
    <row r="394" spans="1:15" ht="15.75" thickBot="1" x14ac:dyDescent="0.3">
      <c r="A394" s="104"/>
      <c r="B394" s="104"/>
      <c r="C394" s="104"/>
      <c r="D394" s="104"/>
      <c r="E394" s="100"/>
      <c r="F394" s="123"/>
      <c r="G394" s="104"/>
      <c r="H394" s="104"/>
      <c r="J394" s="104"/>
      <c r="K394" s="104"/>
      <c r="L394" s="104"/>
      <c r="M394" s="104"/>
      <c r="N394" s="104"/>
      <c r="O394" s="104"/>
    </row>
    <row r="395" spans="1:15" ht="15.75" thickBot="1" x14ac:dyDescent="0.3">
      <c r="A395" s="104"/>
      <c r="B395" s="104"/>
      <c r="C395" s="104"/>
      <c r="D395" s="104"/>
      <c r="E395" s="100"/>
      <c r="F395" s="123"/>
      <c r="G395" s="104"/>
      <c r="H395" s="104"/>
      <c r="J395" s="104"/>
      <c r="K395" s="104"/>
      <c r="L395" s="104"/>
      <c r="M395" s="104"/>
      <c r="N395" s="104"/>
      <c r="O395" s="104"/>
    </row>
    <row r="396" spans="1:15" ht="15.75" thickBot="1" x14ac:dyDescent="0.3">
      <c r="A396" s="104"/>
      <c r="B396" s="104"/>
      <c r="C396" s="104"/>
      <c r="D396" s="104"/>
      <c r="E396" s="100"/>
      <c r="F396" s="123"/>
      <c r="G396" s="104"/>
      <c r="H396" s="104"/>
      <c r="J396" s="104"/>
      <c r="K396" s="104"/>
      <c r="L396" s="104"/>
      <c r="M396" s="104"/>
      <c r="N396" s="104"/>
      <c r="O396" s="104"/>
    </row>
    <row r="397" spans="1:15" ht="15.75" thickBot="1" x14ac:dyDescent="0.3">
      <c r="A397" s="104"/>
      <c r="B397" s="104"/>
      <c r="C397" s="104"/>
      <c r="D397" s="104"/>
      <c r="E397" s="100"/>
      <c r="F397" s="123"/>
      <c r="G397" s="104"/>
      <c r="H397" s="104"/>
      <c r="J397" s="104"/>
      <c r="K397" s="104"/>
      <c r="L397" s="104"/>
      <c r="M397" s="104"/>
      <c r="N397" s="104"/>
      <c r="O397" s="104"/>
    </row>
    <row r="398" spans="1:15" ht="15.75" thickBot="1" x14ac:dyDescent="0.3">
      <c r="A398" s="104"/>
      <c r="B398" s="104"/>
      <c r="C398" s="104"/>
      <c r="D398" s="104"/>
      <c r="E398" s="100"/>
      <c r="F398" s="123"/>
      <c r="G398" s="104"/>
      <c r="H398" s="104"/>
      <c r="J398" s="104"/>
      <c r="K398" s="104"/>
      <c r="L398" s="104"/>
      <c r="M398" s="104"/>
      <c r="N398" s="104"/>
      <c r="O398" s="104"/>
    </row>
    <row r="399" spans="1:15" ht="15.75" thickBot="1" x14ac:dyDescent="0.3">
      <c r="A399" s="104"/>
      <c r="B399" s="104"/>
      <c r="C399" s="104"/>
      <c r="D399" s="104"/>
      <c r="E399" s="100"/>
      <c r="F399" s="123"/>
      <c r="G399" s="104"/>
      <c r="H399" s="104"/>
      <c r="J399" s="104"/>
      <c r="K399" s="104"/>
      <c r="L399" s="104"/>
      <c r="M399" s="104"/>
      <c r="N399" s="104"/>
      <c r="O399" s="104"/>
    </row>
    <row r="400" spans="1:15" ht="15.75" thickBot="1" x14ac:dyDescent="0.3">
      <c r="A400" s="104"/>
      <c r="B400" s="104"/>
      <c r="C400" s="104"/>
      <c r="D400" s="104"/>
      <c r="E400" s="100"/>
      <c r="F400" s="123"/>
      <c r="G400" s="104"/>
      <c r="H400" s="104"/>
      <c r="J400" s="104"/>
      <c r="K400" s="104"/>
      <c r="L400" s="104"/>
      <c r="M400" s="104"/>
      <c r="N400" s="104"/>
      <c r="O400" s="104"/>
    </row>
    <row r="401" spans="1:15" ht="15.75" thickBot="1" x14ac:dyDescent="0.3">
      <c r="A401" s="104"/>
      <c r="B401" s="104"/>
      <c r="C401" s="104"/>
      <c r="D401" s="104"/>
      <c r="E401" s="100"/>
      <c r="F401" s="123"/>
      <c r="G401" s="104"/>
      <c r="H401" s="104"/>
      <c r="J401" s="104"/>
      <c r="K401" s="104"/>
      <c r="L401" s="104"/>
      <c r="M401" s="104"/>
      <c r="N401" s="104"/>
      <c r="O401" s="104"/>
    </row>
    <row r="402" spans="1:15" ht="15.75" thickBot="1" x14ac:dyDescent="0.3">
      <c r="A402" s="104"/>
      <c r="B402" s="104"/>
      <c r="C402" s="104"/>
      <c r="D402" s="104"/>
      <c r="E402" s="100"/>
      <c r="F402" s="123"/>
      <c r="G402" s="104"/>
      <c r="H402" s="104"/>
      <c r="J402" s="104"/>
      <c r="K402" s="104"/>
      <c r="L402" s="104"/>
      <c r="M402" s="104"/>
      <c r="N402" s="104"/>
      <c r="O402" s="104"/>
    </row>
    <row r="403" spans="1:15" ht="15.75" thickBot="1" x14ac:dyDescent="0.3">
      <c r="A403" s="104"/>
      <c r="B403" s="104"/>
      <c r="C403" s="104"/>
      <c r="D403" s="104"/>
      <c r="E403" s="100"/>
      <c r="F403" s="123"/>
      <c r="G403" s="104"/>
      <c r="H403" s="104"/>
      <c r="J403" s="104"/>
      <c r="K403" s="104"/>
      <c r="L403" s="104"/>
      <c r="M403" s="104"/>
      <c r="N403" s="104"/>
      <c r="O403" s="104"/>
    </row>
    <row r="404" spans="1:15" ht="15.75" thickBot="1" x14ac:dyDescent="0.3">
      <c r="A404" s="104"/>
      <c r="B404" s="104"/>
      <c r="C404" s="104"/>
      <c r="D404" s="104"/>
      <c r="E404" s="100"/>
      <c r="F404" s="123"/>
      <c r="G404" s="104"/>
      <c r="H404" s="104"/>
      <c r="J404" s="104"/>
      <c r="K404" s="104"/>
      <c r="L404" s="104"/>
      <c r="M404" s="104"/>
      <c r="N404" s="104"/>
      <c r="O404" s="104"/>
    </row>
    <row r="405" spans="1:15" ht="15.75" thickBot="1" x14ac:dyDescent="0.3">
      <c r="A405" s="104"/>
      <c r="B405" s="104"/>
      <c r="C405" s="104"/>
      <c r="D405" s="104"/>
      <c r="E405" s="100"/>
      <c r="F405" s="123"/>
      <c r="G405" s="104"/>
      <c r="H405" s="104"/>
      <c r="J405" s="104"/>
      <c r="K405" s="104"/>
      <c r="L405" s="104"/>
      <c r="M405" s="104"/>
      <c r="N405" s="104"/>
      <c r="O405" s="104"/>
    </row>
    <row r="406" spans="1:15" ht="15.75" thickBot="1" x14ac:dyDescent="0.3">
      <c r="A406" s="104"/>
      <c r="B406" s="104"/>
      <c r="C406" s="104"/>
      <c r="D406" s="104"/>
      <c r="E406" s="100"/>
      <c r="F406" s="123"/>
      <c r="G406" s="104"/>
      <c r="H406" s="104"/>
      <c r="J406" s="104"/>
      <c r="K406" s="104"/>
      <c r="L406" s="104"/>
      <c r="M406" s="104"/>
      <c r="N406" s="104"/>
      <c r="O406" s="104"/>
    </row>
    <row r="407" spans="1:15" ht="15.75" thickBot="1" x14ac:dyDescent="0.3">
      <c r="A407" s="104"/>
      <c r="B407" s="104"/>
      <c r="C407" s="104"/>
      <c r="D407" s="104"/>
      <c r="E407" s="100"/>
      <c r="F407" s="123"/>
      <c r="G407" s="104"/>
      <c r="H407" s="104"/>
      <c r="J407" s="104"/>
      <c r="K407" s="104"/>
      <c r="L407" s="104"/>
      <c r="M407" s="104"/>
      <c r="N407" s="104"/>
      <c r="O407" s="104"/>
    </row>
    <row r="408" spans="1:15" ht="15.75" thickBot="1" x14ac:dyDescent="0.3">
      <c r="A408" s="104"/>
      <c r="B408" s="104"/>
      <c r="C408" s="104"/>
      <c r="D408" s="104"/>
      <c r="E408" s="100"/>
      <c r="F408" s="123"/>
      <c r="G408" s="104"/>
      <c r="H408" s="104"/>
      <c r="J408" s="104"/>
      <c r="K408" s="104"/>
      <c r="L408" s="104"/>
      <c r="M408" s="104"/>
      <c r="N408" s="104"/>
      <c r="O408" s="104"/>
    </row>
    <row r="409" spans="1:15" ht="15.75" thickBot="1" x14ac:dyDescent="0.3">
      <c r="A409" s="104"/>
      <c r="B409" s="104"/>
      <c r="C409" s="104"/>
      <c r="D409" s="104"/>
      <c r="E409" s="100"/>
      <c r="F409" s="123"/>
      <c r="G409" s="104"/>
      <c r="H409" s="104"/>
      <c r="J409" s="104"/>
      <c r="K409" s="104"/>
      <c r="L409" s="104"/>
      <c r="M409" s="104"/>
      <c r="N409" s="104"/>
      <c r="O409" s="104"/>
    </row>
    <row r="410" spans="1:15" ht="15.75" thickBot="1" x14ac:dyDescent="0.3">
      <c r="A410" s="104"/>
      <c r="B410" s="104"/>
      <c r="C410" s="104"/>
      <c r="D410" s="104"/>
      <c r="E410" s="100"/>
      <c r="F410" s="123"/>
      <c r="G410" s="104"/>
      <c r="H410" s="104"/>
      <c r="J410" s="104"/>
      <c r="K410" s="104"/>
      <c r="L410" s="104"/>
      <c r="M410" s="104"/>
      <c r="N410" s="104"/>
      <c r="O410" s="104"/>
    </row>
    <row r="411" spans="1:15" ht="15.75" thickBot="1" x14ac:dyDescent="0.3">
      <c r="A411" s="104"/>
      <c r="B411" s="104"/>
      <c r="C411" s="104"/>
      <c r="D411" s="104"/>
      <c r="E411" s="100"/>
      <c r="F411" s="123"/>
      <c r="G411" s="104"/>
      <c r="H411" s="104"/>
      <c r="J411" s="104"/>
      <c r="K411" s="104"/>
      <c r="L411" s="104"/>
      <c r="M411" s="104"/>
      <c r="N411" s="104"/>
      <c r="O411" s="104"/>
    </row>
    <row r="412" spans="1:15" ht="15.75" thickBot="1" x14ac:dyDescent="0.3">
      <c r="A412" s="104"/>
      <c r="B412" s="104"/>
      <c r="C412" s="104"/>
      <c r="D412" s="104"/>
      <c r="E412" s="100"/>
      <c r="F412" s="123"/>
      <c r="G412" s="104"/>
      <c r="H412" s="104"/>
      <c r="J412" s="104"/>
      <c r="K412" s="104"/>
      <c r="L412" s="104"/>
      <c r="M412" s="104"/>
      <c r="N412" s="104"/>
      <c r="O412" s="104"/>
    </row>
    <row r="413" spans="1:15" ht="15.75" thickBot="1" x14ac:dyDescent="0.3">
      <c r="A413" s="104"/>
      <c r="B413" s="104"/>
      <c r="C413" s="104"/>
      <c r="D413" s="104"/>
      <c r="E413" s="100"/>
      <c r="F413" s="123"/>
      <c r="G413" s="104"/>
      <c r="H413" s="104"/>
      <c r="J413" s="104"/>
      <c r="K413" s="104"/>
      <c r="L413" s="104"/>
      <c r="M413" s="104"/>
      <c r="N413" s="104"/>
      <c r="O413" s="104"/>
    </row>
    <row r="414" spans="1:15" ht="15.75" thickBot="1" x14ac:dyDescent="0.3">
      <c r="A414" s="104"/>
      <c r="B414" s="104"/>
      <c r="C414" s="104"/>
      <c r="D414" s="104"/>
      <c r="E414" s="100"/>
      <c r="F414" s="123"/>
      <c r="G414" s="104"/>
      <c r="H414" s="104"/>
      <c r="J414" s="104"/>
      <c r="K414" s="104"/>
      <c r="L414" s="104"/>
      <c r="M414" s="104"/>
      <c r="N414" s="104"/>
      <c r="O414" s="104"/>
    </row>
    <row r="415" spans="1:15" ht="15.75" thickBot="1" x14ac:dyDescent="0.3">
      <c r="A415" s="104"/>
      <c r="B415" s="104"/>
      <c r="C415" s="104"/>
      <c r="D415" s="104"/>
      <c r="E415" s="100"/>
      <c r="F415" s="123"/>
      <c r="G415" s="104"/>
      <c r="H415" s="104"/>
      <c r="J415" s="104"/>
      <c r="K415" s="104"/>
      <c r="L415" s="104"/>
      <c r="M415" s="104"/>
      <c r="N415" s="104"/>
      <c r="O415" s="104"/>
    </row>
    <row r="416" spans="1:15" ht="15.75" thickBot="1" x14ac:dyDescent="0.3">
      <c r="A416" s="104"/>
      <c r="B416" s="104"/>
      <c r="C416" s="104"/>
      <c r="D416" s="104"/>
      <c r="E416" s="100"/>
      <c r="F416" s="123"/>
      <c r="G416" s="104"/>
      <c r="H416" s="104"/>
      <c r="J416" s="104"/>
      <c r="K416" s="104"/>
      <c r="L416" s="104"/>
      <c r="M416" s="104"/>
      <c r="N416" s="104"/>
      <c r="O416" s="104"/>
    </row>
    <row r="417" spans="1:15" ht="15.75" thickBot="1" x14ac:dyDescent="0.3">
      <c r="A417" s="104"/>
      <c r="B417" s="104"/>
      <c r="C417" s="104"/>
      <c r="D417" s="104"/>
      <c r="E417" s="100"/>
      <c r="F417" s="123"/>
      <c r="G417" s="104"/>
      <c r="H417" s="104"/>
      <c r="J417" s="104"/>
      <c r="K417" s="104"/>
      <c r="L417" s="104"/>
      <c r="M417" s="104"/>
      <c r="N417" s="104"/>
      <c r="O417" s="104"/>
    </row>
    <row r="418" spans="1:15" ht="15.75" thickBot="1" x14ac:dyDescent="0.3">
      <c r="A418" s="104"/>
      <c r="B418" s="104"/>
      <c r="C418" s="104"/>
      <c r="D418" s="104"/>
      <c r="E418" s="100"/>
      <c r="F418" s="123"/>
      <c r="G418" s="104"/>
      <c r="H418" s="104"/>
      <c r="J418" s="104"/>
      <c r="K418" s="104"/>
      <c r="L418" s="104"/>
      <c r="M418" s="104"/>
      <c r="N418" s="104"/>
      <c r="O418" s="104"/>
    </row>
    <row r="419" spans="1:15" ht="15.75" thickBot="1" x14ac:dyDescent="0.3">
      <c r="A419" s="104"/>
      <c r="B419" s="104"/>
      <c r="C419" s="104"/>
      <c r="D419" s="104"/>
      <c r="E419" s="100"/>
      <c r="F419" s="123"/>
      <c r="G419" s="104"/>
      <c r="H419" s="104"/>
      <c r="J419" s="104"/>
      <c r="K419" s="104"/>
      <c r="L419" s="104"/>
      <c r="M419" s="104"/>
      <c r="N419" s="104"/>
      <c r="O419" s="104"/>
    </row>
    <row r="420" spans="1:15" ht="15.75" thickBot="1" x14ac:dyDescent="0.3">
      <c r="A420" s="104"/>
      <c r="B420" s="104"/>
      <c r="C420" s="104"/>
      <c r="D420" s="104"/>
      <c r="E420" s="100"/>
      <c r="F420" s="123"/>
      <c r="G420" s="104"/>
      <c r="H420" s="104"/>
      <c r="J420" s="104"/>
      <c r="K420" s="104"/>
      <c r="L420" s="104"/>
      <c r="M420" s="104"/>
      <c r="N420" s="104"/>
      <c r="O420" s="104"/>
    </row>
    <row r="421" spans="1:15" ht="15.75" thickBot="1" x14ac:dyDescent="0.3">
      <c r="A421" s="104"/>
      <c r="B421" s="104"/>
      <c r="C421" s="104"/>
      <c r="D421" s="104"/>
      <c r="E421" s="100"/>
      <c r="F421" s="123"/>
      <c r="G421" s="104"/>
      <c r="H421" s="104"/>
      <c r="J421" s="104"/>
      <c r="K421" s="104"/>
      <c r="L421" s="104"/>
      <c r="M421" s="104"/>
      <c r="N421" s="104"/>
      <c r="O421" s="104"/>
    </row>
    <row r="422" spans="1:15" ht="15.75" thickBot="1" x14ac:dyDescent="0.3">
      <c r="A422" s="104"/>
      <c r="B422" s="104"/>
      <c r="C422" s="104"/>
      <c r="D422" s="104"/>
      <c r="E422" s="100"/>
      <c r="F422" s="123"/>
      <c r="G422" s="104"/>
      <c r="H422" s="104"/>
      <c r="J422" s="104"/>
      <c r="K422" s="104"/>
      <c r="L422" s="104"/>
      <c r="M422" s="104"/>
      <c r="N422" s="104"/>
      <c r="O422" s="104"/>
    </row>
    <row r="423" spans="1:15" ht="15.75" thickBot="1" x14ac:dyDescent="0.3">
      <c r="A423" s="104"/>
      <c r="B423" s="104"/>
      <c r="C423" s="104"/>
      <c r="D423" s="104"/>
      <c r="E423" s="100"/>
      <c r="F423" s="123"/>
      <c r="G423" s="104"/>
      <c r="H423" s="104"/>
      <c r="J423" s="104"/>
      <c r="K423" s="104"/>
      <c r="L423" s="104"/>
      <c r="M423" s="104"/>
      <c r="N423" s="104"/>
      <c r="O423" s="104"/>
    </row>
    <row r="424" spans="1:15" ht="15.75" thickBot="1" x14ac:dyDescent="0.3">
      <c r="A424" s="104"/>
      <c r="B424" s="104"/>
      <c r="C424" s="104"/>
      <c r="D424" s="104"/>
      <c r="E424" s="100"/>
      <c r="F424" s="123"/>
      <c r="G424" s="104"/>
      <c r="H424" s="104"/>
      <c r="J424" s="104"/>
      <c r="K424" s="104"/>
      <c r="L424" s="104"/>
      <c r="M424" s="104"/>
      <c r="N424" s="104"/>
      <c r="O424" s="104"/>
    </row>
    <row r="425" spans="1:15" ht="15.75" thickBot="1" x14ac:dyDescent="0.3">
      <c r="A425" s="104"/>
      <c r="B425" s="104"/>
      <c r="C425" s="104"/>
      <c r="D425" s="104"/>
      <c r="E425" s="100"/>
      <c r="F425" s="123"/>
      <c r="G425" s="104"/>
      <c r="H425" s="104"/>
      <c r="J425" s="104"/>
      <c r="K425" s="104"/>
      <c r="L425" s="104"/>
      <c r="M425" s="104"/>
      <c r="N425" s="104"/>
      <c r="O425" s="104"/>
    </row>
    <row r="426" spans="1:15" ht="15.75" thickBot="1" x14ac:dyDescent="0.3">
      <c r="A426" s="104"/>
      <c r="B426" s="104"/>
      <c r="C426" s="104"/>
      <c r="D426" s="104"/>
      <c r="E426" s="100"/>
      <c r="F426" s="123"/>
      <c r="G426" s="104"/>
      <c r="H426" s="104"/>
      <c r="J426" s="104"/>
      <c r="K426" s="104"/>
      <c r="L426" s="104"/>
      <c r="M426" s="104"/>
      <c r="N426" s="104"/>
      <c r="O426" s="104"/>
    </row>
    <row r="427" spans="1:15" ht="15.75" thickBot="1" x14ac:dyDescent="0.3">
      <c r="A427" s="104"/>
      <c r="B427" s="104"/>
      <c r="C427" s="104"/>
      <c r="D427" s="104"/>
      <c r="E427" s="100"/>
      <c r="F427" s="123"/>
      <c r="G427" s="104"/>
      <c r="H427" s="104"/>
      <c r="J427" s="104"/>
      <c r="K427" s="104"/>
      <c r="L427" s="104"/>
      <c r="M427" s="104"/>
      <c r="N427" s="104"/>
      <c r="O427" s="104"/>
    </row>
    <row r="428" spans="1:15" ht="15.75" thickBot="1" x14ac:dyDescent="0.3">
      <c r="A428" s="104"/>
      <c r="B428" s="104"/>
      <c r="C428" s="104"/>
      <c r="D428" s="104"/>
      <c r="E428" s="100"/>
      <c r="F428" s="123"/>
      <c r="G428" s="104"/>
      <c r="H428" s="104"/>
      <c r="J428" s="104"/>
      <c r="K428" s="104"/>
      <c r="L428" s="104"/>
      <c r="M428" s="104"/>
      <c r="N428" s="104"/>
      <c r="O428" s="104"/>
    </row>
    <row r="429" spans="1:15" ht="15.75" thickBot="1" x14ac:dyDescent="0.3">
      <c r="A429" s="104"/>
      <c r="B429" s="104"/>
      <c r="C429" s="104"/>
      <c r="D429" s="104"/>
      <c r="E429" s="100"/>
      <c r="F429" s="123"/>
      <c r="G429" s="104"/>
      <c r="H429" s="104"/>
      <c r="J429" s="104"/>
      <c r="K429" s="104"/>
      <c r="L429" s="104"/>
      <c r="M429" s="104"/>
      <c r="N429" s="104"/>
      <c r="O429" s="104"/>
    </row>
    <row r="430" spans="1:15" ht="15.75" thickBot="1" x14ac:dyDescent="0.3">
      <c r="A430" s="104"/>
      <c r="B430" s="104"/>
      <c r="C430" s="104"/>
      <c r="D430" s="104"/>
      <c r="E430" s="100"/>
      <c r="F430" s="123"/>
      <c r="G430" s="104"/>
      <c r="H430" s="104"/>
      <c r="J430" s="104"/>
      <c r="K430" s="104"/>
      <c r="L430" s="104"/>
      <c r="M430" s="104"/>
      <c r="N430" s="104"/>
      <c r="O430" s="104"/>
    </row>
    <row r="431" spans="1:15" ht="15.75" thickBot="1" x14ac:dyDescent="0.3">
      <c r="A431" s="104"/>
      <c r="B431" s="104"/>
      <c r="C431" s="104"/>
      <c r="D431" s="104"/>
      <c r="E431" s="100"/>
      <c r="F431" s="123"/>
      <c r="G431" s="104"/>
      <c r="H431" s="104"/>
      <c r="J431" s="104"/>
      <c r="K431" s="104"/>
      <c r="L431" s="104"/>
      <c r="M431" s="104"/>
      <c r="N431" s="104"/>
      <c r="O431" s="104"/>
    </row>
    <row r="432" spans="1:15" ht="15.75" thickBot="1" x14ac:dyDescent="0.3">
      <c r="A432" s="104"/>
      <c r="B432" s="104"/>
      <c r="C432" s="104"/>
      <c r="D432" s="104"/>
      <c r="E432" s="100"/>
      <c r="F432" s="123"/>
      <c r="G432" s="104"/>
      <c r="H432" s="104"/>
      <c r="J432" s="104"/>
      <c r="K432" s="104"/>
      <c r="L432" s="104"/>
      <c r="M432" s="104"/>
      <c r="N432" s="104"/>
      <c r="O432" s="104"/>
    </row>
    <row r="433" spans="1:15" ht="15.75" thickBot="1" x14ac:dyDescent="0.3">
      <c r="A433" s="104"/>
      <c r="B433" s="104"/>
      <c r="C433" s="104"/>
      <c r="D433" s="104"/>
      <c r="E433" s="100"/>
      <c r="F433" s="123"/>
      <c r="G433" s="104"/>
      <c r="H433" s="104"/>
      <c r="J433" s="104"/>
      <c r="K433" s="104"/>
      <c r="L433" s="104"/>
      <c r="M433" s="104"/>
      <c r="N433" s="104"/>
      <c r="O433" s="104"/>
    </row>
    <row r="434" spans="1:15" ht="15.75" thickBot="1" x14ac:dyDescent="0.3">
      <c r="A434" s="104"/>
      <c r="B434" s="104"/>
      <c r="C434" s="104"/>
      <c r="D434" s="104"/>
      <c r="E434" s="100"/>
      <c r="F434" s="123"/>
      <c r="G434" s="104"/>
      <c r="H434" s="104"/>
      <c r="J434" s="104"/>
      <c r="K434" s="104"/>
      <c r="L434" s="104"/>
      <c r="M434" s="104"/>
      <c r="N434" s="104"/>
      <c r="O434" s="104"/>
    </row>
    <row r="435" spans="1:15" ht="15.75" thickBot="1" x14ac:dyDescent="0.3">
      <c r="A435" s="104"/>
      <c r="B435" s="104"/>
      <c r="C435" s="104"/>
      <c r="D435" s="104"/>
      <c r="E435" s="100"/>
      <c r="F435" s="123"/>
      <c r="G435" s="104"/>
      <c r="H435" s="104"/>
      <c r="J435" s="104"/>
      <c r="K435" s="104"/>
      <c r="L435" s="104"/>
      <c r="M435" s="104"/>
      <c r="N435" s="104"/>
      <c r="O435" s="104"/>
    </row>
    <row r="436" spans="1:15" ht="15.75" thickBot="1" x14ac:dyDescent="0.3">
      <c r="A436" s="104"/>
      <c r="B436" s="104"/>
      <c r="C436" s="104"/>
      <c r="D436" s="104"/>
      <c r="E436" s="100"/>
      <c r="F436" s="123"/>
      <c r="G436" s="104"/>
      <c r="H436" s="104"/>
      <c r="J436" s="104"/>
      <c r="K436" s="104"/>
      <c r="L436" s="104"/>
      <c r="M436" s="104"/>
      <c r="N436" s="104"/>
      <c r="O436" s="104"/>
    </row>
    <row r="437" spans="1:15" ht="15.75" thickBot="1" x14ac:dyDescent="0.3">
      <c r="A437" s="104"/>
      <c r="B437" s="104"/>
      <c r="C437" s="104"/>
      <c r="D437" s="104"/>
      <c r="E437" s="100"/>
      <c r="F437" s="123"/>
      <c r="G437" s="104"/>
      <c r="H437" s="104"/>
      <c r="J437" s="104"/>
      <c r="K437" s="104"/>
      <c r="L437" s="104"/>
      <c r="M437" s="104"/>
      <c r="N437" s="104"/>
      <c r="O437" s="104"/>
    </row>
    <row r="438" spans="1:15" ht="15.75" thickBot="1" x14ac:dyDescent="0.3">
      <c r="A438" s="104"/>
      <c r="B438" s="104"/>
      <c r="C438" s="104"/>
      <c r="D438" s="104"/>
      <c r="E438" s="100"/>
      <c r="F438" s="123"/>
      <c r="G438" s="104"/>
      <c r="H438" s="104"/>
      <c r="J438" s="104"/>
      <c r="K438" s="104"/>
      <c r="L438" s="104"/>
      <c r="M438" s="104"/>
      <c r="N438" s="104"/>
      <c r="O438" s="104"/>
    </row>
    <row r="439" spans="1:15" ht="15.75" thickBot="1" x14ac:dyDescent="0.3">
      <c r="A439" s="104"/>
      <c r="B439" s="104"/>
      <c r="C439" s="104"/>
      <c r="D439" s="104"/>
      <c r="E439" s="100"/>
      <c r="F439" s="123"/>
      <c r="G439" s="104"/>
      <c r="H439" s="104"/>
      <c r="J439" s="104"/>
      <c r="K439" s="104"/>
      <c r="L439" s="104"/>
      <c r="M439" s="104"/>
      <c r="N439" s="104"/>
      <c r="O439" s="104"/>
    </row>
    <row r="440" spans="1:15" ht="15.75" thickBot="1" x14ac:dyDescent="0.3">
      <c r="A440" s="104"/>
      <c r="B440" s="104"/>
      <c r="C440" s="104"/>
      <c r="D440" s="104"/>
      <c r="E440" s="100"/>
      <c r="F440" s="123"/>
      <c r="G440" s="104"/>
      <c r="H440" s="104"/>
      <c r="J440" s="104"/>
      <c r="K440" s="104"/>
      <c r="L440" s="104"/>
      <c r="M440" s="104"/>
      <c r="N440" s="104"/>
      <c r="O440" s="104"/>
    </row>
    <row r="441" spans="1:15" ht="15.75" thickBot="1" x14ac:dyDescent="0.3">
      <c r="A441" s="104"/>
      <c r="B441" s="104"/>
      <c r="C441" s="104"/>
      <c r="D441" s="104"/>
      <c r="E441" s="100"/>
      <c r="F441" s="123"/>
      <c r="G441" s="104"/>
      <c r="H441" s="104"/>
      <c r="J441" s="104"/>
      <c r="K441" s="104"/>
      <c r="L441" s="104"/>
      <c r="M441" s="104"/>
      <c r="N441" s="104"/>
      <c r="O441" s="104"/>
    </row>
    <row r="442" spans="1:15" ht="15.75" thickBot="1" x14ac:dyDescent="0.3">
      <c r="A442" s="104"/>
      <c r="B442" s="104"/>
      <c r="C442" s="104"/>
      <c r="D442" s="104"/>
      <c r="E442" s="100"/>
      <c r="F442" s="123"/>
      <c r="G442" s="104"/>
      <c r="H442" s="104"/>
      <c r="J442" s="104"/>
      <c r="K442" s="104"/>
      <c r="L442" s="104"/>
      <c r="M442" s="104"/>
      <c r="N442" s="104"/>
      <c r="O442" s="104"/>
    </row>
    <row r="443" spans="1:15" ht="15.75" thickBot="1" x14ac:dyDescent="0.3">
      <c r="A443" s="104"/>
      <c r="B443" s="104"/>
      <c r="C443" s="104"/>
      <c r="D443" s="104"/>
      <c r="E443" s="100"/>
      <c r="F443" s="123"/>
      <c r="G443" s="104"/>
      <c r="H443" s="104"/>
      <c r="J443" s="104"/>
      <c r="K443" s="104"/>
      <c r="L443" s="104"/>
      <c r="M443" s="104"/>
      <c r="N443" s="104"/>
      <c r="O443" s="104"/>
    </row>
    <row r="444" spans="1:15" ht="15.75" thickBot="1" x14ac:dyDescent="0.3">
      <c r="A444" s="104"/>
      <c r="B444" s="104"/>
      <c r="C444" s="104"/>
      <c r="D444" s="104"/>
      <c r="E444" s="100"/>
      <c r="F444" s="123"/>
      <c r="G444" s="104"/>
      <c r="H444" s="104"/>
      <c r="J444" s="104"/>
      <c r="K444" s="104"/>
      <c r="L444" s="104"/>
      <c r="M444" s="104"/>
      <c r="N444" s="104"/>
      <c r="O444" s="104"/>
    </row>
    <row r="445" spans="1:15" ht="15.75" thickBot="1" x14ac:dyDescent="0.3">
      <c r="A445" s="104"/>
      <c r="B445" s="104"/>
      <c r="C445" s="104"/>
      <c r="D445" s="104"/>
      <c r="E445" s="100"/>
      <c r="F445" s="123"/>
      <c r="G445" s="104"/>
      <c r="H445" s="104"/>
      <c r="J445" s="104"/>
      <c r="K445" s="104"/>
      <c r="L445" s="104"/>
      <c r="M445" s="104"/>
      <c r="N445" s="104"/>
      <c r="O445" s="104"/>
    </row>
    <row r="446" spans="1:15" ht="15.75" thickBot="1" x14ac:dyDescent="0.3">
      <c r="A446" s="104"/>
      <c r="B446" s="104"/>
      <c r="C446" s="104"/>
      <c r="D446" s="104"/>
      <c r="E446" s="100"/>
      <c r="F446" s="123"/>
      <c r="G446" s="104"/>
      <c r="H446" s="104"/>
      <c r="J446" s="104"/>
      <c r="K446" s="104"/>
      <c r="L446" s="104"/>
      <c r="M446" s="104"/>
      <c r="N446" s="104"/>
      <c r="O446" s="104"/>
    </row>
    <row r="447" spans="1:15" ht="15.75" thickBot="1" x14ac:dyDescent="0.3">
      <c r="A447" s="104"/>
      <c r="B447" s="104"/>
      <c r="C447" s="104"/>
      <c r="D447" s="104"/>
      <c r="E447" s="100"/>
      <c r="F447" s="123"/>
      <c r="G447" s="104"/>
      <c r="H447" s="104"/>
      <c r="J447" s="104"/>
      <c r="K447" s="104"/>
      <c r="L447" s="104"/>
      <c r="M447" s="104"/>
      <c r="N447" s="104"/>
      <c r="O447" s="104"/>
    </row>
    <row r="448" spans="1:15" ht="15.75" thickBot="1" x14ac:dyDescent="0.3">
      <c r="A448" s="104"/>
      <c r="B448" s="104"/>
      <c r="C448" s="104"/>
      <c r="D448" s="104"/>
      <c r="E448" s="100"/>
      <c r="F448" s="123"/>
      <c r="G448" s="104"/>
      <c r="H448" s="104"/>
      <c r="J448" s="104"/>
      <c r="K448" s="104"/>
      <c r="L448" s="104"/>
      <c r="M448" s="104"/>
      <c r="N448" s="104"/>
      <c r="O448" s="104"/>
    </row>
    <row r="449" spans="1:15" ht="15.75" thickBot="1" x14ac:dyDescent="0.3">
      <c r="A449" s="104"/>
      <c r="B449" s="104"/>
      <c r="C449" s="104"/>
      <c r="D449" s="104"/>
      <c r="E449" s="100"/>
      <c r="F449" s="123"/>
      <c r="G449" s="104"/>
      <c r="H449" s="104"/>
      <c r="J449" s="104"/>
      <c r="K449" s="104"/>
      <c r="L449" s="104"/>
      <c r="M449" s="104"/>
      <c r="N449" s="104"/>
      <c r="O449" s="104"/>
    </row>
    <row r="450" spans="1:15" ht="15.75" thickBot="1" x14ac:dyDescent="0.3">
      <c r="A450" s="104"/>
      <c r="B450" s="104"/>
      <c r="C450" s="104"/>
      <c r="D450" s="104"/>
      <c r="E450" s="100"/>
      <c r="F450" s="123"/>
      <c r="G450" s="104"/>
      <c r="H450" s="104"/>
      <c r="J450" s="104"/>
      <c r="K450" s="104"/>
      <c r="L450" s="104"/>
      <c r="M450" s="104"/>
      <c r="N450" s="104"/>
      <c r="O450" s="104"/>
    </row>
    <row r="451" spans="1:15" ht="15.75" thickBot="1" x14ac:dyDescent="0.3">
      <c r="A451" s="104"/>
      <c r="B451" s="104"/>
      <c r="C451" s="104"/>
      <c r="D451" s="104"/>
      <c r="E451" s="100"/>
      <c r="F451" s="123"/>
      <c r="G451" s="104"/>
      <c r="H451" s="104"/>
      <c r="J451" s="104"/>
      <c r="K451" s="104"/>
      <c r="L451" s="104"/>
      <c r="M451" s="104"/>
      <c r="N451" s="104"/>
      <c r="O451" s="104"/>
    </row>
    <row r="452" spans="1:15" ht="15.75" thickBot="1" x14ac:dyDescent="0.3">
      <c r="A452" s="104"/>
      <c r="B452" s="104"/>
      <c r="C452" s="104"/>
      <c r="D452" s="104"/>
      <c r="E452" s="100"/>
      <c r="F452" s="123"/>
      <c r="G452" s="104"/>
      <c r="H452" s="104"/>
      <c r="J452" s="104"/>
      <c r="K452" s="104"/>
      <c r="L452" s="104"/>
      <c r="M452" s="104"/>
      <c r="N452" s="104"/>
      <c r="O452" s="104"/>
    </row>
    <row r="453" spans="1:15" ht="15.75" thickBot="1" x14ac:dyDescent="0.3">
      <c r="A453" s="104"/>
      <c r="B453" s="104"/>
      <c r="C453" s="104"/>
      <c r="D453" s="104"/>
      <c r="E453" s="100"/>
      <c r="F453" s="123"/>
      <c r="G453" s="104"/>
      <c r="H453" s="104"/>
      <c r="J453" s="104"/>
      <c r="K453" s="104"/>
      <c r="L453" s="104"/>
      <c r="M453" s="104"/>
      <c r="N453" s="104"/>
      <c r="O453" s="104"/>
    </row>
    <row r="454" spans="1:15" ht="15.75" thickBot="1" x14ac:dyDescent="0.3">
      <c r="A454" s="104"/>
      <c r="B454" s="104"/>
      <c r="C454" s="104"/>
      <c r="D454" s="104"/>
      <c r="E454" s="100"/>
      <c r="F454" s="123"/>
      <c r="G454" s="104"/>
      <c r="H454" s="104"/>
      <c r="J454" s="104"/>
      <c r="K454" s="104"/>
      <c r="L454" s="104"/>
      <c r="M454" s="104"/>
      <c r="N454" s="104"/>
      <c r="O454" s="104"/>
    </row>
    <row r="455" spans="1:15" ht="15.75" thickBot="1" x14ac:dyDescent="0.3">
      <c r="A455" s="104"/>
      <c r="B455" s="104"/>
      <c r="C455" s="104"/>
      <c r="D455" s="104"/>
      <c r="E455" s="100"/>
      <c r="F455" s="123"/>
      <c r="G455" s="104"/>
      <c r="H455" s="104"/>
      <c r="J455" s="104"/>
      <c r="K455" s="104"/>
      <c r="L455" s="104"/>
      <c r="M455" s="104"/>
      <c r="N455" s="104"/>
      <c r="O455" s="104"/>
    </row>
    <row r="456" spans="1:15" ht="15.75" thickBot="1" x14ac:dyDescent="0.3">
      <c r="A456" s="104"/>
      <c r="B456" s="104"/>
      <c r="C456" s="104"/>
      <c r="D456" s="104"/>
      <c r="E456" s="100"/>
      <c r="F456" s="123"/>
      <c r="G456" s="104"/>
      <c r="H456" s="104"/>
      <c r="J456" s="104"/>
      <c r="K456" s="104"/>
      <c r="L456" s="104"/>
      <c r="M456" s="104"/>
      <c r="N456" s="104"/>
      <c r="O456" s="104"/>
    </row>
    <row r="457" spans="1:15" ht="15.75" thickBot="1" x14ac:dyDescent="0.3">
      <c r="A457" s="104"/>
      <c r="B457" s="104"/>
      <c r="C457" s="104"/>
      <c r="D457" s="104"/>
      <c r="E457" s="100"/>
      <c r="F457" s="123"/>
      <c r="G457" s="104"/>
      <c r="H457" s="104"/>
      <c r="J457" s="104"/>
      <c r="K457" s="104"/>
      <c r="L457" s="104"/>
      <c r="M457" s="104"/>
      <c r="N457" s="104"/>
      <c r="O457" s="104"/>
    </row>
    <row r="458" spans="1:15" ht="15.75" thickBot="1" x14ac:dyDescent="0.3">
      <c r="A458" s="104"/>
      <c r="B458" s="104"/>
      <c r="C458" s="104"/>
      <c r="D458" s="104"/>
      <c r="E458" s="100"/>
      <c r="F458" s="123"/>
      <c r="G458" s="104"/>
      <c r="H458" s="104"/>
      <c r="J458" s="104"/>
      <c r="K458" s="104"/>
      <c r="L458" s="104"/>
      <c r="M458" s="104"/>
      <c r="N458" s="104"/>
      <c r="O458" s="104"/>
    </row>
    <row r="459" spans="1:15" ht="15.75" thickBot="1" x14ac:dyDescent="0.3">
      <c r="A459" s="104"/>
      <c r="B459" s="104"/>
      <c r="C459" s="104"/>
      <c r="D459" s="104"/>
      <c r="E459" s="100"/>
      <c r="F459" s="123"/>
      <c r="G459" s="104"/>
      <c r="H459" s="104"/>
      <c r="J459" s="104"/>
      <c r="K459" s="104"/>
      <c r="L459" s="104"/>
      <c r="M459" s="104"/>
      <c r="N459" s="104"/>
      <c r="O459" s="104"/>
    </row>
    <row r="460" spans="1:15" ht="15.75" thickBot="1" x14ac:dyDescent="0.3">
      <c r="A460" s="104"/>
      <c r="B460" s="104"/>
      <c r="C460" s="104"/>
      <c r="D460" s="104"/>
      <c r="E460" s="100"/>
      <c r="F460" s="123"/>
      <c r="G460" s="104"/>
      <c r="H460" s="104"/>
      <c r="J460" s="104"/>
      <c r="K460" s="104"/>
      <c r="L460" s="104"/>
      <c r="M460" s="104"/>
      <c r="N460" s="104"/>
      <c r="O460" s="104"/>
    </row>
    <row r="461" spans="1:15" ht="15.75" thickBot="1" x14ac:dyDescent="0.3">
      <c r="A461" s="104"/>
      <c r="B461" s="104"/>
      <c r="C461" s="104"/>
      <c r="D461" s="104"/>
      <c r="E461" s="100"/>
      <c r="F461" s="123"/>
      <c r="G461" s="104"/>
      <c r="H461" s="104"/>
      <c r="J461" s="104"/>
      <c r="K461" s="104"/>
      <c r="L461" s="104"/>
      <c r="M461" s="104"/>
      <c r="N461" s="104"/>
      <c r="O461" s="104"/>
    </row>
    <row r="462" spans="1:15" ht="15.75" thickBot="1" x14ac:dyDescent="0.3">
      <c r="A462" s="104"/>
      <c r="B462" s="104"/>
      <c r="C462" s="104"/>
      <c r="D462" s="104"/>
      <c r="E462" s="100"/>
      <c r="F462" s="123"/>
      <c r="G462" s="104"/>
      <c r="H462" s="104"/>
      <c r="J462" s="104"/>
      <c r="K462" s="104"/>
      <c r="L462" s="104"/>
      <c r="M462" s="104"/>
      <c r="N462" s="104"/>
      <c r="O462" s="104"/>
    </row>
    <row r="463" spans="1:15" ht="15.75" thickBot="1" x14ac:dyDescent="0.3">
      <c r="A463" s="104"/>
      <c r="B463" s="104"/>
      <c r="C463" s="104"/>
      <c r="D463" s="104"/>
      <c r="E463" s="100"/>
      <c r="F463" s="123"/>
      <c r="G463" s="104"/>
      <c r="H463" s="104"/>
      <c r="J463" s="104"/>
      <c r="K463" s="104"/>
      <c r="L463" s="104"/>
      <c r="M463" s="104"/>
      <c r="N463" s="104"/>
      <c r="O463" s="104"/>
    </row>
    <row r="464" spans="1:15" ht="15.75" thickBot="1" x14ac:dyDescent="0.3">
      <c r="A464" s="104"/>
      <c r="B464" s="104"/>
      <c r="C464" s="104"/>
      <c r="D464" s="104"/>
      <c r="E464" s="100"/>
      <c r="F464" s="123"/>
      <c r="G464" s="104"/>
      <c r="H464" s="104"/>
      <c r="J464" s="104"/>
      <c r="K464" s="104"/>
      <c r="L464" s="104"/>
      <c r="M464" s="104"/>
      <c r="N464" s="104"/>
      <c r="O464" s="104"/>
    </row>
    <row r="465" spans="1:15" ht="15.75" thickBot="1" x14ac:dyDescent="0.3">
      <c r="A465" s="104"/>
      <c r="B465" s="104"/>
      <c r="C465" s="104"/>
      <c r="D465" s="104"/>
      <c r="E465" s="100"/>
      <c r="F465" s="123"/>
      <c r="G465" s="104"/>
      <c r="H465" s="104"/>
      <c r="J465" s="104"/>
      <c r="K465" s="104"/>
      <c r="L465" s="104"/>
      <c r="M465" s="104"/>
      <c r="N465" s="104"/>
      <c r="O465" s="104"/>
    </row>
    <row r="466" spans="1:15" ht="15.75" thickBot="1" x14ac:dyDescent="0.3">
      <c r="A466" s="104"/>
      <c r="B466" s="104"/>
      <c r="C466" s="104"/>
      <c r="D466" s="104"/>
      <c r="E466" s="100"/>
      <c r="F466" s="123"/>
      <c r="G466" s="104"/>
      <c r="H466" s="104"/>
      <c r="J466" s="104"/>
      <c r="K466" s="104"/>
      <c r="L466" s="104"/>
      <c r="M466" s="104"/>
      <c r="N466" s="104"/>
      <c r="O466" s="104"/>
    </row>
    <row r="467" spans="1:15" ht="15.75" thickBot="1" x14ac:dyDescent="0.3">
      <c r="A467" s="104"/>
      <c r="B467" s="104"/>
      <c r="C467" s="104"/>
      <c r="D467" s="104"/>
      <c r="E467" s="100"/>
      <c r="F467" s="123"/>
      <c r="G467" s="104"/>
      <c r="H467" s="104"/>
      <c r="J467" s="104"/>
      <c r="K467" s="104"/>
      <c r="L467" s="104"/>
      <c r="M467" s="104"/>
      <c r="N467" s="104"/>
      <c r="O467" s="104"/>
    </row>
    <row r="468" spans="1:15" ht="15.75" thickBot="1" x14ac:dyDescent="0.3">
      <c r="A468" s="104"/>
      <c r="B468" s="104"/>
      <c r="C468" s="104"/>
      <c r="D468" s="104"/>
      <c r="E468" s="100"/>
      <c r="F468" s="123"/>
      <c r="G468" s="104"/>
      <c r="H468" s="104"/>
      <c r="J468" s="104"/>
      <c r="K468" s="104"/>
      <c r="L468" s="104"/>
      <c r="M468" s="104"/>
      <c r="N468" s="104"/>
      <c r="O468" s="104"/>
    </row>
    <row r="469" spans="1:15" ht="15.75" thickBot="1" x14ac:dyDescent="0.3">
      <c r="A469" s="104"/>
      <c r="B469" s="104"/>
      <c r="C469" s="104"/>
      <c r="D469" s="104"/>
      <c r="E469" s="100"/>
      <c r="F469" s="123"/>
      <c r="G469" s="104"/>
      <c r="H469" s="104"/>
      <c r="I469" s="104"/>
      <c r="J469" s="104"/>
      <c r="K469" s="104"/>
      <c r="L469" s="104"/>
      <c r="M469" s="104"/>
      <c r="N469" s="104"/>
      <c r="O469" s="104"/>
    </row>
    <row r="470" spans="1:15" ht="15.75" thickBot="1" x14ac:dyDescent="0.3">
      <c r="A470" s="104"/>
      <c r="B470" s="104"/>
      <c r="C470" s="104"/>
      <c r="D470" s="104"/>
      <c r="E470" s="100"/>
      <c r="F470" s="123"/>
      <c r="G470" s="104"/>
      <c r="H470" s="104"/>
      <c r="I470" s="104"/>
      <c r="J470" s="104"/>
      <c r="K470" s="104"/>
      <c r="L470" s="104"/>
      <c r="M470" s="104"/>
      <c r="N470" s="104"/>
      <c r="O470" s="104"/>
    </row>
    <row r="471" spans="1:15" ht="15.75" thickBot="1" x14ac:dyDescent="0.3">
      <c r="A471" s="104"/>
      <c r="B471" s="104"/>
      <c r="C471" s="104"/>
      <c r="D471" s="104"/>
      <c r="E471" s="100"/>
      <c r="F471" s="123"/>
      <c r="G471" s="104"/>
      <c r="H471" s="104"/>
      <c r="I471" s="104"/>
      <c r="J471" s="104"/>
      <c r="K471" s="104"/>
      <c r="L471" s="104"/>
      <c r="M471" s="104"/>
      <c r="N471" s="104"/>
      <c r="O471" s="104"/>
    </row>
    <row r="472" spans="1:15" ht="15.75" thickBot="1" x14ac:dyDescent="0.3">
      <c r="A472" s="104"/>
      <c r="B472" s="104"/>
      <c r="C472" s="104"/>
      <c r="D472" s="104"/>
      <c r="E472" s="100"/>
      <c r="F472" s="123"/>
      <c r="G472" s="104"/>
      <c r="H472" s="104"/>
      <c r="I472" s="104"/>
      <c r="J472" s="104"/>
      <c r="K472" s="104"/>
      <c r="L472" s="104"/>
      <c r="M472" s="104"/>
      <c r="N472" s="104"/>
      <c r="O472" s="104"/>
    </row>
    <row r="473" spans="1:15" ht="15.75" thickBot="1" x14ac:dyDescent="0.3">
      <c r="A473" s="104"/>
      <c r="B473" s="104"/>
      <c r="C473" s="104"/>
      <c r="D473" s="104"/>
      <c r="E473" s="100"/>
      <c r="F473" s="123"/>
      <c r="G473" s="104"/>
      <c r="H473" s="104"/>
      <c r="I473" s="104"/>
      <c r="J473" s="104"/>
      <c r="K473" s="104"/>
      <c r="L473" s="104"/>
      <c r="M473" s="104"/>
      <c r="N473" s="104"/>
      <c r="O473" s="104"/>
    </row>
    <row r="474" spans="1:15" ht="15.75" thickBot="1" x14ac:dyDescent="0.3">
      <c r="A474" s="104"/>
      <c r="B474" s="104"/>
      <c r="C474" s="104"/>
      <c r="D474" s="104"/>
      <c r="E474" s="100"/>
      <c r="F474" s="123"/>
      <c r="G474" s="104"/>
      <c r="H474" s="104"/>
      <c r="I474" s="104"/>
      <c r="J474" s="104"/>
      <c r="K474" s="104"/>
      <c r="L474" s="104"/>
      <c r="M474" s="104"/>
      <c r="N474" s="104"/>
      <c r="O474" s="104"/>
    </row>
    <row r="475" spans="1:15" ht="15.75" thickBot="1" x14ac:dyDescent="0.3">
      <c r="A475" s="104"/>
      <c r="B475" s="104"/>
      <c r="C475" s="104"/>
      <c r="D475" s="104"/>
      <c r="E475" s="100"/>
      <c r="F475" s="123"/>
      <c r="G475" s="104"/>
      <c r="H475" s="104"/>
      <c r="I475" s="104"/>
      <c r="J475" s="104"/>
      <c r="K475" s="104"/>
      <c r="L475" s="104"/>
      <c r="M475" s="104"/>
      <c r="N475" s="104"/>
      <c r="O475" s="104"/>
    </row>
    <row r="476" spans="1:15" ht="15.75" thickBot="1" x14ac:dyDescent="0.3">
      <c r="A476" s="104"/>
      <c r="B476" s="104"/>
      <c r="C476" s="104"/>
      <c r="D476" s="104"/>
      <c r="E476" s="100"/>
      <c r="F476" s="123"/>
      <c r="G476" s="104"/>
      <c r="H476" s="104"/>
      <c r="I476" s="104"/>
      <c r="J476" s="104"/>
      <c r="K476" s="104"/>
      <c r="L476" s="104"/>
      <c r="M476" s="104"/>
      <c r="N476" s="104"/>
      <c r="O476" s="104"/>
    </row>
    <row r="477" spans="1:15" ht="15.75" thickBot="1" x14ac:dyDescent="0.3">
      <c r="A477" s="104"/>
      <c r="B477" s="104"/>
      <c r="C477" s="104"/>
      <c r="D477" s="104"/>
      <c r="E477" s="100"/>
      <c r="F477" s="123"/>
      <c r="G477" s="104"/>
      <c r="H477" s="104"/>
      <c r="I477" s="104"/>
      <c r="J477" s="104"/>
      <c r="K477" s="104"/>
      <c r="L477" s="104"/>
      <c r="M477" s="104"/>
      <c r="N477" s="104"/>
      <c r="O477" s="104"/>
    </row>
    <row r="478" spans="1:15" ht="15.75" thickBot="1" x14ac:dyDescent="0.3">
      <c r="A478" s="104"/>
      <c r="B478" s="104"/>
      <c r="C478" s="104"/>
      <c r="D478" s="104"/>
      <c r="E478" s="100"/>
      <c r="F478" s="123"/>
      <c r="G478" s="104"/>
      <c r="H478" s="104"/>
      <c r="I478" s="104"/>
      <c r="J478" s="104"/>
      <c r="K478" s="104"/>
      <c r="L478" s="104"/>
      <c r="M478" s="104"/>
      <c r="N478" s="104"/>
      <c r="O478" s="104"/>
    </row>
    <row r="479" spans="1:15" ht="15.75" thickBot="1" x14ac:dyDescent="0.3">
      <c r="A479" s="104"/>
      <c r="B479" s="104"/>
      <c r="C479" s="104"/>
      <c r="D479" s="104"/>
      <c r="E479" s="100"/>
      <c r="F479" s="123"/>
      <c r="G479" s="104"/>
      <c r="H479" s="104"/>
      <c r="I479" s="104"/>
      <c r="J479" s="104"/>
      <c r="K479" s="104"/>
      <c r="L479" s="104"/>
      <c r="M479" s="104"/>
      <c r="N479" s="104"/>
      <c r="O479" s="104"/>
    </row>
    <row r="480" spans="1:15" ht="15.75" thickBot="1" x14ac:dyDescent="0.3">
      <c r="A480" s="104"/>
      <c r="B480" s="104"/>
      <c r="C480" s="104"/>
      <c r="D480" s="104"/>
      <c r="E480" s="100"/>
      <c r="F480" s="123"/>
      <c r="G480" s="104"/>
      <c r="H480" s="104"/>
      <c r="I480" s="104"/>
      <c r="J480" s="104"/>
      <c r="K480" s="104"/>
      <c r="L480" s="104"/>
      <c r="M480" s="104"/>
      <c r="N480" s="104"/>
      <c r="O480" s="104"/>
    </row>
    <row r="481" spans="1:15" ht="15.75" thickBot="1" x14ac:dyDescent="0.3">
      <c r="A481" s="104"/>
      <c r="B481" s="104"/>
      <c r="C481" s="104"/>
      <c r="D481" s="104"/>
      <c r="E481" s="100"/>
      <c r="F481" s="123"/>
      <c r="G481" s="104"/>
      <c r="H481" s="104"/>
      <c r="I481" s="104"/>
      <c r="J481" s="104"/>
      <c r="K481" s="104"/>
      <c r="L481" s="104"/>
      <c r="M481" s="104"/>
      <c r="N481" s="104"/>
      <c r="O481" s="104"/>
    </row>
    <row r="482" spans="1:15" ht="15.75" thickBot="1" x14ac:dyDescent="0.3">
      <c r="A482" s="104"/>
      <c r="B482" s="104"/>
      <c r="C482" s="104"/>
      <c r="D482" s="104"/>
      <c r="E482" s="100"/>
      <c r="F482" s="123"/>
      <c r="G482" s="104"/>
      <c r="H482" s="104"/>
      <c r="I482" s="104"/>
      <c r="J482" s="104"/>
      <c r="K482" s="104"/>
      <c r="L482" s="104"/>
      <c r="M482" s="104"/>
      <c r="N482" s="104"/>
      <c r="O482" s="104"/>
    </row>
    <row r="483" spans="1:15" ht="15.75" thickBot="1" x14ac:dyDescent="0.3">
      <c r="A483" s="104"/>
      <c r="B483" s="104"/>
      <c r="C483" s="104"/>
      <c r="D483" s="104"/>
      <c r="E483" s="100"/>
      <c r="F483" s="123"/>
      <c r="G483" s="104"/>
      <c r="H483" s="104"/>
      <c r="I483" s="104"/>
      <c r="J483" s="104"/>
      <c r="K483" s="104"/>
      <c r="L483" s="104"/>
      <c r="M483" s="104"/>
      <c r="N483" s="104"/>
      <c r="O483" s="104"/>
    </row>
    <row r="484" spans="1:15" ht="15.75" thickBot="1" x14ac:dyDescent="0.3">
      <c r="A484" s="104"/>
      <c r="B484" s="104"/>
      <c r="C484" s="104"/>
      <c r="D484" s="104"/>
      <c r="E484" s="100"/>
      <c r="F484" s="123"/>
      <c r="G484" s="104"/>
      <c r="H484" s="104"/>
      <c r="I484" s="104"/>
      <c r="J484" s="104"/>
      <c r="K484" s="104"/>
      <c r="L484" s="104"/>
      <c r="M484" s="104"/>
      <c r="N484" s="104"/>
      <c r="O484" s="104"/>
    </row>
    <row r="485" spans="1:15" ht="15.75" thickBot="1" x14ac:dyDescent="0.3">
      <c r="A485" s="104"/>
      <c r="B485" s="104"/>
      <c r="C485" s="104"/>
      <c r="D485" s="104"/>
      <c r="E485" s="100"/>
      <c r="F485" s="123"/>
      <c r="G485" s="104"/>
      <c r="H485" s="104"/>
      <c r="I485" s="104"/>
      <c r="J485" s="104"/>
      <c r="K485" s="104"/>
      <c r="L485" s="104"/>
      <c r="M485" s="104"/>
      <c r="N485" s="104"/>
      <c r="O485" s="104"/>
    </row>
    <row r="486" spans="1:15" ht="15.75" thickBot="1" x14ac:dyDescent="0.3">
      <c r="A486" s="104"/>
      <c r="B486" s="104"/>
      <c r="C486" s="104"/>
      <c r="D486" s="104"/>
      <c r="E486" s="100"/>
      <c r="F486" s="123"/>
      <c r="G486" s="104"/>
      <c r="H486" s="104"/>
      <c r="I486" s="104"/>
      <c r="J486" s="104"/>
      <c r="K486" s="104"/>
      <c r="L486" s="104"/>
      <c r="M486" s="104"/>
      <c r="N486" s="104"/>
      <c r="O486" s="104"/>
    </row>
    <row r="487" spans="1:15" ht="15.75" thickBot="1" x14ac:dyDescent="0.3">
      <c r="A487" s="104"/>
      <c r="B487" s="104"/>
      <c r="C487" s="104"/>
      <c r="D487" s="104"/>
      <c r="E487" s="100"/>
      <c r="F487" s="123"/>
      <c r="G487" s="104"/>
      <c r="H487" s="104"/>
      <c r="I487" s="104"/>
      <c r="J487" s="104"/>
      <c r="K487" s="104"/>
      <c r="L487" s="104"/>
      <c r="M487" s="104"/>
      <c r="N487" s="104"/>
      <c r="O487" s="104"/>
    </row>
    <row r="488" spans="1:15" ht="15.75" thickBot="1" x14ac:dyDescent="0.3">
      <c r="A488" s="104"/>
      <c r="B488" s="104"/>
      <c r="C488" s="104"/>
      <c r="D488" s="104"/>
      <c r="E488" s="100"/>
      <c r="F488" s="123"/>
      <c r="G488" s="104"/>
      <c r="H488" s="104"/>
      <c r="I488" s="104"/>
      <c r="J488" s="104"/>
      <c r="K488" s="104"/>
      <c r="L488" s="104"/>
      <c r="M488" s="104"/>
      <c r="N488" s="104"/>
      <c r="O488" s="104"/>
    </row>
    <row r="489" spans="1:15" ht="15.75" thickBot="1" x14ac:dyDescent="0.3">
      <c r="A489" s="104"/>
      <c r="B489" s="104"/>
      <c r="C489" s="104"/>
      <c r="D489" s="104"/>
      <c r="E489" s="100"/>
      <c r="F489" s="123"/>
      <c r="G489" s="104"/>
      <c r="H489" s="104"/>
      <c r="I489" s="104"/>
      <c r="J489" s="104"/>
      <c r="K489" s="104"/>
      <c r="L489" s="104"/>
      <c r="M489" s="104"/>
      <c r="N489" s="104"/>
      <c r="O489" s="104"/>
    </row>
    <row r="490" spans="1:15" ht="15.75" thickBot="1" x14ac:dyDescent="0.3">
      <c r="A490" s="104"/>
      <c r="B490" s="104"/>
      <c r="C490" s="104"/>
      <c r="D490" s="104"/>
      <c r="E490" s="100"/>
      <c r="F490" s="123"/>
      <c r="G490" s="104"/>
      <c r="H490" s="104"/>
      <c r="I490" s="104"/>
      <c r="J490" s="104"/>
      <c r="K490" s="104"/>
      <c r="L490" s="104"/>
      <c r="M490" s="104"/>
      <c r="N490" s="104"/>
      <c r="O490" s="104"/>
    </row>
    <row r="491" spans="1:15" ht="15.75" thickBot="1" x14ac:dyDescent="0.3">
      <c r="A491" s="104"/>
      <c r="B491" s="104"/>
      <c r="C491" s="104"/>
      <c r="D491" s="104"/>
      <c r="E491" s="100"/>
      <c r="F491" s="123"/>
      <c r="G491" s="104"/>
      <c r="H491" s="104"/>
      <c r="I491" s="104"/>
      <c r="J491" s="104"/>
      <c r="K491" s="104"/>
      <c r="L491" s="104"/>
      <c r="M491" s="104"/>
      <c r="N491" s="104"/>
      <c r="O491" s="104"/>
    </row>
    <row r="492" spans="1:15" ht="15.75" thickBot="1" x14ac:dyDescent="0.3">
      <c r="A492" s="104"/>
      <c r="B492" s="104"/>
      <c r="C492" s="104"/>
      <c r="D492" s="104"/>
      <c r="E492" s="100"/>
      <c r="F492" s="123"/>
      <c r="G492" s="104"/>
      <c r="H492" s="104"/>
      <c r="I492" s="104"/>
      <c r="J492" s="104"/>
      <c r="K492" s="104"/>
      <c r="L492" s="104"/>
      <c r="M492" s="104"/>
      <c r="N492" s="104"/>
      <c r="O492" s="104"/>
    </row>
    <row r="493" spans="1:15" ht="15.75" thickBot="1" x14ac:dyDescent="0.3">
      <c r="A493" s="104"/>
      <c r="B493" s="104"/>
      <c r="C493" s="104"/>
      <c r="D493" s="104"/>
      <c r="E493" s="100"/>
      <c r="F493" s="123"/>
      <c r="G493" s="104"/>
      <c r="H493" s="104"/>
      <c r="I493" s="104"/>
      <c r="J493" s="104"/>
      <c r="K493" s="104"/>
      <c r="L493" s="104"/>
      <c r="M493" s="104"/>
      <c r="N493" s="104"/>
      <c r="O493" s="104"/>
    </row>
    <row r="494" spans="1:15" ht="15.75" thickBot="1" x14ac:dyDescent="0.3">
      <c r="A494" s="104"/>
      <c r="B494" s="104"/>
      <c r="C494" s="104"/>
      <c r="D494" s="104"/>
      <c r="E494" s="100"/>
      <c r="F494" s="123"/>
      <c r="G494" s="104"/>
      <c r="H494" s="104"/>
      <c r="I494" s="104"/>
      <c r="J494" s="104"/>
      <c r="K494" s="104"/>
      <c r="L494" s="104"/>
      <c r="M494" s="104"/>
      <c r="N494" s="104"/>
      <c r="O494" s="104"/>
    </row>
    <row r="495" spans="1:15" ht="15.75" thickBot="1" x14ac:dyDescent="0.3">
      <c r="A495" s="104"/>
      <c r="B495" s="104"/>
      <c r="C495" s="104"/>
      <c r="D495" s="104"/>
      <c r="E495" s="100"/>
      <c r="F495" s="123"/>
      <c r="G495" s="104"/>
      <c r="H495" s="104"/>
      <c r="I495" s="104"/>
      <c r="J495" s="104"/>
      <c r="K495" s="104"/>
      <c r="L495" s="104"/>
      <c r="M495" s="104"/>
      <c r="N495" s="104"/>
      <c r="O495" s="104"/>
    </row>
    <row r="496" spans="1:15" ht="15.75" thickBot="1" x14ac:dyDescent="0.3">
      <c r="A496" s="104"/>
      <c r="B496" s="104"/>
      <c r="C496" s="104"/>
      <c r="D496" s="104"/>
      <c r="E496" s="100"/>
      <c r="F496" s="123"/>
      <c r="G496" s="104"/>
      <c r="H496" s="104"/>
      <c r="I496" s="104"/>
      <c r="J496" s="104"/>
      <c r="K496" s="104"/>
      <c r="L496" s="104"/>
      <c r="M496" s="104"/>
      <c r="N496" s="104"/>
      <c r="O496" s="104"/>
    </row>
    <row r="497" spans="1:15" ht="15.75" thickBot="1" x14ac:dyDescent="0.3">
      <c r="A497" s="104"/>
      <c r="B497" s="104"/>
      <c r="C497" s="104"/>
      <c r="D497" s="104"/>
      <c r="E497" s="100"/>
      <c r="F497" s="123"/>
      <c r="G497" s="104"/>
      <c r="H497" s="104"/>
      <c r="I497" s="104"/>
      <c r="J497" s="104"/>
      <c r="K497" s="104"/>
      <c r="L497" s="104"/>
      <c r="M497" s="104"/>
      <c r="N497" s="104"/>
      <c r="O497" s="104"/>
    </row>
    <row r="498" spans="1:15" ht="15.75" thickBot="1" x14ac:dyDescent="0.3">
      <c r="A498" s="104"/>
      <c r="B498" s="104"/>
      <c r="C498" s="104"/>
      <c r="D498" s="104"/>
      <c r="E498" s="100"/>
      <c r="F498" s="123"/>
      <c r="G498" s="104"/>
      <c r="H498" s="104"/>
      <c r="I498" s="104"/>
      <c r="J498" s="104"/>
      <c r="K498" s="104"/>
      <c r="L498" s="104"/>
      <c r="M498" s="104"/>
      <c r="N498" s="104"/>
      <c r="O498" s="104"/>
    </row>
    <row r="499" spans="1:15" ht="15.75" thickBot="1" x14ac:dyDescent="0.3">
      <c r="A499" s="104"/>
      <c r="B499" s="104"/>
      <c r="C499" s="104"/>
      <c r="D499" s="104"/>
      <c r="E499" s="100"/>
      <c r="F499" s="123"/>
      <c r="G499" s="104"/>
      <c r="H499" s="104"/>
      <c r="I499" s="104"/>
      <c r="J499" s="104"/>
      <c r="K499" s="104"/>
      <c r="L499" s="104"/>
      <c r="M499" s="104"/>
      <c r="N499" s="104"/>
      <c r="O499" s="104"/>
    </row>
    <row r="500" spans="1:15" ht="15.75" thickBot="1" x14ac:dyDescent="0.3">
      <c r="A500" s="104"/>
      <c r="B500" s="104"/>
      <c r="C500" s="104"/>
      <c r="D500" s="104"/>
      <c r="E500" s="100"/>
      <c r="F500" s="123"/>
      <c r="G500" s="104"/>
      <c r="H500" s="104"/>
      <c r="I500" s="104"/>
      <c r="J500" s="104"/>
      <c r="K500" s="104"/>
      <c r="L500" s="104"/>
      <c r="M500" s="104"/>
      <c r="N500" s="104"/>
      <c r="O500" s="104"/>
    </row>
    <row r="501" spans="1:15" ht="15.75" thickBot="1" x14ac:dyDescent="0.3">
      <c r="A501" s="104"/>
      <c r="B501" s="104"/>
      <c r="C501" s="104"/>
      <c r="D501" s="104"/>
      <c r="E501" s="100"/>
      <c r="F501" s="123"/>
      <c r="G501" s="104"/>
      <c r="H501" s="104"/>
      <c r="I501" s="104"/>
      <c r="J501" s="104"/>
      <c r="K501" s="104"/>
      <c r="L501" s="104"/>
      <c r="M501" s="104"/>
      <c r="N501" s="104"/>
      <c r="O501" s="104"/>
    </row>
    <row r="502" spans="1:15" ht="15.75" thickBot="1" x14ac:dyDescent="0.3">
      <c r="A502" s="104"/>
      <c r="B502" s="104"/>
      <c r="C502" s="104"/>
      <c r="D502" s="104"/>
      <c r="E502" s="100"/>
      <c r="F502" s="123"/>
      <c r="G502" s="104"/>
      <c r="H502" s="104"/>
      <c r="I502" s="104"/>
      <c r="J502" s="104"/>
      <c r="K502" s="104"/>
      <c r="L502" s="104"/>
      <c r="M502" s="104"/>
      <c r="N502" s="104"/>
      <c r="O502" s="104"/>
    </row>
    <row r="503" spans="1:15" ht="15.75" thickBot="1" x14ac:dyDescent="0.3">
      <c r="A503" s="104"/>
      <c r="B503" s="104"/>
      <c r="C503" s="104"/>
      <c r="D503" s="104"/>
      <c r="E503" s="100"/>
      <c r="F503" s="123"/>
      <c r="G503" s="104"/>
      <c r="H503" s="104"/>
      <c r="I503" s="104"/>
      <c r="J503" s="104"/>
      <c r="K503" s="104"/>
      <c r="L503" s="104"/>
      <c r="M503" s="104"/>
      <c r="N503" s="104"/>
      <c r="O503" s="104"/>
    </row>
    <row r="504" spans="1:15" ht="15.75" thickBot="1" x14ac:dyDescent="0.3">
      <c r="A504" s="104"/>
      <c r="B504" s="104"/>
      <c r="C504" s="104"/>
      <c r="D504" s="104"/>
      <c r="E504" s="100"/>
      <c r="F504" s="123"/>
      <c r="G504" s="104"/>
      <c r="H504" s="104"/>
      <c r="I504" s="104"/>
      <c r="J504" s="104"/>
      <c r="K504" s="104"/>
      <c r="L504" s="104"/>
      <c r="M504" s="104"/>
      <c r="N504" s="104"/>
      <c r="O504" s="104"/>
    </row>
    <row r="505" spans="1:15" ht="15.75" thickBot="1" x14ac:dyDescent="0.3">
      <c r="A505" s="104"/>
      <c r="B505" s="104"/>
      <c r="C505" s="104"/>
      <c r="D505" s="104"/>
      <c r="E505" s="100"/>
      <c r="F505" s="123"/>
      <c r="G505" s="104"/>
      <c r="H505" s="104"/>
      <c r="I505" s="104"/>
      <c r="J505" s="104"/>
      <c r="K505" s="104"/>
      <c r="L505" s="104"/>
      <c r="M505" s="104"/>
      <c r="N505" s="104"/>
      <c r="O505" s="104"/>
    </row>
    <row r="506" spans="1:15" ht="15.75" thickBot="1" x14ac:dyDescent="0.3">
      <c r="A506" s="104"/>
      <c r="B506" s="104"/>
      <c r="C506" s="104"/>
      <c r="D506" s="104"/>
      <c r="E506" s="100"/>
      <c r="F506" s="123"/>
      <c r="G506" s="104"/>
      <c r="H506" s="104"/>
      <c r="I506" s="104"/>
      <c r="J506" s="104"/>
      <c r="K506" s="104"/>
      <c r="L506" s="104"/>
      <c r="M506" s="104"/>
      <c r="N506" s="104"/>
      <c r="O506" s="104"/>
    </row>
    <row r="507" spans="1:15" ht="15.75" thickBot="1" x14ac:dyDescent="0.3">
      <c r="A507" s="104"/>
      <c r="B507" s="104"/>
      <c r="C507" s="104"/>
      <c r="D507" s="104"/>
      <c r="E507" s="100"/>
      <c r="F507" s="123"/>
      <c r="G507" s="104"/>
      <c r="H507" s="104"/>
      <c r="I507" s="104"/>
      <c r="J507" s="104"/>
      <c r="K507" s="104"/>
      <c r="L507" s="104"/>
      <c r="M507" s="104"/>
      <c r="N507" s="104"/>
      <c r="O507" s="104"/>
    </row>
    <row r="508" spans="1:15" ht="15.75" thickBot="1" x14ac:dyDescent="0.3">
      <c r="A508" s="104"/>
      <c r="B508" s="104"/>
      <c r="C508" s="104"/>
      <c r="D508" s="104"/>
      <c r="E508" s="100"/>
      <c r="F508" s="123"/>
      <c r="G508" s="104"/>
      <c r="H508" s="104"/>
      <c r="I508" s="104"/>
      <c r="J508" s="104"/>
      <c r="K508" s="104"/>
      <c r="L508" s="104"/>
      <c r="M508" s="104"/>
      <c r="N508" s="104"/>
      <c r="O508" s="104"/>
    </row>
    <row r="509" spans="1:15" ht="15.75" thickBot="1" x14ac:dyDescent="0.3">
      <c r="A509" s="104"/>
      <c r="B509" s="104"/>
      <c r="C509" s="104"/>
      <c r="D509" s="104"/>
      <c r="E509" s="100"/>
      <c r="F509" s="123"/>
      <c r="G509" s="104"/>
      <c r="H509" s="104"/>
      <c r="I509" s="104"/>
      <c r="J509" s="104"/>
      <c r="K509" s="104"/>
      <c r="L509" s="104"/>
      <c r="M509" s="104"/>
      <c r="N509" s="104"/>
      <c r="O509" s="104"/>
    </row>
    <row r="510" spans="1:15" ht="15.75" thickBot="1" x14ac:dyDescent="0.3">
      <c r="A510" s="104"/>
      <c r="B510" s="104"/>
      <c r="C510" s="104"/>
      <c r="D510" s="104"/>
      <c r="E510" s="100"/>
      <c r="F510" s="123"/>
      <c r="G510" s="104"/>
      <c r="H510" s="104"/>
      <c r="I510" s="104"/>
      <c r="J510" s="104"/>
      <c r="K510" s="104"/>
      <c r="L510" s="104"/>
      <c r="M510" s="104"/>
      <c r="N510" s="104"/>
      <c r="O510" s="104"/>
    </row>
    <row r="511" spans="1:15" ht="15.75" thickBot="1" x14ac:dyDescent="0.3">
      <c r="A511" s="104"/>
      <c r="B511" s="104"/>
      <c r="C511" s="104"/>
      <c r="D511" s="104"/>
      <c r="E511" s="100"/>
      <c r="F511" s="123"/>
      <c r="G511" s="104"/>
      <c r="H511" s="104"/>
      <c r="I511" s="104"/>
      <c r="J511" s="104"/>
      <c r="K511" s="104"/>
      <c r="L511" s="104"/>
      <c r="M511" s="104"/>
      <c r="N511" s="104"/>
      <c r="O511" s="104"/>
    </row>
    <row r="512" spans="1:15" ht="15.75" thickBot="1" x14ac:dyDescent="0.3">
      <c r="A512" s="104"/>
      <c r="B512" s="104"/>
      <c r="C512" s="104"/>
      <c r="D512" s="104"/>
      <c r="E512" s="100"/>
      <c r="F512" s="123"/>
      <c r="G512" s="104"/>
      <c r="H512" s="104"/>
      <c r="I512" s="104"/>
      <c r="J512" s="104"/>
      <c r="K512" s="104"/>
      <c r="L512" s="104"/>
      <c r="M512" s="104"/>
      <c r="N512" s="104"/>
      <c r="O512" s="104"/>
    </row>
    <row r="513" spans="1:15" ht="15.75" thickBot="1" x14ac:dyDescent="0.3">
      <c r="A513" s="104"/>
      <c r="B513" s="104"/>
      <c r="C513" s="104"/>
      <c r="D513" s="104"/>
      <c r="E513" s="100"/>
      <c r="F513" s="123"/>
      <c r="G513" s="104"/>
      <c r="H513" s="104"/>
      <c r="I513" s="104"/>
      <c r="J513" s="104"/>
      <c r="K513" s="104"/>
      <c r="L513" s="104"/>
      <c r="M513" s="104"/>
      <c r="N513" s="104"/>
      <c r="O513" s="104"/>
    </row>
    <row r="514" spans="1:15" ht="15.75" thickBot="1" x14ac:dyDescent="0.3">
      <c r="A514" s="104"/>
      <c r="B514" s="104"/>
      <c r="C514" s="104"/>
      <c r="D514" s="104"/>
      <c r="E514" s="100"/>
      <c r="F514" s="123"/>
      <c r="G514" s="104"/>
      <c r="H514" s="104"/>
      <c r="I514" s="104"/>
      <c r="J514" s="104"/>
      <c r="K514" s="104"/>
      <c r="L514" s="104"/>
      <c r="M514" s="104"/>
      <c r="N514" s="104"/>
      <c r="O514" s="104"/>
    </row>
    <row r="515" spans="1:15" ht="15.75" thickBot="1" x14ac:dyDescent="0.3">
      <c r="A515" s="104"/>
      <c r="B515" s="104"/>
      <c r="C515" s="104"/>
      <c r="D515" s="104"/>
      <c r="E515" s="100"/>
      <c r="F515" s="123"/>
      <c r="G515" s="104"/>
      <c r="H515" s="104"/>
      <c r="I515" s="104"/>
      <c r="J515" s="104"/>
      <c r="K515" s="104"/>
      <c r="L515" s="104"/>
      <c r="M515" s="104"/>
      <c r="N515" s="104"/>
      <c r="O515" s="104"/>
    </row>
    <row r="516" spans="1:15" ht="15.75" thickBot="1" x14ac:dyDescent="0.3">
      <c r="A516" s="104"/>
      <c r="B516" s="104"/>
      <c r="C516" s="104"/>
      <c r="D516" s="104"/>
      <c r="E516" s="100"/>
      <c r="F516" s="123"/>
      <c r="G516" s="104"/>
      <c r="H516" s="104"/>
      <c r="I516" s="104"/>
      <c r="J516" s="104"/>
      <c r="K516" s="104"/>
      <c r="L516" s="104"/>
      <c r="M516" s="104"/>
      <c r="N516" s="104"/>
      <c r="O516" s="104"/>
    </row>
    <row r="517" spans="1:15" ht="15.75" thickBot="1" x14ac:dyDescent="0.3">
      <c r="A517" s="104"/>
      <c r="B517" s="104"/>
      <c r="C517" s="104"/>
      <c r="D517" s="104"/>
      <c r="E517" s="100"/>
      <c r="F517" s="123"/>
      <c r="G517" s="104"/>
      <c r="H517" s="104"/>
      <c r="I517" s="104"/>
      <c r="J517" s="104"/>
      <c r="K517" s="104"/>
      <c r="L517" s="104"/>
      <c r="M517" s="104"/>
      <c r="N517" s="104"/>
      <c r="O517" s="104"/>
    </row>
    <row r="518" spans="1:15" ht="15.75" thickBot="1" x14ac:dyDescent="0.3">
      <c r="A518" s="104"/>
      <c r="B518" s="104"/>
      <c r="C518" s="104"/>
      <c r="D518" s="104"/>
      <c r="E518" s="100"/>
      <c r="F518" s="123"/>
      <c r="G518" s="104"/>
      <c r="H518" s="104"/>
      <c r="I518" s="104"/>
      <c r="J518" s="104"/>
      <c r="K518" s="104"/>
      <c r="L518" s="104"/>
      <c r="M518" s="104"/>
      <c r="N518" s="104"/>
      <c r="O518" s="104"/>
    </row>
    <row r="519" spans="1:15" ht="15.75" thickBot="1" x14ac:dyDescent="0.3">
      <c r="A519" s="104"/>
      <c r="B519" s="104"/>
      <c r="C519" s="104"/>
      <c r="D519" s="104"/>
      <c r="E519" s="100"/>
      <c r="F519" s="123"/>
      <c r="G519" s="104"/>
      <c r="H519" s="104"/>
      <c r="I519" s="104"/>
      <c r="J519" s="104"/>
      <c r="K519" s="104"/>
      <c r="L519" s="104"/>
      <c r="M519" s="104"/>
      <c r="N519" s="104"/>
      <c r="O519" s="104"/>
    </row>
    <row r="520" spans="1:15" ht="15.75" thickBot="1" x14ac:dyDescent="0.3">
      <c r="A520" s="104"/>
      <c r="B520" s="104"/>
      <c r="C520" s="104"/>
      <c r="D520" s="104"/>
      <c r="E520" s="100"/>
      <c r="F520" s="123"/>
      <c r="G520" s="104"/>
      <c r="H520" s="104"/>
      <c r="I520" s="104"/>
      <c r="J520" s="104"/>
      <c r="K520" s="104"/>
      <c r="L520" s="104"/>
      <c r="M520" s="104"/>
      <c r="N520" s="104"/>
      <c r="O520" s="104"/>
    </row>
    <row r="521" spans="1:15" ht="15.75" thickBot="1" x14ac:dyDescent="0.3">
      <c r="A521" s="104"/>
      <c r="B521" s="104"/>
      <c r="C521" s="104"/>
      <c r="D521" s="104"/>
      <c r="E521" s="100"/>
      <c r="F521" s="123"/>
      <c r="G521" s="104"/>
      <c r="H521" s="104"/>
      <c r="I521" s="104"/>
      <c r="J521" s="104"/>
      <c r="K521" s="104"/>
      <c r="L521" s="104"/>
      <c r="M521" s="104"/>
      <c r="N521" s="104"/>
      <c r="O521" s="104"/>
    </row>
    <row r="522" spans="1:15" ht="15.75" thickBot="1" x14ac:dyDescent="0.3">
      <c r="A522" s="104"/>
      <c r="B522" s="104"/>
      <c r="C522" s="104"/>
      <c r="D522" s="104"/>
      <c r="E522" s="100"/>
      <c r="F522" s="123"/>
      <c r="G522" s="104"/>
      <c r="H522" s="104"/>
      <c r="I522" s="104"/>
      <c r="J522" s="104"/>
      <c r="K522" s="104"/>
      <c r="L522" s="104"/>
      <c r="M522" s="104"/>
      <c r="N522" s="104"/>
      <c r="O522" s="104"/>
    </row>
    <row r="523" spans="1:15" ht="15.75" thickBot="1" x14ac:dyDescent="0.3">
      <c r="A523" s="104"/>
      <c r="B523" s="104"/>
      <c r="C523" s="104"/>
      <c r="D523" s="104"/>
      <c r="E523" s="100"/>
      <c r="F523" s="123"/>
      <c r="G523" s="104"/>
      <c r="H523" s="104"/>
      <c r="I523" s="104"/>
      <c r="J523" s="104"/>
      <c r="K523" s="104"/>
      <c r="L523" s="104"/>
      <c r="M523" s="104"/>
      <c r="N523" s="104"/>
      <c r="O523" s="104"/>
    </row>
    <row r="524" spans="1:15" ht="15.75" thickBot="1" x14ac:dyDescent="0.3">
      <c r="A524" s="104"/>
      <c r="B524" s="104"/>
      <c r="C524" s="104"/>
      <c r="D524" s="104"/>
      <c r="E524" s="100"/>
      <c r="F524" s="123"/>
      <c r="G524" s="104"/>
      <c r="H524" s="104"/>
      <c r="I524" s="104"/>
      <c r="J524" s="104"/>
      <c r="K524" s="104"/>
      <c r="L524" s="104"/>
      <c r="M524" s="104"/>
      <c r="N524" s="104"/>
      <c r="O524" s="104"/>
    </row>
    <row r="525" spans="1:15" ht="15.75" thickBot="1" x14ac:dyDescent="0.3">
      <c r="A525" s="104"/>
      <c r="B525" s="104"/>
      <c r="C525" s="104"/>
      <c r="D525" s="104"/>
      <c r="E525" s="100"/>
      <c r="F525" s="123"/>
      <c r="G525" s="104"/>
      <c r="H525" s="104"/>
      <c r="I525" s="104"/>
      <c r="J525" s="104"/>
      <c r="K525" s="104"/>
      <c r="L525" s="104"/>
      <c r="M525" s="104"/>
      <c r="N525" s="104"/>
      <c r="O525" s="104"/>
    </row>
    <row r="526" spans="1:15" ht="15.75" thickBot="1" x14ac:dyDescent="0.3">
      <c r="A526" s="104"/>
      <c r="B526" s="104"/>
      <c r="C526" s="104"/>
      <c r="D526" s="104"/>
      <c r="E526" s="100"/>
      <c r="F526" s="123"/>
      <c r="G526" s="104"/>
      <c r="H526" s="104"/>
      <c r="I526" s="104"/>
      <c r="J526" s="104"/>
      <c r="K526" s="104"/>
      <c r="L526" s="104"/>
      <c r="M526" s="104"/>
      <c r="N526" s="104"/>
      <c r="O526" s="104"/>
    </row>
    <row r="527" spans="1:15" ht="15.75" thickBot="1" x14ac:dyDescent="0.3">
      <c r="A527" s="104"/>
      <c r="B527" s="104"/>
      <c r="C527" s="104"/>
      <c r="D527" s="104"/>
      <c r="E527" s="100"/>
      <c r="F527" s="123"/>
      <c r="G527" s="104"/>
      <c r="H527" s="104"/>
      <c r="I527" s="104"/>
      <c r="J527" s="104"/>
      <c r="K527" s="104"/>
      <c r="L527" s="104"/>
      <c r="M527" s="104"/>
      <c r="N527" s="104"/>
      <c r="O527" s="104"/>
    </row>
    <row r="528" spans="1:15" ht="15.75" thickBot="1" x14ac:dyDescent="0.3">
      <c r="A528" s="104"/>
      <c r="B528" s="104"/>
      <c r="C528" s="104"/>
      <c r="D528" s="104"/>
      <c r="E528" s="100"/>
      <c r="F528" s="123"/>
      <c r="G528" s="104"/>
      <c r="H528" s="104"/>
      <c r="I528" s="104"/>
      <c r="J528" s="104"/>
      <c r="K528" s="104"/>
      <c r="L528" s="104"/>
      <c r="M528" s="104"/>
      <c r="N528" s="104"/>
      <c r="O528" s="104"/>
    </row>
    <row r="529" spans="1:15" ht="15.75" thickBot="1" x14ac:dyDescent="0.3">
      <c r="A529" s="104"/>
      <c r="B529" s="104"/>
      <c r="C529" s="104"/>
      <c r="D529" s="104"/>
      <c r="E529" s="100"/>
      <c r="F529" s="123"/>
      <c r="G529" s="104"/>
      <c r="H529" s="104"/>
      <c r="I529" s="104"/>
      <c r="J529" s="104"/>
      <c r="K529" s="104"/>
      <c r="L529" s="104"/>
      <c r="M529" s="104"/>
      <c r="N529" s="104"/>
      <c r="O529" s="104"/>
    </row>
    <row r="530" spans="1:15" ht="15.75" thickBot="1" x14ac:dyDescent="0.3">
      <c r="A530" s="104"/>
      <c r="B530" s="104"/>
      <c r="C530" s="104"/>
      <c r="D530" s="104"/>
      <c r="E530" s="100"/>
      <c r="F530" s="123"/>
      <c r="G530" s="104"/>
      <c r="H530" s="104"/>
      <c r="I530" s="104"/>
      <c r="J530" s="104"/>
      <c r="K530" s="104"/>
      <c r="L530" s="104"/>
      <c r="M530" s="104"/>
      <c r="N530" s="104"/>
      <c r="O530" s="104"/>
    </row>
    <row r="531" spans="1:15" ht="15.75" thickBot="1" x14ac:dyDescent="0.3">
      <c r="A531" s="104"/>
      <c r="B531" s="104"/>
      <c r="C531" s="104"/>
      <c r="D531" s="104"/>
      <c r="E531" s="100"/>
      <c r="F531" s="123"/>
      <c r="G531" s="104"/>
      <c r="H531" s="104"/>
      <c r="I531" s="104"/>
      <c r="J531" s="104"/>
      <c r="K531" s="104"/>
      <c r="L531" s="104"/>
      <c r="M531" s="104"/>
      <c r="N531" s="104"/>
      <c r="O531" s="104"/>
    </row>
    <row r="532" spans="1:15" ht="15.75" thickBot="1" x14ac:dyDescent="0.3">
      <c r="A532" s="104"/>
      <c r="B532" s="104"/>
      <c r="C532" s="104"/>
      <c r="D532" s="104"/>
      <c r="E532" s="100"/>
      <c r="F532" s="123"/>
      <c r="G532" s="104"/>
      <c r="H532" s="104"/>
      <c r="I532" s="104"/>
      <c r="J532" s="104"/>
      <c r="K532" s="104"/>
      <c r="L532" s="104"/>
      <c r="M532" s="104"/>
      <c r="N532" s="104"/>
      <c r="O532" s="104"/>
    </row>
    <row r="533" spans="1:15" ht="15.75" thickBot="1" x14ac:dyDescent="0.3">
      <c r="A533" s="104"/>
      <c r="B533" s="104"/>
      <c r="C533" s="104"/>
      <c r="D533" s="104"/>
      <c r="E533" s="100"/>
      <c r="F533" s="123"/>
      <c r="G533" s="104"/>
      <c r="H533" s="104"/>
      <c r="I533" s="104"/>
      <c r="J533" s="104"/>
      <c r="K533" s="104"/>
      <c r="L533" s="104"/>
      <c r="M533" s="104"/>
      <c r="N533" s="104"/>
      <c r="O533" s="104"/>
    </row>
    <row r="534" spans="1:15" ht="15.75" thickBot="1" x14ac:dyDescent="0.3">
      <c r="A534" s="104"/>
      <c r="B534" s="104"/>
      <c r="C534" s="104"/>
      <c r="D534" s="104"/>
      <c r="E534" s="100"/>
      <c r="F534" s="123"/>
      <c r="G534" s="104"/>
      <c r="H534" s="104"/>
      <c r="I534" s="104"/>
      <c r="J534" s="104"/>
      <c r="K534" s="104"/>
      <c r="L534" s="104"/>
      <c r="M534" s="104"/>
      <c r="N534" s="104"/>
      <c r="O534" s="104"/>
    </row>
    <row r="535" spans="1:15" ht="15.75" thickBot="1" x14ac:dyDescent="0.3">
      <c r="A535" s="104"/>
      <c r="B535" s="104"/>
      <c r="C535" s="104"/>
      <c r="D535" s="104"/>
      <c r="E535" s="100"/>
      <c r="F535" s="123"/>
      <c r="G535" s="104"/>
      <c r="H535" s="104"/>
      <c r="I535" s="104"/>
      <c r="J535" s="104"/>
      <c r="K535" s="104"/>
      <c r="L535" s="104"/>
      <c r="M535" s="104"/>
      <c r="N535" s="104"/>
      <c r="O535" s="104"/>
    </row>
    <row r="536" spans="1:15" ht="15.75" thickBot="1" x14ac:dyDescent="0.3">
      <c r="A536" s="104"/>
      <c r="B536" s="104"/>
      <c r="C536" s="104"/>
      <c r="D536" s="104"/>
      <c r="E536" s="100"/>
      <c r="F536" s="123"/>
      <c r="G536" s="104"/>
      <c r="H536" s="104"/>
      <c r="I536" s="104"/>
      <c r="J536" s="104"/>
      <c r="K536" s="104"/>
      <c r="L536" s="104"/>
      <c r="M536" s="104"/>
      <c r="N536" s="104"/>
      <c r="O536" s="104"/>
    </row>
    <row r="537" spans="1:15" ht="15.75" thickBot="1" x14ac:dyDescent="0.3">
      <c r="A537" s="104"/>
      <c r="B537" s="104"/>
      <c r="C537" s="104"/>
      <c r="D537" s="104"/>
      <c r="E537" s="100"/>
      <c r="F537" s="123"/>
      <c r="G537" s="104"/>
      <c r="H537" s="104"/>
      <c r="I537" s="104"/>
      <c r="J537" s="104"/>
      <c r="K537" s="104"/>
      <c r="L537" s="104"/>
      <c r="M537" s="104"/>
      <c r="N537" s="104"/>
      <c r="O537" s="104"/>
    </row>
    <row r="538" spans="1:15" ht="15.75" thickBot="1" x14ac:dyDescent="0.3">
      <c r="A538" s="104"/>
      <c r="B538" s="104"/>
      <c r="C538" s="104"/>
      <c r="D538" s="104"/>
      <c r="E538" s="100"/>
      <c r="F538" s="123"/>
      <c r="G538" s="104"/>
      <c r="H538" s="104"/>
      <c r="I538" s="104"/>
      <c r="J538" s="104"/>
      <c r="K538" s="104"/>
      <c r="L538" s="104"/>
      <c r="M538" s="104"/>
      <c r="N538" s="104"/>
      <c r="O538" s="104"/>
    </row>
    <row r="539" spans="1:15" ht="15.75" thickBot="1" x14ac:dyDescent="0.3">
      <c r="A539" s="104"/>
      <c r="B539" s="104"/>
      <c r="C539" s="104"/>
      <c r="D539" s="104"/>
      <c r="E539" s="100"/>
      <c r="F539" s="123"/>
      <c r="G539" s="104"/>
      <c r="H539" s="104"/>
      <c r="I539" s="104"/>
      <c r="J539" s="104"/>
      <c r="K539" s="104"/>
      <c r="L539" s="104"/>
      <c r="M539" s="104"/>
      <c r="N539" s="104"/>
      <c r="O539" s="104"/>
    </row>
    <row r="540" spans="1:15" ht="15.75" thickBot="1" x14ac:dyDescent="0.3">
      <c r="A540" s="104"/>
      <c r="B540" s="104"/>
      <c r="C540" s="104"/>
      <c r="D540" s="104"/>
      <c r="E540" s="100"/>
      <c r="F540" s="123"/>
      <c r="G540" s="104"/>
      <c r="H540" s="104"/>
      <c r="I540" s="104"/>
      <c r="J540" s="104"/>
      <c r="K540" s="104"/>
      <c r="L540" s="104"/>
      <c r="M540" s="104"/>
      <c r="N540" s="104"/>
      <c r="O540" s="104"/>
    </row>
    <row r="541" spans="1:15" ht="15.75" thickBot="1" x14ac:dyDescent="0.3">
      <c r="A541" s="104"/>
      <c r="B541" s="104"/>
      <c r="C541" s="104"/>
      <c r="D541" s="104"/>
      <c r="E541" s="100"/>
      <c r="F541" s="123"/>
      <c r="G541" s="104"/>
      <c r="H541" s="104"/>
      <c r="I541" s="104"/>
      <c r="J541" s="104"/>
      <c r="K541" s="104"/>
      <c r="L541" s="104"/>
      <c r="M541" s="104"/>
      <c r="N541" s="104"/>
      <c r="O541" s="104"/>
    </row>
    <row r="542" spans="1:15" ht="15.75" thickBot="1" x14ac:dyDescent="0.3">
      <c r="A542" s="104"/>
      <c r="B542" s="104"/>
      <c r="C542" s="104"/>
      <c r="D542" s="104"/>
      <c r="E542" s="100"/>
      <c r="F542" s="123"/>
      <c r="G542" s="104"/>
      <c r="H542" s="104"/>
      <c r="I542" s="104"/>
      <c r="J542" s="104"/>
      <c r="K542" s="104"/>
      <c r="L542" s="104"/>
      <c r="M542" s="104"/>
      <c r="N542" s="104"/>
      <c r="O542" s="104"/>
    </row>
    <row r="543" spans="1:15" ht="15.75" thickBot="1" x14ac:dyDescent="0.3">
      <c r="A543" s="104"/>
      <c r="B543" s="104"/>
      <c r="C543" s="104"/>
      <c r="D543" s="104"/>
      <c r="E543" s="100"/>
      <c r="F543" s="123"/>
      <c r="G543" s="104"/>
      <c r="H543" s="104"/>
      <c r="I543" s="104"/>
      <c r="J543" s="104"/>
      <c r="K543" s="104"/>
      <c r="L543" s="104"/>
      <c r="M543" s="104"/>
      <c r="N543" s="104"/>
      <c r="O543" s="104"/>
    </row>
    <row r="544" spans="1:15" ht="15.75" thickBot="1" x14ac:dyDescent="0.3">
      <c r="A544" s="104"/>
      <c r="B544" s="104"/>
      <c r="C544" s="104"/>
      <c r="D544" s="104"/>
      <c r="E544" s="100"/>
      <c r="F544" s="123"/>
      <c r="G544" s="104"/>
      <c r="H544" s="104"/>
      <c r="I544" s="104"/>
      <c r="J544" s="104"/>
      <c r="K544" s="104"/>
      <c r="L544" s="104"/>
      <c r="M544" s="104"/>
      <c r="N544" s="104"/>
      <c r="O544" s="104"/>
    </row>
    <row r="545" spans="1:15" ht="15.75" thickBot="1" x14ac:dyDescent="0.3">
      <c r="A545" s="104"/>
      <c r="B545" s="104"/>
      <c r="C545" s="104"/>
      <c r="D545" s="104"/>
      <c r="E545" s="100"/>
      <c r="F545" s="123"/>
      <c r="G545" s="104"/>
      <c r="H545" s="104"/>
      <c r="I545" s="104"/>
      <c r="J545" s="104"/>
      <c r="K545" s="104"/>
      <c r="L545" s="104"/>
      <c r="M545" s="104"/>
      <c r="N545" s="104"/>
      <c r="O545" s="104"/>
    </row>
    <row r="546" spans="1:15" ht="15.75" thickBot="1" x14ac:dyDescent="0.3">
      <c r="A546" s="104"/>
      <c r="B546" s="104"/>
      <c r="C546" s="104"/>
      <c r="D546" s="104"/>
      <c r="E546" s="100"/>
      <c r="F546" s="123"/>
      <c r="G546" s="104"/>
      <c r="H546" s="104"/>
      <c r="I546" s="104"/>
      <c r="J546" s="104"/>
      <c r="K546" s="104"/>
      <c r="L546" s="104"/>
      <c r="M546" s="104"/>
      <c r="N546" s="104"/>
      <c r="O546" s="104"/>
    </row>
    <row r="547" spans="1:15" ht="15.75" thickBot="1" x14ac:dyDescent="0.3">
      <c r="A547" s="104"/>
      <c r="B547" s="104"/>
      <c r="C547" s="104"/>
      <c r="D547" s="104"/>
      <c r="E547" s="100"/>
      <c r="F547" s="123"/>
      <c r="G547" s="104"/>
      <c r="H547" s="104"/>
      <c r="I547" s="104"/>
      <c r="J547" s="104"/>
      <c r="K547" s="104"/>
      <c r="L547" s="104"/>
      <c r="M547" s="104"/>
      <c r="N547" s="104"/>
      <c r="O547" s="104"/>
    </row>
    <row r="548" spans="1:15" ht="15.75" thickBot="1" x14ac:dyDescent="0.3">
      <c r="A548" s="104"/>
      <c r="B548" s="104"/>
      <c r="C548" s="104"/>
      <c r="D548" s="104"/>
      <c r="E548" s="100"/>
      <c r="F548" s="123"/>
      <c r="G548" s="104"/>
      <c r="H548" s="104"/>
      <c r="I548" s="104"/>
      <c r="J548" s="104"/>
      <c r="K548" s="104"/>
      <c r="L548" s="104"/>
      <c r="M548" s="104"/>
      <c r="N548" s="104"/>
      <c r="O548" s="104"/>
    </row>
    <row r="549" spans="1:15" ht="15.75" thickBot="1" x14ac:dyDescent="0.3">
      <c r="A549" s="104"/>
      <c r="B549" s="104"/>
      <c r="C549" s="104"/>
      <c r="D549" s="104"/>
      <c r="E549" s="100"/>
      <c r="F549" s="123"/>
      <c r="G549" s="104"/>
      <c r="H549" s="104"/>
      <c r="I549" s="104"/>
      <c r="J549" s="104"/>
      <c r="K549" s="104"/>
      <c r="L549" s="104"/>
      <c r="M549" s="104"/>
      <c r="N549" s="104"/>
      <c r="O549" s="104"/>
    </row>
    <row r="550" spans="1:15" ht="15.75" thickBot="1" x14ac:dyDescent="0.3">
      <c r="A550" s="104"/>
      <c r="B550" s="104"/>
      <c r="C550" s="104"/>
      <c r="D550" s="104"/>
      <c r="E550" s="100"/>
      <c r="F550" s="123"/>
      <c r="G550" s="104"/>
      <c r="H550" s="104"/>
      <c r="I550" s="104"/>
      <c r="J550" s="104"/>
      <c r="K550" s="104"/>
      <c r="L550" s="104"/>
      <c r="M550" s="104"/>
      <c r="N550" s="104"/>
      <c r="O550" s="104"/>
    </row>
    <row r="551" spans="1:15" ht="15.75" thickBot="1" x14ac:dyDescent="0.3">
      <c r="A551" s="104"/>
      <c r="B551" s="104"/>
      <c r="C551" s="104"/>
      <c r="D551" s="104"/>
      <c r="E551" s="100"/>
      <c r="F551" s="123"/>
      <c r="G551" s="104"/>
      <c r="H551" s="104"/>
      <c r="I551" s="104"/>
      <c r="J551" s="104"/>
      <c r="K551" s="104"/>
      <c r="L551" s="104"/>
      <c r="M551" s="104"/>
      <c r="N551" s="104"/>
      <c r="O551" s="104"/>
    </row>
    <row r="552" spans="1:15" ht="15.75" thickBot="1" x14ac:dyDescent="0.3">
      <c r="A552" s="104"/>
      <c r="B552" s="104"/>
      <c r="C552" s="104"/>
      <c r="D552" s="104"/>
      <c r="E552" s="100"/>
      <c r="F552" s="123"/>
      <c r="G552" s="104"/>
      <c r="H552" s="104"/>
      <c r="I552" s="104"/>
      <c r="J552" s="104"/>
      <c r="K552" s="104"/>
      <c r="L552" s="104"/>
      <c r="M552" s="104"/>
      <c r="N552" s="104"/>
      <c r="O552" s="104"/>
    </row>
    <row r="553" spans="1:15" ht="15.75" thickBot="1" x14ac:dyDescent="0.3">
      <c r="A553" s="104"/>
      <c r="B553" s="104"/>
      <c r="C553" s="104"/>
      <c r="D553" s="104"/>
      <c r="E553" s="100"/>
      <c r="F553" s="123"/>
      <c r="G553" s="104"/>
      <c r="H553" s="104"/>
      <c r="I553" s="104"/>
      <c r="J553" s="104"/>
      <c r="K553" s="104"/>
      <c r="L553" s="104"/>
      <c r="M553" s="104"/>
      <c r="N553" s="104"/>
      <c r="O553" s="104"/>
    </row>
    <row r="554" spans="1:15" ht="15.75" thickBot="1" x14ac:dyDescent="0.3">
      <c r="A554" s="104"/>
      <c r="B554" s="104"/>
      <c r="C554" s="104"/>
      <c r="D554" s="104"/>
      <c r="E554" s="100"/>
      <c r="F554" s="123"/>
      <c r="G554" s="104"/>
      <c r="H554" s="104"/>
      <c r="I554" s="104"/>
      <c r="J554" s="104"/>
      <c r="K554" s="104"/>
      <c r="L554" s="104"/>
      <c r="M554" s="104"/>
      <c r="N554" s="104"/>
      <c r="O554" s="104"/>
    </row>
    <row r="555" spans="1:15" ht="15.75" thickBot="1" x14ac:dyDescent="0.3">
      <c r="A555" s="104"/>
      <c r="B555" s="104"/>
      <c r="C555" s="104"/>
      <c r="D555" s="104"/>
      <c r="E555" s="100"/>
      <c r="F555" s="123"/>
      <c r="G555" s="104"/>
      <c r="H555" s="104"/>
      <c r="I555" s="104"/>
      <c r="J555" s="104"/>
      <c r="K555" s="104"/>
      <c r="L555" s="104"/>
      <c r="M555" s="104"/>
      <c r="N555" s="104"/>
      <c r="O555" s="104"/>
    </row>
    <row r="556" spans="1:15" ht="15.75" thickBot="1" x14ac:dyDescent="0.3">
      <c r="A556" s="104"/>
      <c r="B556" s="104"/>
      <c r="C556" s="104"/>
      <c r="D556" s="104"/>
      <c r="E556" s="100"/>
      <c r="F556" s="123"/>
      <c r="G556" s="104"/>
      <c r="H556" s="104"/>
      <c r="I556" s="104"/>
      <c r="J556" s="104"/>
      <c r="K556" s="104"/>
      <c r="L556" s="104"/>
      <c r="M556" s="104"/>
      <c r="N556" s="104"/>
      <c r="O556" s="104"/>
    </row>
    <row r="557" spans="1:15" ht="15.75" thickBot="1" x14ac:dyDescent="0.3">
      <c r="A557" s="104"/>
      <c r="B557" s="104"/>
      <c r="C557" s="104"/>
      <c r="D557" s="104"/>
      <c r="E557" s="100"/>
      <c r="F557" s="123"/>
      <c r="G557" s="104"/>
      <c r="H557" s="104"/>
      <c r="I557" s="104"/>
      <c r="J557" s="104"/>
      <c r="K557" s="104"/>
      <c r="L557" s="104"/>
      <c r="M557" s="104"/>
      <c r="N557" s="104"/>
      <c r="O557" s="104"/>
    </row>
    <row r="558" spans="1:15" ht="15.75" thickBot="1" x14ac:dyDescent="0.3">
      <c r="A558" s="104"/>
      <c r="B558" s="104"/>
      <c r="C558" s="104"/>
      <c r="D558" s="104"/>
      <c r="E558" s="100"/>
      <c r="F558" s="123"/>
      <c r="G558" s="104"/>
      <c r="H558" s="104"/>
      <c r="I558" s="104"/>
      <c r="J558" s="104"/>
      <c r="K558" s="104"/>
      <c r="L558" s="104"/>
      <c r="M558" s="104"/>
      <c r="N558" s="104"/>
      <c r="O558" s="104"/>
    </row>
    <row r="559" spans="1:15" ht="15.75" thickBot="1" x14ac:dyDescent="0.3">
      <c r="A559" s="104"/>
      <c r="B559" s="104"/>
      <c r="C559" s="104"/>
      <c r="D559" s="104"/>
      <c r="E559" s="100"/>
      <c r="F559" s="123"/>
      <c r="G559" s="104"/>
      <c r="H559" s="104"/>
      <c r="I559" s="104"/>
      <c r="J559" s="104"/>
      <c r="K559" s="104"/>
      <c r="L559" s="104"/>
      <c r="M559" s="104"/>
      <c r="N559" s="104"/>
      <c r="O559" s="104"/>
    </row>
    <row r="560" spans="1:15" ht="15.75" thickBot="1" x14ac:dyDescent="0.3">
      <c r="A560" s="104"/>
      <c r="B560" s="104"/>
      <c r="C560" s="104"/>
      <c r="D560" s="104"/>
      <c r="E560" s="100"/>
      <c r="F560" s="123"/>
      <c r="G560" s="104"/>
      <c r="H560" s="104"/>
      <c r="I560" s="104"/>
      <c r="J560" s="104"/>
      <c r="K560" s="104"/>
      <c r="L560" s="104"/>
      <c r="M560" s="104"/>
      <c r="N560" s="104"/>
      <c r="O560" s="104"/>
    </row>
    <row r="561" spans="1:15" ht="15.75" thickBot="1" x14ac:dyDescent="0.3">
      <c r="A561" s="104"/>
      <c r="B561" s="104"/>
      <c r="C561" s="104"/>
      <c r="D561" s="104"/>
      <c r="E561" s="100"/>
      <c r="F561" s="123"/>
      <c r="G561" s="104"/>
      <c r="H561" s="104"/>
      <c r="I561" s="104"/>
      <c r="J561" s="104"/>
      <c r="K561" s="104"/>
      <c r="L561" s="104"/>
      <c r="M561" s="104"/>
      <c r="N561" s="104"/>
      <c r="O561" s="104"/>
    </row>
    <row r="562" spans="1:15" ht="15.75" thickBot="1" x14ac:dyDescent="0.3">
      <c r="A562" s="104"/>
      <c r="B562" s="104"/>
      <c r="C562" s="104"/>
      <c r="D562" s="104"/>
      <c r="E562" s="100"/>
      <c r="F562" s="123"/>
      <c r="G562" s="104"/>
      <c r="H562" s="104"/>
      <c r="I562" s="104"/>
      <c r="J562" s="104"/>
      <c r="K562" s="104"/>
      <c r="L562" s="104"/>
      <c r="M562" s="104"/>
      <c r="N562" s="104"/>
      <c r="O562" s="104"/>
    </row>
    <row r="563" spans="1:15" ht="15.75" thickBot="1" x14ac:dyDescent="0.3">
      <c r="A563" s="104"/>
      <c r="B563" s="104"/>
      <c r="C563" s="104"/>
      <c r="D563" s="104"/>
      <c r="E563" s="100"/>
      <c r="F563" s="123"/>
      <c r="G563" s="104"/>
      <c r="H563" s="104"/>
      <c r="I563" s="104"/>
      <c r="J563" s="104"/>
      <c r="K563" s="104"/>
      <c r="L563" s="104"/>
      <c r="M563" s="104"/>
      <c r="N563" s="104"/>
      <c r="O563" s="104"/>
    </row>
    <row r="564" spans="1:15" ht="15.75" thickBot="1" x14ac:dyDescent="0.3">
      <c r="A564" s="104"/>
      <c r="B564" s="104"/>
      <c r="C564" s="104"/>
      <c r="D564" s="104"/>
      <c r="E564" s="100"/>
      <c r="F564" s="123"/>
      <c r="G564" s="104"/>
      <c r="H564" s="104"/>
      <c r="I564" s="104"/>
      <c r="J564" s="104"/>
      <c r="K564" s="104"/>
      <c r="L564" s="104"/>
      <c r="M564" s="104"/>
      <c r="N564" s="104"/>
      <c r="O564" s="104"/>
    </row>
    <row r="565" spans="1:15" ht="15.75" thickBot="1" x14ac:dyDescent="0.3">
      <c r="A565" s="104"/>
      <c r="B565" s="104"/>
      <c r="C565" s="104"/>
      <c r="D565" s="104"/>
      <c r="E565" s="100"/>
      <c r="F565" s="123"/>
      <c r="G565" s="104"/>
      <c r="H565" s="104"/>
      <c r="I565" s="104"/>
      <c r="J565" s="104"/>
      <c r="K565" s="104"/>
      <c r="L565" s="104"/>
      <c r="M565" s="104"/>
      <c r="N565" s="104"/>
      <c r="O565" s="104"/>
    </row>
    <row r="566" spans="1:15" ht="15.75" thickBot="1" x14ac:dyDescent="0.3">
      <c r="A566" s="104"/>
      <c r="B566" s="104"/>
      <c r="C566" s="104"/>
      <c r="D566" s="104"/>
      <c r="E566" s="100"/>
      <c r="F566" s="123"/>
      <c r="G566" s="104"/>
      <c r="H566" s="104"/>
      <c r="I566" s="104"/>
      <c r="J566" s="104"/>
      <c r="K566" s="104"/>
      <c r="L566" s="104"/>
      <c r="M566" s="104"/>
      <c r="N566" s="104"/>
      <c r="O566" s="104"/>
    </row>
    <row r="567" spans="1:15" ht="15.75" thickBot="1" x14ac:dyDescent="0.3">
      <c r="A567" s="104"/>
      <c r="B567" s="104"/>
      <c r="C567" s="104"/>
      <c r="D567" s="104"/>
      <c r="E567" s="100"/>
      <c r="F567" s="123"/>
      <c r="G567" s="104"/>
      <c r="H567" s="104"/>
      <c r="I567" s="104"/>
      <c r="J567" s="104"/>
      <c r="K567" s="104"/>
      <c r="L567" s="104"/>
      <c r="M567" s="104"/>
      <c r="N567" s="104"/>
      <c r="O567" s="104"/>
    </row>
    <row r="568" spans="1:15" ht="15.75" thickBot="1" x14ac:dyDescent="0.3">
      <c r="A568" s="104"/>
      <c r="B568" s="104"/>
      <c r="C568" s="104"/>
      <c r="D568" s="104"/>
      <c r="E568" s="100"/>
      <c r="F568" s="123"/>
      <c r="G568" s="104"/>
      <c r="H568" s="104"/>
      <c r="I568" s="104"/>
      <c r="J568" s="104"/>
      <c r="K568" s="104"/>
      <c r="L568" s="104"/>
      <c r="M568" s="104"/>
      <c r="N568" s="104"/>
      <c r="O568" s="104"/>
    </row>
    <row r="569" spans="1:15" ht="15.75" thickBot="1" x14ac:dyDescent="0.3">
      <c r="A569" s="104"/>
      <c r="B569" s="104"/>
      <c r="C569" s="104"/>
      <c r="D569" s="104"/>
      <c r="E569" s="100"/>
      <c r="F569" s="123"/>
      <c r="G569" s="104"/>
      <c r="H569" s="104"/>
      <c r="I569" s="104"/>
      <c r="J569" s="104"/>
      <c r="K569" s="104"/>
      <c r="L569" s="104"/>
      <c r="M569" s="104"/>
      <c r="N569" s="104"/>
      <c r="O569" s="104"/>
    </row>
    <row r="570" spans="1:15" ht="15.75" thickBot="1" x14ac:dyDescent="0.3">
      <c r="A570" s="104"/>
      <c r="B570" s="104"/>
      <c r="C570" s="104"/>
      <c r="D570" s="104"/>
      <c r="E570" s="100"/>
      <c r="F570" s="123"/>
      <c r="G570" s="104"/>
      <c r="H570" s="104"/>
      <c r="I570" s="104"/>
      <c r="J570" s="104"/>
      <c r="K570" s="104"/>
      <c r="L570" s="104"/>
      <c r="M570" s="104"/>
      <c r="N570" s="104"/>
      <c r="O570" s="104"/>
    </row>
    <row r="571" spans="1:15" ht="15.75" thickBot="1" x14ac:dyDescent="0.3">
      <c r="A571" s="104"/>
      <c r="B571" s="104"/>
      <c r="C571" s="104"/>
      <c r="D571" s="104"/>
      <c r="E571" s="100"/>
      <c r="F571" s="123"/>
      <c r="G571" s="104"/>
      <c r="H571" s="104"/>
      <c r="I571" s="104"/>
      <c r="J571" s="104"/>
      <c r="K571" s="104"/>
      <c r="L571" s="104"/>
      <c r="M571" s="104"/>
      <c r="N571" s="104"/>
      <c r="O571" s="104"/>
    </row>
    <row r="572" spans="1:15" ht="15.75" thickBot="1" x14ac:dyDescent="0.3">
      <c r="A572" s="104"/>
      <c r="B572" s="104"/>
      <c r="C572" s="104"/>
      <c r="D572" s="104"/>
      <c r="E572" s="100"/>
      <c r="F572" s="123"/>
      <c r="G572" s="104"/>
      <c r="H572" s="104"/>
      <c r="I572" s="104"/>
      <c r="J572" s="104"/>
      <c r="K572" s="104"/>
      <c r="L572" s="104"/>
      <c r="M572" s="104"/>
      <c r="N572" s="104"/>
      <c r="O572" s="104"/>
    </row>
    <row r="573" spans="1:15" ht="15.75" thickBot="1" x14ac:dyDescent="0.3">
      <c r="A573" s="104"/>
      <c r="B573" s="104"/>
      <c r="C573" s="104"/>
      <c r="D573" s="104"/>
      <c r="E573" s="100"/>
      <c r="F573" s="123"/>
      <c r="G573" s="104"/>
      <c r="H573" s="104"/>
      <c r="I573" s="104"/>
      <c r="J573" s="104"/>
      <c r="K573" s="104"/>
      <c r="L573" s="104"/>
      <c r="M573" s="104"/>
      <c r="N573" s="104"/>
      <c r="O573" s="104"/>
    </row>
    <row r="574" spans="1:15" ht="15.75" thickBot="1" x14ac:dyDescent="0.3">
      <c r="A574" s="104"/>
      <c r="B574" s="104"/>
      <c r="C574" s="104"/>
      <c r="D574" s="104"/>
      <c r="E574" s="100"/>
      <c r="F574" s="123"/>
      <c r="G574" s="104"/>
      <c r="H574" s="104"/>
      <c r="I574" s="104"/>
      <c r="J574" s="104"/>
      <c r="K574" s="104"/>
      <c r="L574" s="104"/>
      <c r="M574" s="104"/>
      <c r="N574" s="104"/>
      <c r="O574" s="104"/>
    </row>
    <row r="575" spans="1:15" ht="15.75" thickBot="1" x14ac:dyDescent="0.3">
      <c r="A575" s="104"/>
      <c r="B575" s="104"/>
      <c r="C575" s="104"/>
      <c r="D575" s="104"/>
      <c r="E575" s="100"/>
      <c r="F575" s="123"/>
      <c r="G575" s="104"/>
      <c r="H575" s="104"/>
      <c r="I575" s="104"/>
      <c r="J575" s="104"/>
      <c r="K575" s="104"/>
      <c r="L575" s="104"/>
      <c r="M575" s="104"/>
      <c r="N575" s="104"/>
      <c r="O575" s="104"/>
    </row>
    <row r="576" spans="1:15" ht="15.75" thickBot="1" x14ac:dyDescent="0.3">
      <c r="A576" s="104"/>
      <c r="B576" s="104"/>
      <c r="C576" s="104"/>
      <c r="D576" s="104"/>
      <c r="E576" s="100"/>
      <c r="F576" s="123"/>
      <c r="G576" s="104"/>
      <c r="H576" s="104"/>
      <c r="I576" s="104"/>
      <c r="J576" s="104"/>
      <c r="K576" s="104"/>
      <c r="L576" s="104"/>
      <c r="M576" s="104"/>
      <c r="N576" s="104"/>
      <c r="O576" s="104"/>
    </row>
    <row r="577" spans="1:15" ht="15.75" thickBot="1" x14ac:dyDescent="0.3">
      <c r="A577" s="104"/>
      <c r="B577" s="104"/>
      <c r="C577" s="104"/>
      <c r="D577" s="104"/>
      <c r="E577" s="100"/>
      <c r="F577" s="123"/>
      <c r="G577" s="104"/>
      <c r="H577" s="104"/>
      <c r="I577" s="104"/>
      <c r="J577" s="104"/>
      <c r="K577" s="104"/>
      <c r="L577" s="104"/>
      <c r="M577" s="104"/>
      <c r="N577" s="104"/>
      <c r="O577" s="104"/>
    </row>
    <row r="578" spans="1:15" ht="15.75" thickBot="1" x14ac:dyDescent="0.3">
      <c r="A578" s="104"/>
      <c r="B578" s="104"/>
      <c r="C578" s="104"/>
      <c r="D578" s="104"/>
      <c r="E578" s="100"/>
      <c r="F578" s="123"/>
      <c r="G578" s="104"/>
      <c r="H578" s="104"/>
      <c r="I578" s="104"/>
      <c r="J578" s="104"/>
      <c r="K578" s="104"/>
      <c r="L578" s="104"/>
      <c r="M578" s="104"/>
      <c r="N578" s="104"/>
      <c r="O578" s="104"/>
    </row>
    <row r="579" spans="1:15" ht="15.75" thickBot="1" x14ac:dyDescent="0.3">
      <c r="A579" s="104"/>
      <c r="B579" s="104"/>
      <c r="C579" s="104"/>
      <c r="D579" s="104"/>
      <c r="E579" s="100"/>
      <c r="F579" s="123"/>
      <c r="G579" s="104"/>
      <c r="H579" s="104"/>
      <c r="I579" s="104"/>
      <c r="J579" s="104"/>
      <c r="K579" s="104"/>
      <c r="L579" s="104"/>
      <c r="M579" s="104"/>
      <c r="N579" s="104"/>
      <c r="O579" s="104"/>
    </row>
    <row r="580" spans="1:15" ht="15.75" thickBot="1" x14ac:dyDescent="0.3">
      <c r="A580" s="104"/>
      <c r="B580" s="104"/>
      <c r="C580" s="104"/>
      <c r="D580" s="104"/>
      <c r="E580" s="100"/>
      <c r="F580" s="123"/>
      <c r="G580" s="104"/>
      <c r="H580" s="104"/>
      <c r="I580" s="104"/>
      <c r="J580" s="104"/>
      <c r="K580" s="104"/>
      <c r="L580" s="104"/>
      <c r="M580" s="104"/>
      <c r="N580" s="104"/>
      <c r="O580" s="104"/>
    </row>
    <row r="581" spans="1:15" ht="15.75" thickBot="1" x14ac:dyDescent="0.3">
      <c r="A581" s="104"/>
      <c r="B581" s="104"/>
      <c r="C581" s="104"/>
      <c r="D581" s="104"/>
      <c r="E581" s="100"/>
      <c r="F581" s="123"/>
      <c r="G581" s="104"/>
      <c r="H581" s="104"/>
      <c r="I581" s="104"/>
      <c r="J581" s="104"/>
      <c r="K581" s="104"/>
      <c r="L581" s="104"/>
      <c r="M581" s="104"/>
      <c r="N581" s="104"/>
      <c r="O581" s="104"/>
    </row>
    <row r="582" spans="1:15" ht="15.75" thickBot="1" x14ac:dyDescent="0.3">
      <c r="A582" s="104"/>
      <c r="B582" s="104"/>
      <c r="C582" s="104"/>
      <c r="D582" s="104"/>
      <c r="E582" s="100"/>
      <c r="F582" s="123"/>
      <c r="G582" s="104"/>
      <c r="H582" s="104"/>
      <c r="I582" s="104"/>
      <c r="J582" s="104"/>
      <c r="K582" s="104"/>
      <c r="L582" s="104"/>
      <c r="M582" s="104"/>
      <c r="N582" s="104"/>
      <c r="O582" s="104"/>
    </row>
    <row r="583" spans="1:15" ht="15.75" thickBot="1" x14ac:dyDescent="0.3">
      <c r="A583" s="104"/>
      <c r="B583" s="104"/>
      <c r="C583" s="104"/>
      <c r="D583" s="104"/>
      <c r="E583" s="100"/>
      <c r="F583" s="123"/>
      <c r="G583" s="104"/>
      <c r="H583" s="104"/>
      <c r="I583" s="104"/>
      <c r="J583" s="104"/>
      <c r="K583" s="104"/>
      <c r="L583" s="104"/>
      <c r="M583" s="104"/>
      <c r="N583" s="104"/>
      <c r="O583" s="104"/>
    </row>
    <row r="584" spans="1:15" ht="15.75" thickBot="1" x14ac:dyDescent="0.3">
      <c r="A584" s="104"/>
      <c r="B584" s="104"/>
      <c r="C584" s="104"/>
      <c r="D584" s="104"/>
      <c r="E584" s="100"/>
      <c r="F584" s="123"/>
      <c r="G584" s="104"/>
      <c r="H584" s="104"/>
      <c r="I584" s="104"/>
      <c r="J584" s="104"/>
      <c r="K584" s="104"/>
      <c r="L584" s="104"/>
      <c r="M584" s="104"/>
      <c r="N584" s="104"/>
      <c r="O584" s="104"/>
    </row>
    <row r="585" spans="1:15" ht="15.75" thickBot="1" x14ac:dyDescent="0.3">
      <c r="A585" s="104"/>
      <c r="B585" s="104"/>
      <c r="C585" s="104"/>
      <c r="D585" s="104"/>
      <c r="E585" s="100"/>
      <c r="F585" s="123"/>
      <c r="G585" s="104"/>
      <c r="H585" s="104"/>
      <c r="I585" s="104"/>
      <c r="J585" s="104"/>
      <c r="K585" s="104"/>
      <c r="L585" s="104"/>
      <c r="M585" s="104"/>
      <c r="N585" s="104"/>
      <c r="O585" s="104"/>
    </row>
    <row r="586" spans="1:15" ht="15.75" thickBot="1" x14ac:dyDescent="0.3">
      <c r="A586" s="104"/>
      <c r="B586" s="104"/>
      <c r="C586" s="104"/>
      <c r="D586" s="104"/>
      <c r="E586" s="100"/>
      <c r="F586" s="123"/>
      <c r="G586" s="104"/>
      <c r="H586" s="104"/>
      <c r="I586" s="104"/>
      <c r="J586" s="104"/>
      <c r="K586" s="104"/>
      <c r="L586" s="104"/>
      <c r="M586" s="104"/>
      <c r="N586" s="104"/>
      <c r="O586" s="104"/>
    </row>
    <row r="587" spans="1:15" ht="15.75" thickBot="1" x14ac:dyDescent="0.3">
      <c r="A587" s="104"/>
      <c r="B587" s="104"/>
      <c r="C587" s="104"/>
      <c r="D587" s="104"/>
      <c r="E587" s="100"/>
      <c r="F587" s="123"/>
      <c r="G587" s="104"/>
      <c r="H587" s="104"/>
      <c r="I587" s="104"/>
      <c r="J587" s="104"/>
      <c r="K587" s="104"/>
      <c r="L587" s="104"/>
      <c r="M587" s="104"/>
      <c r="N587" s="104"/>
      <c r="O587" s="104"/>
    </row>
    <row r="588" spans="1:15" ht="15.75" thickBot="1" x14ac:dyDescent="0.3">
      <c r="A588" s="104"/>
      <c r="B588" s="104"/>
      <c r="C588" s="104"/>
      <c r="D588" s="104"/>
      <c r="E588" s="100"/>
      <c r="F588" s="123"/>
      <c r="G588" s="104"/>
      <c r="H588" s="104"/>
      <c r="I588" s="104"/>
      <c r="J588" s="104"/>
      <c r="K588" s="104"/>
      <c r="L588" s="104"/>
      <c r="M588" s="104"/>
      <c r="N588" s="104"/>
      <c r="O588" s="104"/>
    </row>
    <row r="589" spans="1:15" ht="15.75" thickBot="1" x14ac:dyDescent="0.3">
      <c r="A589" s="104"/>
      <c r="B589" s="104"/>
      <c r="C589" s="104"/>
      <c r="D589" s="104"/>
      <c r="E589" s="100"/>
      <c r="F589" s="123"/>
      <c r="G589" s="104"/>
      <c r="H589" s="104"/>
      <c r="I589" s="104"/>
      <c r="J589" s="104"/>
      <c r="K589" s="104"/>
      <c r="L589" s="104"/>
      <c r="M589" s="104"/>
      <c r="N589" s="104"/>
      <c r="O589" s="104"/>
    </row>
    <row r="590" spans="1:15" ht="15.75" thickBot="1" x14ac:dyDescent="0.3">
      <c r="A590" s="104"/>
      <c r="B590" s="104"/>
      <c r="C590" s="104"/>
      <c r="D590" s="104"/>
      <c r="E590" s="100"/>
      <c r="F590" s="123"/>
      <c r="G590" s="104"/>
      <c r="H590" s="104"/>
      <c r="I590" s="104"/>
      <c r="J590" s="104"/>
      <c r="K590" s="104"/>
      <c r="L590" s="104"/>
      <c r="M590" s="104"/>
      <c r="N590" s="104"/>
      <c r="O590" s="104"/>
    </row>
    <row r="591" spans="1:15" ht="15.75" thickBot="1" x14ac:dyDescent="0.3">
      <c r="A591" s="104"/>
      <c r="B591" s="104"/>
      <c r="C591" s="104"/>
      <c r="D591" s="104"/>
      <c r="E591" s="100"/>
      <c r="F591" s="123"/>
      <c r="G591" s="104"/>
      <c r="H591" s="104"/>
      <c r="I591" s="104"/>
      <c r="J591" s="104"/>
      <c r="K591" s="104"/>
      <c r="L591" s="104"/>
      <c r="M591" s="104"/>
      <c r="N591" s="104"/>
      <c r="O591" s="104"/>
    </row>
    <row r="592" spans="1:15" ht="15.75" thickBot="1" x14ac:dyDescent="0.3">
      <c r="A592" s="104"/>
      <c r="B592" s="104"/>
      <c r="C592" s="104"/>
      <c r="D592" s="104"/>
      <c r="E592" s="100"/>
      <c r="F592" s="123"/>
      <c r="G592" s="104"/>
      <c r="H592" s="104"/>
      <c r="I592" s="104"/>
      <c r="J592" s="104"/>
      <c r="K592" s="104"/>
      <c r="L592" s="104"/>
      <c r="M592" s="104"/>
      <c r="N592" s="104"/>
      <c r="O592" s="104"/>
    </row>
    <row r="593" spans="1:15" ht="15.75" thickBot="1" x14ac:dyDescent="0.3">
      <c r="A593" s="104"/>
      <c r="B593" s="104"/>
      <c r="C593" s="104"/>
      <c r="D593" s="104"/>
      <c r="E593" s="100"/>
      <c r="F593" s="123"/>
      <c r="G593" s="104"/>
      <c r="H593" s="104"/>
      <c r="I593" s="104"/>
      <c r="J593" s="104"/>
      <c r="K593" s="104"/>
      <c r="L593" s="104"/>
      <c r="M593" s="104"/>
      <c r="N593" s="104"/>
      <c r="O593" s="104"/>
    </row>
    <row r="594" spans="1:15" ht="15.75" thickBot="1" x14ac:dyDescent="0.3">
      <c r="A594" s="104"/>
      <c r="B594" s="104"/>
      <c r="C594" s="104"/>
      <c r="D594" s="104"/>
      <c r="E594" s="100"/>
      <c r="F594" s="123"/>
      <c r="G594" s="104"/>
      <c r="H594" s="104"/>
      <c r="I594" s="104"/>
      <c r="J594" s="104"/>
      <c r="K594" s="104"/>
      <c r="L594" s="104"/>
      <c r="M594" s="104"/>
      <c r="N594" s="104"/>
      <c r="O594" s="104"/>
    </row>
    <row r="595" spans="1:15" ht="15.75" thickBot="1" x14ac:dyDescent="0.3">
      <c r="A595" s="104"/>
      <c r="B595" s="104"/>
      <c r="C595" s="104"/>
      <c r="D595" s="104"/>
      <c r="E595" s="100"/>
      <c r="F595" s="123"/>
      <c r="G595" s="104"/>
      <c r="H595" s="104"/>
      <c r="I595" s="104"/>
      <c r="J595" s="104"/>
      <c r="K595" s="104"/>
      <c r="L595" s="104"/>
      <c r="M595" s="104"/>
      <c r="N595" s="104"/>
      <c r="O595" s="104"/>
    </row>
    <row r="596" spans="1:15" ht="15.75" thickBot="1" x14ac:dyDescent="0.3">
      <c r="A596" s="104"/>
      <c r="B596" s="104"/>
      <c r="C596" s="104"/>
      <c r="D596" s="104"/>
      <c r="E596" s="100"/>
      <c r="F596" s="123"/>
      <c r="G596" s="104"/>
      <c r="H596" s="104"/>
      <c r="I596" s="104"/>
      <c r="J596" s="104"/>
      <c r="K596" s="104"/>
      <c r="L596" s="104"/>
      <c r="M596" s="104"/>
      <c r="N596" s="104"/>
      <c r="O596" s="104"/>
    </row>
    <row r="597" spans="1:15" ht="15.75" thickBot="1" x14ac:dyDescent="0.3">
      <c r="A597" s="104"/>
      <c r="B597" s="104"/>
      <c r="C597" s="104"/>
      <c r="D597" s="104"/>
      <c r="E597" s="100"/>
      <c r="F597" s="123"/>
      <c r="G597" s="104"/>
      <c r="H597" s="104"/>
      <c r="I597" s="104"/>
      <c r="J597" s="104"/>
      <c r="K597" s="104"/>
      <c r="L597" s="104"/>
      <c r="M597" s="104"/>
      <c r="N597" s="104"/>
      <c r="O597" s="104"/>
    </row>
    <row r="598" spans="1:15" ht="15.75" thickBot="1" x14ac:dyDescent="0.3">
      <c r="A598" s="104"/>
      <c r="B598" s="104"/>
      <c r="C598" s="104"/>
      <c r="D598" s="104"/>
      <c r="E598" s="100"/>
      <c r="F598" s="123"/>
      <c r="G598" s="104"/>
      <c r="H598" s="104"/>
      <c r="I598" s="104"/>
      <c r="J598" s="104"/>
      <c r="K598" s="104"/>
      <c r="L598" s="104"/>
      <c r="M598" s="104"/>
      <c r="N598" s="104"/>
      <c r="O598" s="104"/>
    </row>
    <row r="599" spans="1:15" ht="15.75" thickBot="1" x14ac:dyDescent="0.3">
      <c r="A599" s="104"/>
      <c r="B599" s="104"/>
      <c r="C599" s="104"/>
      <c r="D599" s="104"/>
      <c r="E599" s="100"/>
      <c r="F599" s="123"/>
      <c r="G599" s="104"/>
      <c r="H599" s="104"/>
      <c r="I599" s="104"/>
      <c r="J599" s="104"/>
      <c r="K599" s="104"/>
      <c r="L599" s="104"/>
      <c r="M599" s="104"/>
      <c r="N599" s="104"/>
      <c r="O599" s="104"/>
    </row>
    <row r="600" spans="1:15" ht="15.75" thickBot="1" x14ac:dyDescent="0.3">
      <c r="A600" s="104"/>
      <c r="B600" s="104"/>
      <c r="C600" s="104"/>
      <c r="D600" s="104"/>
      <c r="E600" s="100"/>
      <c r="F600" s="123"/>
      <c r="G600" s="104"/>
      <c r="H600" s="104"/>
      <c r="I600" s="104"/>
      <c r="J600" s="104"/>
      <c r="K600" s="104"/>
      <c r="L600" s="104"/>
      <c r="M600" s="104"/>
      <c r="N600" s="104"/>
      <c r="O600" s="104"/>
    </row>
    <row r="601" spans="1:15" ht="15.75" thickBot="1" x14ac:dyDescent="0.3">
      <c r="A601" s="104"/>
      <c r="B601" s="104"/>
      <c r="C601" s="104"/>
      <c r="D601" s="104"/>
      <c r="E601" s="100"/>
      <c r="F601" s="123"/>
      <c r="G601" s="104"/>
      <c r="H601" s="104"/>
      <c r="I601" s="104"/>
      <c r="J601" s="104"/>
      <c r="K601" s="104"/>
      <c r="L601" s="104"/>
      <c r="M601" s="104"/>
      <c r="N601" s="104"/>
      <c r="O601" s="104"/>
    </row>
    <row r="602" spans="1:15" ht="15.75" thickBot="1" x14ac:dyDescent="0.3">
      <c r="A602" s="104"/>
      <c r="B602" s="104"/>
      <c r="C602" s="104"/>
      <c r="D602" s="104"/>
      <c r="E602" s="100"/>
      <c r="F602" s="123"/>
      <c r="G602" s="104"/>
      <c r="H602" s="104"/>
      <c r="I602" s="104"/>
      <c r="J602" s="104"/>
      <c r="K602" s="104"/>
      <c r="L602" s="104"/>
      <c r="M602" s="104"/>
      <c r="N602" s="104"/>
      <c r="O602" s="104"/>
    </row>
    <row r="603" spans="1:15" ht="15.75" thickBot="1" x14ac:dyDescent="0.3">
      <c r="A603" s="104"/>
      <c r="B603" s="104"/>
      <c r="C603" s="104"/>
      <c r="D603" s="104"/>
      <c r="E603" s="100"/>
      <c r="F603" s="123"/>
      <c r="G603" s="104"/>
      <c r="H603" s="104"/>
      <c r="I603" s="104"/>
      <c r="J603" s="104"/>
      <c r="K603" s="104"/>
      <c r="L603" s="104"/>
      <c r="M603" s="104"/>
      <c r="N603" s="104"/>
      <c r="O603" s="104"/>
    </row>
    <row r="604" spans="1:15" ht="15.75" thickBot="1" x14ac:dyDescent="0.3">
      <c r="A604" s="104"/>
      <c r="B604" s="104"/>
      <c r="C604" s="104"/>
      <c r="D604" s="104"/>
      <c r="E604" s="100"/>
      <c r="F604" s="123"/>
      <c r="G604" s="104"/>
      <c r="H604" s="104"/>
      <c r="I604" s="104"/>
      <c r="J604" s="104"/>
      <c r="K604" s="104"/>
      <c r="L604" s="104"/>
      <c r="M604" s="104"/>
      <c r="N604" s="104"/>
      <c r="O604" s="104"/>
    </row>
    <row r="605" spans="1:15" ht="15.75" thickBot="1" x14ac:dyDescent="0.3">
      <c r="A605" s="104"/>
      <c r="B605" s="104"/>
      <c r="C605" s="104"/>
      <c r="D605" s="104"/>
      <c r="E605" s="100"/>
      <c r="F605" s="123"/>
      <c r="G605" s="104"/>
      <c r="H605" s="104"/>
      <c r="I605" s="104"/>
      <c r="J605" s="104"/>
      <c r="K605" s="104"/>
      <c r="L605" s="104"/>
      <c r="M605" s="104"/>
      <c r="N605" s="104"/>
      <c r="O605" s="104"/>
    </row>
    <row r="606" spans="1:15" ht="15.75" thickBot="1" x14ac:dyDescent="0.3">
      <c r="A606" s="104"/>
      <c r="B606" s="104"/>
      <c r="C606" s="104"/>
      <c r="D606" s="104"/>
      <c r="E606" s="100"/>
      <c r="F606" s="123"/>
      <c r="G606" s="104"/>
      <c r="H606" s="104"/>
      <c r="I606" s="104"/>
      <c r="J606" s="104"/>
      <c r="K606" s="104"/>
      <c r="L606" s="104"/>
      <c r="M606" s="104"/>
      <c r="N606" s="104"/>
      <c r="O606" s="104"/>
    </row>
    <row r="607" spans="1:15" ht="15.75" thickBot="1" x14ac:dyDescent="0.3">
      <c r="A607" s="104"/>
      <c r="B607" s="104"/>
      <c r="C607" s="104"/>
      <c r="D607" s="104"/>
      <c r="E607" s="100"/>
      <c r="F607" s="123"/>
      <c r="G607" s="104"/>
      <c r="H607" s="104"/>
      <c r="I607" s="104"/>
      <c r="J607" s="104"/>
      <c r="K607" s="104"/>
      <c r="L607" s="104"/>
      <c r="M607" s="104"/>
      <c r="N607" s="104"/>
      <c r="O607" s="104"/>
    </row>
    <row r="608" spans="1:15" ht="15.75" thickBot="1" x14ac:dyDescent="0.3">
      <c r="A608" s="104"/>
      <c r="B608" s="104"/>
      <c r="C608" s="104"/>
      <c r="D608" s="104"/>
      <c r="E608" s="100"/>
      <c r="F608" s="123"/>
      <c r="G608" s="104"/>
      <c r="H608" s="104"/>
      <c r="I608" s="104"/>
      <c r="J608" s="104"/>
      <c r="K608" s="104"/>
      <c r="L608" s="104"/>
      <c r="M608" s="104"/>
      <c r="N608" s="104"/>
      <c r="O608" s="104"/>
    </row>
    <row r="609" spans="1:15" ht="15.75" thickBot="1" x14ac:dyDescent="0.3">
      <c r="A609" s="104"/>
      <c r="B609" s="104"/>
      <c r="C609" s="104"/>
      <c r="D609" s="104"/>
      <c r="E609" s="100"/>
      <c r="F609" s="123"/>
      <c r="G609" s="104"/>
      <c r="H609" s="104"/>
      <c r="I609" s="104"/>
      <c r="J609" s="104"/>
      <c r="K609" s="104"/>
      <c r="L609" s="104"/>
      <c r="M609" s="104"/>
      <c r="N609" s="104"/>
      <c r="O609" s="104"/>
    </row>
    <row r="610" spans="1:15" ht="15.75" thickBot="1" x14ac:dyDescent="0.3">
      <c r="A610" s="104"/>
      <c r="B610" s="104"/>
      <c r="C610" s="104"/>
      <c r="D610" s="104"/>
      <c r="E610" s="100"/>
      <c r="F610" s="123"/>
      <c r="G610" s="104"/>
      <c r="H610" s="104"/>
      <c r="I610" s="104"/>
      <c r="J610" s="104"/>
      <c r="K610" s="104"/>
      <c r="L610" s="104"/>
      <c r="M610" s="104"/>
      <c r="N610" s="104"/>
      <c r="O610" s="104"/>
    </row>
    <row r="611" spans="1:15" ht="15.75" thickBot="1" x14ac:dyDescent="0.3">
      <c r="A611" s="104"/>
      <c r="B611" s="104"/>
      <c r="C611" s="104"/>
      <c r="D611" s="104"/>
      <c r="E611" s="100"/>
      <c r="F611" s="123"/>
      <c r="G611" s="104"/>
      <c r="H611" s="104"/>
      <c r="I611" s="104"/>
      <c r="J611" s="104"/>
      <c r="K611" s="104"/>
      <c r="L611" s="104"/>
      <c r="M611" s="104"/>
      <c r="N611" s="104"/>
      <c r="O611" s="104"/>
    </row>
    <row r="612" spans="1:15" ht="15.75" thickBot="1" x14ac:dyDescent="0.3">
      <c r="A612" s="104"/>
      <c r="B612" s="104"/>
      <c r="C612" s="104"/>
      <c r="D612" s="104"/>
      <c r="E612" s="100"/>
      <c r="F612" s="123"/>
      <c r="G612" s="104"/>
      <c r="H612" s="104"/>
      <c r="I612" s="104"/>
      <c r="J612" s="104"/>
      <c r="K612" s="104"/>
      <c r="L612" s="104"/>
      <c r="M612" s="104"/>
      <c r="N612" s="104"/>
      <c r="O612" s="104"/>
    </row>
    <row r="613" spans="1:15" ht="15.75" thickBot="1" x14ac:dyDescent="0.3">
      <c r="A613" s="104"/>
      <c r="B613" s="104"/>
      <c r="C613" s="104"/>
      <c r="D613" s="104"/>
      <c r="E613" s="100"/>
      <c r="F613" s="123"/>
      <c r="G613" s="104"/>
      <c r="H613" s="104"/>
      <c r="I613" s="104"/>
      <c r="J613" s="104"/>
      <c r="K613" s="104"/>
      <c r="L613" s="104"/>
      <c r="M613" s="104"/>
      <c r="N613" s="104"/>
      <c r="O613" s="104"/>
    </row>
    <row r="614" spans="1:15" ht="15.75" thickBot="1" x14ac:dyDescent="0.3">
      <c r="A614" s="104"/>
      <c r="B614" s="104"/>
      <c r="C614" s="104"/>
      <c r="D614" s="104"/>
      <c r="E614" s="100"/>
      <c r="F614" s="123"/>
      <c r="G614" s="104"/>
      <c r="H614" s="104"/>
      <c r="I614" s="104"/>
      <c r="J614" s="104"/>
      <c r="K614" s="104"/>
      <c r="L614" s="104"/>
      <c r="M614" s="104"/>
      <c r="N614" s="104"/>
      <c r="O614" s="104"/>
    </row>
    <row r="615" spans="1:15" ht="15.75" thickBot="1" x14ac:dyDescent="0.3">
      <c r="A615" s="104"/>
      <c r="B615" s="104"/>
      <c r="C615" s="104"/>
      <c r="D615" s="104"/>
      <c r="E615" s="100"/>
      <c r="F615" s="123"/>
      <c r="G615" s="104"/>
      <c r="H615" s="104"/>
      <c r="I615" s="104"/>
      <c r="J615" s="104"/>
      <c r="K615" s="104"/>
      <c r="L615" s="104"/>
      <c r="M615" s="104"/>
      <c r="N615" s="104"/>
      <c r="O615" s="104"/>
    </row>
    <row r="616" spans="1:15" ht="15.75" thickBot="1" x14ac:dyDescent="0.3">
      <c r="A616" s="104"/>
      <c r="B616" s="104"/>
      <c r="C616" s="104"/>
      <c r="D616" s="104"/>
      <c r="E616" s="100"/>
      <c r="F616" s="123"/>
      <c r="G616" s="104"/>
      <c r="H616" s="104"/>
      <c r="I616" s="104"/>
      <c r="J616" s="104"/>
      <c r="K616" s="104"/>
      <c r="L616" s="104"/>
      <c r="M616" s="104"/>
      <c r="N616" s="104"/>
      <c r="O616" s="104"/>
    </row>
    <row r="617" spans="1:15" ht="15.75" thickBot="1" x14ac:dyDescent="0.3">
      <c r="A617" s="104"/>
      <c r="B617" s="104"/>
      <c r="C617" s="104"/>
      <c r="D617" s="104"/>
      <c r="E617" s="100"/>
      <c r="F617" s="123"/>
      <c r="G617" s="104"/>
      <c r="H617" s="104"/>
      <c r="I617" s="104"/>
      <c r="J617" s="104"/>
      <c r="K617" s="104"/>
      <c r="L617" s="104"/>
      <c r="M617" s="104"/>
      <c r="N617" s="104"/>
      <c r="O617" s="104"/>
    </row>
    <row r="618" spans="1:15" ht="15.75" thickBot="1" x14ac:dyDescent="0.3">
      <c r="A618" s="104"/>
      <c r="B618" s="104"/>
      <c r="C618" s="104"/>
      <c r="D618" s="104"/>
      <c r="E618" s="100"/>
      <c r="F618" s="123"/>
      <c r="G618" s="104"/>
      <c r="H618" s="104"/>
      <c r="I618" s="104"/>
      <c r="J618" s="104"/>
      <c r="K618" s="104"/>
      <c r="L618" s="104"/>
      <c r="M618" s="104"/>
      <c r="N618" s="104"/>
      <c r="O618" s="104"/>
    </row>
    <row r="619" spans="1:15" ht="15.75" thickBot="1" x14ac:dyDescent="0.3">
      <c r="A619" s="104"/>
      <c r="B619" s="104"/>
      <c r="C619" s="104"/>
      <c r="D619" s="104"/>
      <c r="E619" s="100"/>
      <c r="F619" s="123"/>
      <c r="G619" s="104"/>
      <c r="H619" s="104"/>
      <c r="I619" s="104"/>
      <c r="J619" s="104"/>
      <c r="K619" s="104"/>
      <c r="L619" s="104"/>
      <c r="M619" s="104"/>
      <c r="N619" s="104"/>
      <c r="O619" s="104"/>
    </row>
    <row r="620" spans="1:15" ht="15.75" thickBot="1" x14ac:dyDescent="0.3">
      <c r="A620" s="104"/>
      <c r="B620" s="104"/>
      <c r="C620" s="104"/>
      <c r="D620" s="104"/>
      <c r="E620" s="100"/>
      <c r="F620" s="123"/>
      <c r="G620" s="104"/>
      <c r="H620" s="104"/>
      <c r="I620" s="104"/>
      <c r="J620" s="104"/>
      <c r="K620" s="104"/>
      <c r="L620" s="104"/>
      <c r="M620" s="104"/>
      <c r="N620" s="104"/>
      <c r="O620" s="104"/>
    </row>
    <row r="621" spans="1:15" ht="15.75" thickBot="1" x14ac:dyDescent="0.3">
      <c r="A621" s="104"/>
      <c r="B621" s="104"/>
      <c r="C621" s="104"/>
      <c r="D621" s="104"/>
      <c r="E621" s="100"/>
      <c r="F621" s="123"/>
      <c r="G621" s="104"/>
      <c r="H621" s="104"/>
      <c r="I621" s="104"/>
      <c r="J621" s="104"/>
      <c r="K621" s="104"/>
      <c r="L621" s="104"/>
      <c r="M621" s="104"/>
      <c r="N621" s="104"/>
      <c r="O621" s="104"/>
    </row>
    <row r="622" spans="1:15" ht="15.75" thickBot="1" x14ac:dyDescent="0.3">
      <c r="A622" s="104"/>
      <c r="B622" s="104"/>
      <c r="C622" s="104"/>
      <c r="D622" s="104"/>
      <c r="E622" s="100"/>
      <c r="F622" s="123"/>
      <c r="G622" s="104"/>
      <c r="H622" s="104"/>
      <c r="I622" s="104"/>
      <c r="J622" s="104"/>
      <c r="K622" s="104"/>
      <c r="L622" s="104"/>
      <c r="M622" s="104"/>
      <c r="N622" s="104"/>
      <c r="O622" s="104"/>
    </row>
    <row r="623" spans="1:15" ht="15.75" thickBot="1" x14ac:dyDescent="0.3">
      <c r="A623" s="104"/>
      <c r="B623" s="104"/>
      <c r="C623" s="104"/>
      <c r="D623" s="104"/>
      <c r="E623" s="100"/>
      <c r="F623" s="123"/>
      <c r="G623" s="104"/>
      <c r="H623" s="104"/>
      <c r="I623" s="104"/>
      <c r="J623" s="104"/>
      <c r="K623" s="104"/>
      <c r="L623" s="104"/>
      <c r="M623" s="104"/>
      <c r="N623" s="104"/>
      <c r="O623" s="104"/>
    </row>
    <row r="624" spans="1:15" ht="15.75" thickBot="1" x14ac:dyDescent="0.3">
      <c r="A624" s="104"/>
      <c r="B624" s="104"/>
      <c r="C624" s="104"/>
      <c r="D624" s="104"/>
      <c r="E624" s="100"/>
      <c r="F624" s="123"/>
      <c r="G624" s="104"/>
      <c r="H624" s="104"/>
      <c r="I624" s="104"/>
      <c r="J624" s="104"/>
      <c r="K624" s="104"/>
      <c r="L624" s="104"/>
      <c r="M624" s="104"/>
      <c r="N624" s="104"/>
      <c r="O624" s="104"/>
    </row>
    <row r="625" spans="1:15" ht="15.75" thickBot="1" x14ac:dyDescent="0.3">
      <c r="A625" s="104"/>
      <c r="B625" s="104"/>
      <c r="C625" s="104"/>
      <c r="D625" s="104"/>
      <c r="E625" s="100"/>
      <c r="F625" s="123"/>
      <c r="G625" s="104"/>
      <c r="H625" s="104"/>
      <c r="I625" s="104"/>
      <c r="J625" s="104"/>
      <c r="K625" s="104"/>
      <c r="L625" s="104"/>
      <c r="M625" s="104"/>
      <c r="N625" s="104"/>
      <c r="O625" s="104"/>
    </row>
    <row r="626" spans="1:15" ht="15.75" thickBot="1" x14ac:dyDescent="0.3">
      <c r="A626" s="104"/>
      <c r="B626" s="104"/>
      <c r="C626" s="104"/>
      <c r="D626" s="104"/>
      <c r="E626" s="100"/>
      <c r="F626" s="123"/>
      <c r="G626" s="104"/>
      <c r="H626" s="104"/>
      <c r="I626" s="104"/>
      <c r="J626" s="104"/>
      <c r="K626" s="104"/>
      <c r="L626" s="104"/>
      <c r="M626" s="104"/>
      <c r="N626" s="104"/>
      <c r="O626" s="104"/>
    </row>
    <row r="627" spans="1:15" ht="15.75" thickBot="1" x14ac:dyDescent="0.3">
      <c r="A627" s="104"/>
      <c r="B627" s="104"/>
      <c r="C627" s="104"/>
      <c r="D627" s="104"/>
      <c r="E627" s="100"/>
      <c r="F627" s="123"/>
      <c r="G627" s="104"/>
      <c r="H627" s="104"/>
      <c r="I627" s="104"/>
      <c r="J627" s="104"/>
      <c r="K627" s="104"/>
      <c r="L627" s="104"/>
      <c r="M627" s="104"/>
      <c r="N627" s="104"/>
      <c r="O627" s="104"/>
    </row>
    <row r="628" spans="1:15" ht="15.75" thickBot="1" x14ac:dyDescent="0.3">
      <c r="A628" s="104"/>
      <c r="B628" s="104"/>
      <c r="C628" s="104"/>
      <c r="D628" s="104"/>
      <c r="E628" s="100"/>
      <c r="F628" s="123"/>
      <c r="G628" s="104"/>
      <c r="H628" s="104"/>
      <c r="I628" s="104"/>
      <c r="J628" s="104"/>
      <c r="K628" s="104"/>
      <c r="L628" s="104"/>
      <c r="M628" s="104"/>
      <c r="N628" s="104"/>
      <c r="O628" s="104"/>
    </row>
    <row r="629" spans="1:15" ht="15.75" thickBot="1" x14ac:dyDescent="0.3">
      <c r="A629" s="104"/>
      <c r="B629" s="104"/>
      <c r="C629" s="104"/>
      <c r="D629" s="104"/>
      <c r="E629" s="100"/>
      <c r="F629" s="123"/>
      <c r="G629" s="104"/>
      <c r="H629" s="104"/>
      <c r="I629" s="104"/>
      <c r="J629" s="104"/>
      <c r="K629" s="104"/>
      <c r="L629" s="104"/>
      <c r="M629" s="104"/>
      <c r="N629" s="104"/>
      <c r="O629" s="104"/>
    </row>
    <row r="630" spans="1:15" ht="15.75" thickBot="1" x14ac:dyDescent="0.3">
      <c r="A630" s="104"/>
      <c r="B630" s="104"/>
      <c r="C630" s="104"/>
      <c r="D630" s="104"/>
      <c r="E630" s="100"/>
      <c r="F630" s="123"/>
      <c r="G630" s="104"/>
      <c r="H630" s="104"/>
      <c r="I630" s="104"/>
      <c r="J630" s="104"/>
      <c r="K630" s="104"/>
      <c r="L630" s="104"/>
      <c r="M630" s="104"/>
      <c r="N630" s="104"/>
      <c r="O630" s="104"/>
    </row>
    <row r="631" spans="1:15" ht="15.75" thickBot="1" x14ac:dyDescent="0.3">
      <c r="A631" s="104"/>
      <c r="B631" s="104"/>
      <c r="C631" s="104"/>
      <c r="D631" s="104"/>
      <c r="E631" s="100"/>
      <c r="F631" s="123"/>
      <c r="G631" s="104"/>
      <c r="H631" s="104"/>
      <c r="I631" s="104"/>
      <c r="J631" s="104"/>
      <c r="K631" s="104"/>
      <c r="L631" s="104"/>
      <c r="M631" s="104"/>
      <c r="N631" s="104"/>
      <c r="O631" s="104"/>
    </row>
    <row r="632" spans="1:15" ht="15.75" thickBot="1" x14ac:dyDescent="0.3">
      <c r="A632" s="104"/>
      <c r="B632" s="104"/>
      <c r="C632" s="104"/>
      <c r="D632" s="104"/>
      <c r="E632" s="100"/>
      <c r="F632" s="123"/>
      <c r="G632" s="104"/>
      <c r="H632" s="104"/>
      <c r="I632" s="104"/>
      <c r="J632" s="104"/>
      <c r="K632" s="104"/>
      <c r="L632" s="104"/>
      <c r="M632" s="104"/>
      <c r="N632" s="104"/>
      <c r="O632" s="104"/>
    </row>
    <row r="633" spans="1:15" ht="15.75" thickBot="1" x14ac:dyDescent="0.3">
      <c r="A633" s="104"/>
      <c r="B633" s="104"/>
      <c r="C633" s="104"/>
      <c r="D633" s="104"/>
      <c r="E633" s="100"/>
      <c r="F633" s="123"/>
      <c r="G633" s="104"/>
      <c r="H633" s="104"/>
      <c r="I633" s="104"/>
      <c r="J633" s="104"/>
      <c r="K633" s="104"/>
      <c r="L633" s="104"/>
      <c r="M633" s="104"/>
      <c r="N633" s="104"/>
      <c r="O633" s="104"/>
    </row>
    <row r="634" spans="1:15" ht="15.75" thickBot="1" x14ac:dyDescent="0.3">
      <c r="A634" s="104"/>
      <c r="B634" s="104"/>
      <c r="C634" s="104"/>
      <c r="D634" s="104"/>
      <c r="E634" s="100"/>
      <c r="F634" s="123"/>
      <c r="G634" s="104"/>
      <c r="H634" s="104"/>
      <c r="I634" s="104"/>
      <c r="J634" s="104"/>
      <c r="K634" s="104"/>
      <c r="L634" s="104"/>
      <c r="M634" s="104"/>
      <c r="N634" s="104"/>
      <c r="O634" s="104"/>
    </row>
    <row r="635" spans="1:15" ht="15.75" thickBot="1" x14ac:dyDescent="0.3">
      <c r="A635" s="104"/>
      <c r="B635" s="104"/>
      <c r="C635" s="104"/>
      <c r="D635" s="104"/>
      <c r="E635" s="100"/>
      <c r="F635" s="123"/>
      <c r="G635" s="104"/>
      <c r="H635" s="104"/>
      <c r="I635" s="104"/>
      <c r="J635" s="104"/>
      <c r="K635" s="104"/>
      <c r="L635" s="104"/>
      <c r="M635" s="104"/>
      <c r="N635" s="104"/>
      <c r="O635" s="104"/>
    </row>
    <row r="636" spans="1:15" ht="15.75" thickBot="1" x14ac:dyDescent="0.3">
      <c r="A636" s="104"/>
      <c r="B636" s="104"/>
      <c r="C636" s="104"/>
      <c r="D636" s="104"/>
      <c r="E636" s="100"/>
      <c r="F636" s="123"/>
      <c r="G636" s="104"/>
      <c r="H636" s="104"/>
      <c r="I636" s="104"/>
      <c r="J636" s="104"/>
      <c r="K636" s="104"/>
      <c r="L636" s="104"/>
      <c r="M636" s="104"/>
      <c r="N636" s="104"/>
      <c r="O636" s="104"/>
    </row>
    <row r="637" spans="1:15" ht="15.75" thickBot="1" x14ac:dyDescent="0.3">
      <c r="A637" s="104"/>
      <c r="B637" s="104"/>
      <c r="C637" s="104"/>
      <c r="D637" s="104"/>
      <c r="E637" s="100"/>
      <c r="F637" s="123"/>
      <c r="G637" s="104"/>
      <c r="H637" s="104"/>
      <c r="I637" s="104"/>
      <c r="J637" s="104"/>
      <c r="K637" s="104"/>
      <c r="L637" s="104"/>
      <c r="M637" s="104"/>
      <c r="N637" s="104"/>
      <c r="O637" s="104"/>
    </row>
    <row r="638" spans="1:15" ht="15.75" thickBot="1" x14ac:dyDescent="0.3">
      <c r="A638" s="104"/>
      <c r="B638" s="104"/>
      <c r="C638" s="104"/>
      <c r="D638" s="104"/>
      <c r="E638" s="100"/>
      <c r="F638" s="123"/>
      <c r="G638" s="104"/>
      <c r="H638" s="104"/>
      <c r="I638" s="104"/>
      <c r="J638" s="104"/>
      <c r="K638" s="104"/>
      <c r="L638" s="104"/>
      <c r="M638" s="104"/>
      <c r="N638" s="104"/>
      <c r="O638" s="104"/>
    </row>
    <row r="639" spans="1:15" ht="15.75" thickBot="1" x14ac:dyDescent="0.3">
      <c r="A639" s="104"/>
      <c r="B639" s="104"/>
      <c r="C639" s="104"/>
      <c r="D639" s="104"/>
      <c r="E639" s="100"/>
      <c r="F639" s="123"/>
      <c r="G639" s="104"/>
      <c r="H639" s="104"/>
      <c r="I639" s="104"/>
      <c r="J639" s="104"/>
      <c r="K639" s="104"/>
      <c r="L639" s="104"/>
      <c r="M639" s="104"/>
      <c r="N639" s="104"/>
      <c r="O639" s="104"/>
    </row>
    <row r="640" spans="1:15" ht="15.75" thickBot="1" x14ac:dyDescent="0.3">
      <c r="A640" s="104"/>
      <c r="B640" s="104"/>
      <c r="C640" s="104"/>
      <c r="D640" s="104"/>
      <c r="E640" s="100"/>
      <c r="F640" s="123"/>
      <c r="G640" s="104"/>
      <c r="H640" s="104"/>
      <c r="I640" s="104"/>
      <c r="J640" s="104"/>
      <c r="K640" s="104"/>
      <c r="L640" s="104"/>
      <c r="M640" s="104"/>
      <c r="N640" s="104"/>
      <c r="O640" s="104"/>
    </row>
    <row r="641" spans="1:15" ht="15.75" thickBot="1" x14ac:dyDescent="0.3">
      <c r="A641" s="104"/>
      <c r="B641" s="104"/>
      <c r="C641" s="104"/>
      <c r="D641" s="104"/>
      <c r="E641" s="100"/>
      <c r="F641" s="123"/>
      <c r="G641" s="104"/>
      <c r="H641" s="104"/>
      <c r="I641" s="104"/>
      <c r="J641" s="104"/>
      <c r="K641" s="104"/>
      <c r="L641" s="104"/>
      <c r="M641" s="104"/>
      <c r="N641" s="104"/>
      <c r="O641" s="104"/>
    </row>
    <row r="642" spans="1:15" ht="15.75" thickBot="1" x14ac:dyDescent="0.3">
      <c r="A642" s="104"/>
      <c r="B642" s="104"/>
      <c r="C642" s="104"/>
      <c r="D642" s="104"/>
      <c r="E642" s="100"/>
      <c r="F642" s="123"/>
      <c r="G642" s="104"/>
      <c r="H642" s="104"/>
      <c r="I642" s="104"/>
      <c r="J642" s="104"/>
      <c r="K642" s="104"/>
      <c r="L642" s="104"/>
      <c r="M642" s="104"/>
      <c r="N642" s="104"/>
      <c r="O642" s="104"/>
    </row>
    <row r="643" spans="1:15" ht="15.75" thickBot="1" x14ac:dyDescent="0.3">
      <c r="A643" s="104"/>
      <c r="B643" s="104"/>
      <c r="C643" s="104"/>
      <c r="D643" s="104"/>
      <c r="E643" s="100"/>
      <c r="F643" s="123"/>
      <c r="G643" s="104"/>
      <c r="H643" s="104"/>
      <c r="I643" s="104"/>
      <c r="J643" s="104"/>
      <c r="K643" s="104"/>
      <c r="L643" s="104"/>
      <c r="M643" s="104"/>
      <c r="N643" s="104"/>
      <c r="O643" s="104"/>
    </row>
    <row r="644" spans="1:15" ht="15.75" thickBot="1" x14ac:dyDescent="0.3">
      <c r="A644" s="104"/>
      <c r="B644" s="104"/>
      <c r="C644" s="104"/>
      <c r="D644" s="104"/>
      <c r="E644" s="100"/>
      <c r="F644" s="123"/>
      <c r="G644" s="104"/>
      <c r="H644" s="104"/>
      <c r="I644" s="104"/>
      <c r="J644" s="104"/>
      <c r="K644" s="104"/>
      <c r="L644" s="104"/>
      <c r="M644" s="104"/>
      <c r="N644" s="104"/>
      <c r="O644" s="104"/>
    </row>
    <row r="645" spans="1:15" ht="15.75" thickBot="1" x14ac:dyDescent="0.3">
      <c r="A645" s="104"/>
      <c r="B645" s="104"/>
      <c r="C645" s="104"/>
      <c r="D645" s="104"/>
      <c r="E645" s="100"/>
      <c r="F645" s="123"/>
      <c r="G645" s="104"/>
      <c r="H645" s="104"/>
      <c r="I645" s="104"/>
      <c r="J645" s="104"/>
      <c r="K645" s="104"/>
      <c r="L645" s="104"/>
      <c r="M645" s="104"/>
      <c r="N645" s="104"/>
      <c r="O645" s="104"/>
    </row>
    <row r="646" spans="1:15" ht="15.75" thickBot="1" x14ac:dyDescent="0.3">
      <c r="A646" s="104"/>
      <c r="B646" s="104"/>
      <c r="C646" s="104"/>
      <c r="D646" s="104"/>
      <c r="E646" s="100"/>
      <c r="F646" s="123"/>
      <c r="G646" s="104"/>
      <c r="H646" s="104"/>
      <c r="I646" s="104"/>
      <c r="J646" s="104"/>
      <c r="K646" s="104"/>
      <c r="L646" s="104"/>
      <c r="M646" s="104"/>
      <c r="N646" s="104"/>
      <c r="O646" s="104"/>
    </row>
    <row r="647" spans="1:15" ht="15.75" thickBot="1" x14ac:dyDescent="0.3">
      <c r="A647" s="104"/>
      <c r="B647" s="104"/>
      <c r="C647" s="104"/>
      <c r="D647" s="104"/>
      <c r="E647" s="100"/>
      <c r="F647" s="123"/>
      <c r="G647" s="104"/>
      <c r="H647" s="104"/>
      <c r="I647" s="104"/>
      <c r="J647" s="104"/>
      <c r="K647" s="104"/>
      <c r="L647" s="104"/>
      <c r="M647" s="104"/>
      <c r="N647" s="104"/>
      <c r="O647" s="104"/>
    </row>
    <row r="648" spans="1:15" ht="15.75" thickBot="1" x14ac:dyDescent="0.3">
      <c r="A648" s="104"/>
      <c r="B648" s="104"/>
      <c r="C648" s="104"/>
      <c r="D648" s="104"/>
      <c r="E648" s="100"/>
      <c r="F648" s="123"/>
      <c r="G648" s="104"/>
      <c r="H648" s="104"/>
      <c r="I648" s="104"/>
      <c r="J648" s="104"/>
      <c r="K648" s="104"/>
      <c r="L648" s="104"/>
      <c r="M648" s="104"/>
      <c r="N648" s="104"/>
      <c r="O648" s="104"/>
    </row>
    <row r="649" spans="1:15" ht="15.75" thickBot="1" x14ac:dyDescent="0.3">
      <c r="A649" s="104"/>
      <c r="B649" s="104"/>
      <c r="C649" s="104"/>
      <c r="D649" s="104"/>
      <c r="E649" s="100"/>
      <c r="F649" s="123"/>
      <c r="G649" s="104"/>
      <c r="H649" s="104"/>
      <c r="I649" s="104"/>
      <c r="J649" s="104"/>
      <c r="K649" s="104"/>
      <c r="L649" s="104"/>
      <c r="M649" s="104"/>
      <c r="N649" s="104"/>
      <c r="O649" s="104"/>
    </row>
    <row r="650" spans="1:15" ht="15.75" thickBot="1" x14ac:dyDescent="0.3">
      <c r="A650" s="104"/>
      <c r="B650" s="104"/>
      <c r="C650" s="104"/>
      <c r="D650" s="104"/>
      <c r="E650" s="100"/>
      <c r="F650" s="123"/>
      <c r="G650" s="104"/>
      <c r="H650" s="104"/>
      <c r="I650" s="104"/>
      <c r="J650" s="104"/>
      <c r="K650" s="104"/>
      <c r="L650" s="104"/>
      <c r="M650" s="104"/>
      <c r="N650" s="104"/>
      <c r="O650" s="104"/>
    </row>
    <row r="651" spans="1:15" ht="15.75" thickBot="1" x14ac:dyDescent="0.3">
      <c r="A651" s="104"/>
      <c r="B651" s="104"/>
      <c r="C651" s="104"/>
      <c r="D651" s="104"/>
      <c r="E651" s="100"/>
      <c r="F651" s="123"/>
      <c r="G651" s="104"/>
      <c r="H651" s="104"/>
      <c r="I651" s="104"/>
      <c r="J651" s="104"/>
      <c r="K651" s="104"/>
      <c r="L651" s="104"/>
      <c r="M651" s="104"/>
      <c r="N651" s="104"/>
      <c r="O651" s="104"/>
    </row>
    <row r="652" spans="1:15" ht="15.75" thickBot="1" x14ac:dyDescent="0.3">
      <c r="A652" s="104"/>
      <c r="B652" s="104"/>
      <c r="C652" s="104"/>
      <c r="D652" s="104"/>
      <c r="E652" s="100"/>
      <c r="F652" s="123"/>
      <c r="G652" s="104"/>
      <c r="H652" s="104"/>
      <c r="I652" s="104"/>
      <c r="J652" s="104"/>
      <c r="K652" s="104"/>
      <c r="L652" s="104"/>
      <c r="M652" s="104"/>
      <c r="N652" s="104"/>
      <c r="O652" s="104"/>
    </row>
    <row r="653" spans="1:15" ht="15.75" thickBot="1" x14ac:dyDescent="0.3">
      <c r="A653" s="104"/>
      <c r="B653" s="104"/>
      <c r="C653" s="104"/>
      <c r="D653" s="104"/>
      <c r="E653" s="100"/>
      <c r="F653" s="123"/>
      <c r="G653" s="104"/>
      <c r="H653" s="104"/>
      <c r="I653" s="104"/>
      <c r="J653" s="104"/>
      <c r="K653" s="104"/>
      <c r="L653" s="104"/>
      <c r="M653" s="104"/>
      <c r="N653" s="104"/>
      <c r="O653" s="104"/>
    </row>
    <row r="654" spans="1:15" ht="15.75" thickBot="1" x14ac:dyDescent="0.3">
      <c r="A654" s="104"/>
      <c r="B654" s="104"/>
      <c r="C654" s="104"/>
      <c r="D654" s="104"/>
      <c r="E654" s="100"/>
      <c r="F654" s="123"/>
      <c r="G654" s="104"/>
      <c r="H654" s="104"/>
      <c r="I654" s="104"/>
      <c r="J654" s="104"/>
      <c r="K654" s="104"/>
      <c r="L654" s="104"/>
      <c r="M654" s="104"/>
      <c r="N654" s="104"/>
      <c r="O654" s="104"/>
    </row>
    <row r="655" spans="1:15" ht="15.75" thickBot="1" x14ac:dyDescent="0.3">
      <c r="A655" s="104"/>
      <c r="B655" s="104"/>
      <c r="C655" s="104"/>
      <c r="D655" s="104"/>
      <c r="E655" s="100"/>
      <c r="F655" s="123"/>
      <c r="G655" s="104"/>
      <c r="H655" s="104"/>
      <c r="I655" s="104"/>
      <c r="J655" s="104"/>
      <c r="K655" s="104"/>
      <c r="L655" s="104"/>
      <c r="M655" s="104"/>
      <c r="N655" s="104"/>
      <c r="O655" s="104"/>
    </row>
    <row r="656" spans="1:15" ht="15.75" thickBot="1" x14ac:dyDescent="0.3">
      <c r="A656" s="104"/>
      <c r="B656" s="104"/>
      <c r="C656" s="104"/>
      <c r="D656" s="104"/>
      <c r="E656" s="100"/>
      <c r="F656" s="123"/>
      <c r="G656" s="104"/>
      <c r="H656" s="104"/>
      <c r="I656" s="104"/>
      <c r="J656" s="104"/>
      <c r="K656" s="104"/>
      <c r="L656" s="104"/>
      <c r="M656" s="104"/>
      <c r="N656" s="104"/>
      <c r="O656" s="104"/>
    </row>
    <row r="657" spans="1:15" ht="15.75" thickBot="1" x14ac:dyDescent="0.3">
      <c r="A657" s="104"/>
      <c r="B657" s="104"/>
      <c r="C657" s="104"/>
      <c r="D657" s="104"/>
      <c r="E657" s="100"/>
      <c r="F657" s="123"/>
      <c r="G657" s="104"/>
      <c r="H657" s="104"/>
      <c r="I657" s="104"/>
      <c r="J657" s="104"/>
      <c r="K657" s="104"/>
      <c r="L657" s="104"/>
      <c r="M657" s="104"/>
      <c r="N657" s="104"/>
      <c r="O657" s="104"/>
    </row>
    <row r="658" spans="1:15" ht="15.75" thickBot="1" x14ac:dyDescent="0.3">
      <c r="A658" s="104"/>
      <c r="B658" s="104"/>
      <c r="C658" s="104"/>
      <c r="D658" s="104"/>
      <c r="E658" s="100"/>
      <c r="F658" s="123"/>
      <c r="G658" s="104"/>
      <c r="H658" s="104"/>
      <c r="I658" s="104"/>
      <c r="J658" s="104"/>
      <c r="K658" s="104"/>
      <c r="L658" s="104"/>
      <c r="M658" s="104"/>
      <c r="N658" s="104"/>
      <c r="O658" s="104"/>
    </row>
    <row r="659" spans="1:15" ht="15.75" thickBot="1" x14ac:dyDescent="0.3">
      <c r="A659" s="104"/>
      <c r="B659" s="104"/>
      <c r="C659" s="104"/>
      <c r="D659" s="104"/>
      <c r="E659" s="100"/>
      <c r="F659" s="123"/>
      <c r="G659" s="104"/>
      <c r="H659" s="104"/>
      <c r="I659" s="104"/>
      <c r="J659" s="104"/>
      <c r="K659" s="104"/>
      <c r="L659" s="104"/>
      <c r="M659" s="104"/>
      <c r="N659" s="104"/>
      <c r="O659" s="104"/>
    </row>
    <row r="660" spans="1:15" ht="15.75" thickBot="1" x14ac:dyDescent="0.3">
      <c r="A660" s="104"/>
      <c r="B660" s="104"/>
      <c r="C660" s="104"/>
      <c r="D660" s="104"/>
      <c r="E660" s="100"/>
      <c r="F660" s="123"/>
      <c r="G660" s="104"/>
      <c r="H660" s="104"/>
      <c r="I660" s="104"/>
      <c r="J660" s="104"/>
      <c r="K660" s="104"/>
      <c r="L660" s="104"/>
      <c r="M660" s="104"/>
      <c r="N660" s="104"/>
      <c r="O660" s="104"/>
    </row>
    <row r="661" spans="1:15" ht="15.75" thickBot="1" x14ac:dyDescent="0.3">
      <c r="A661" s="104"/>
      <c r="B661" s="104"/>
      <c r="C661" s="104"/>
      <c r="D661" s="104"/>
      <c r="E661" s="100"/>
      <c r="F661" s="123"/>
      <c r="G661" s="104"/>
      <c r="H661" s="104"/>
      <c r="I661" s="104"/>
      <c r="J661" s="104"/>
      <c r="K661" s="104"/>
      <c r="L661" s="104"/>
      <c r="M661" s="104"/>
      <c r="N661" s="104"/>
      <c r="O661" s="104"/>
    </row>
    <row r="662" spans="1:15" ht="15.75" thickBot="1" x14ac:dyDescent="0.3">
      <c r="A662" s="104"/>
      <c r="B662" s="104"/>
      <c r="C662" s="104"/>
      <c r="D662" s="104"/>
      <c r="E662" s="100"/>
      <c r="F662" s="123"/>
      <c r="G662" s="104"/>
      <c r="H662" s="104"/>
      <c r="I662" s="104"/>
      <c r="J662" s="104"/>
      <c r="K662" s="104"/>
      <c r="L662" s="104"/>
      <c r="M662" s="104"/>
      <c r="N662" s="104"/>
      <c r="O662" s="104"/>
    </row>
    <row r="663" spans="1:15" ht="15.75" thickBot="1" x14ac:dyDescent="0.3">
      <c r="A663" s="104"/>
      <c r="B663" s="104"/>
      <c r="C663" s="104"/>
      <c r="D663" s="104"/>
      <c r="E663" s="100"/>
      <c r="F663" s="123"/>
      <c r="G663" s="104"/>
      <c r="H663" s="104"/>
      <c r="I663" s="104"/>
      <c r="J663" s="104"/>
      <c r="K663" s="104"/>
      <c r="L663" s="104"/>
      <c r="M663" s="104"/>
      <c r="N663" s="104"/>
      <c r="O663" s="104"/>
    </row>
    <row r="664" spans="1:15" ht="15.75" thickBot="1" x14ac:dyDescent="0.3">
      <c r="A664" s="104"/>
      <c r="B664" s="104"/>
      <c r="C664" s="104"/>
      <c r="D664" s="104"/>
      <c r="E664" s="100"/>
      <c r="F664" s="123"/>
      <c r="G664" s="104"/>
      <c r="H664" s="104"/>
      <c r="I664" s="104"/>
      <c r="J664" s="104"/>
      <c r="K664" s="104"/>
      <c r="L664" s="104"/>
      <c r="M664" s="104"/>
      <c r="N664" s="104"/>
      <c r="O664" s="104"/>
    </row>
    <row r="665" spans="1:15" ht="15.75" thickBot="1" x14ac:dyDescent="0.3">
      <c r="A665" s="104"/>
      <c r="B665" s="104"/>
      <c r="C665" s="104"/>
      <c r="D665" s="104"/>
      <c r="E665" s="100"/>
      <c r="F665" s="123"/>
      <c r="G665" s="104"/>
      <c r="H665" s="104"/>
      <c r="I665" s="104"/>
      <c r="J665" s="104"/>
      <c r="K665" s="104"/>
      <c r="L665" s="104"/>
      <c r="M665" s="104"/>
      <c r="N665" s="104"/>
      <c r="O665" s="104"/>
    </row>
    <row r="666" spans="1:15" ht="15.75" thickBot="1" x14ac:dyDescent="0.3">
      <c r="A666" s="104"/>
      <c r="B666" s="104"/>
      <c r="C666" s="104"/>
      <c r="D666" s="104"/>
      <c r="E666" s="100"/>
      <c r="F666" s="123"/>
      <c r="G666" s="104"/>
      <c r="H666" s="104"/>
      <c r="I666" s="104"/>
      <c r="J666" s="104"/>
      <c r="K666" s="104"/>
      <c r="L666" s="104"/>
      <c r="M666" s="104"/>
      <c r="N666" s="104"/>
      <c r="O666" s="104"/>
    </row>
    <row r="667" spans="1:15" ht="15.75" thickBot="1" x14ac:dyDescent="0.3">
      <c r="A667" s="104"/>
      <c r="B667" s="104"/>
      <c r="C667" s="104"/>
      <c r="D667" s="104"/>
      <c r="E667" s="100"/>
      <c r="F667" s="123"/>
      <c r="G667" s="104"/>
      <c r="H667" s="104"/>
      <c r="I667" s="104"/>
      <c r="J667" s="104"/>
      <c r="K667" s="104"/>
      <c r="L667" s="104"/>
      <c r="M667" s="104"/>
      <c r="N667" s="104"/>
      <c r="O667" s="104"/>
    </row>
    <row r="668" spans="1:15" ht="15.75" thickBot="1" x14ac:dyDescent="0.3">
      <c r="A668" s="104"/>
      <c r="B668" s="104"/>
      <c r="C668" s="104"/>
      <c r="D668" s="104"/>
      <c r="E668" s="100"/>
      <c r="F668" s="123"/>
      <c r="G668" s="104"/>
      <c r="H668" s="104"/>
      <c r="I668" s="104"/>
      <c r="J668" s="104"/>
      <c r="K668" s="104"/>
      <c r="L668" s="104"/>
      <c r="M668" s="104"/>
      <c r="N668" s="104"/>
      <c r="O668" s="104"/>
    </row>
    <row r="669" spans="1:15" ht="15.75" thickBot="1" x14ac:dyDescent="0.3">
      <c r="A669" s="104"/>
      <c r="B669" s="104"/>
      <c r="C669" s="104"/>
      <c r="D669" s="104"/>
      <c r="E669" s="100"/>
      <c r="F669" s="123"/>
      <c r="G669" s="104"/>
      <c r="H669" s="104"/>
      <c r="I669" s="104"/>
      <c r="J669" s="104"/>
      <c r="K669" s="104"/>
      <c r="L669" s="104"/>
      <c r="M669" s="104"/>
      <c r="N669" s="104"/>
      <c r="O669" s="104"/>
    </row>
    <row r="670" spans="1:15" ht="15.75" thickBot="1" x14ac:dyDescent="0.3">
      <c r="A670" s="104"/>
      <c r="B670" s="104"/>
      <c r="C670" s="104"/>
      <c r="D670" s="104"/>
      <c r="E670" s="100"/>
      <c r="F670" s="123"/>
      <c r="G670" s="104"/>
      <c r="H670" s="104"/>
      <c r="I670" s="104"/>
      <c r="J670" s="104"/>
      <c r="K670" s="104"/>
      <c r="L670" s="104"/>
      <c r="M670" s="104"/>
      <c r="N670" s="104"/>
      <c r="O670" s="104"/>
    </row>
    <row r="671" spans="1:15" ht="15.75" thickBot="1" x14ac:dyDescent="0.3">
      <c r="A671" s="104"/>
      <c r="B671" s="104"/>
      <c r="C671" s="104"/>
      <c r="D671" s="104"/>
      <c r="E671" s="100"/>
      <c r="F671" s="123"/>
      <c r="G671" s="104"/>
      <c r="H671" s="104"/>
      <c r="I671" s="104"/>
      <c r="J671" s="104"/>
      <c r="K671" s="104"/>
      <c r="L671" s="104"/>
      <c r="M671" s="104"/>
      <c r="N671" s="104"/>
      <c r="O671" s="104"/>
    </row>
    <row r="672" spans="1:15" ht="15.75" thickBot="1" x14ac:dyDescent="0.3">
      <c r="A672" s="104"/>
      <c r="B672" s="104"/>
      <c r="C672" s="104"/>
      <c r="D672" s="104"/>
      <c r="E672" s="100"/>
      <c r="F672" s="123"/>
      <c r="G672" s="104"/>
      <c r="H672" s="104"/>
      <c r="I672" s="104"/>
      <c r="J672" s="104"/>
      <c r="K672" s="104"/>
      <c r="L672" s="104"/>
      <c r="M672" s="104"/>
      <c r="N672" s="104"/>
      <c r="O672" s="104"/>
    </row>
    <row r="673" spans="1:15" ht="15.75" thickBot="1" x14ac:dyDescent="0.3">
      <c r="A673" s="104"/>
      <c r="B673" s="104"/>
      <c r="C673" s="104"/>
      <c r="D673" s="104"/>
      <c r="E673" s="100"/>
      <c r="F673" s="123"/>
      <c r="G673" s="104"/>
      <c r="H673" s="104"/>
      <c r="I673" s="104"/>
      <c r="J673" s="104"/>
      <c r="K673" s="104"/>
      <c r="L673" s="104"/>
      <c r="M673" s="104"/>
      <c r="N673" s="104"/>
      <c r="O673" s="104"/>
    </row>
    <row r="674" spans="1:15" ht="15.75" thickBot="1" x14ac:dyDescent="0.3">
      <c r="A674" s="104"/>
      <c r="B674" s="104"/>
      <c r="C674" s="104"/>
      <c r="D674" s="104"/>
      <c r="E674" s="100"/>
      <c r="F674" s="123"/>
      <c r="G674" s="104"/>
      <c r="H674" s="104"/>
      <c r="I674" s="104"/>
      <c r="J674" s="104"/>
      <c r="K674" s="104"/>
      <c r="L674" s="104"/>
      <c r="M674" s="104"/>
      <c r="N674" s="104"/>
      <c r="O674" s="104"/>
    </row>
    <row r="675" spans="1:15" ht="15.75" thickBot="1" x14ac:dyDescent="0.3">
      <c r="A675" s="104"/>
      <c r="B675" s="104"/>
      <c r="C675" s="104"/>
      <c r="D675" s="104"/>
      <c r="E675" s="100"/>
      <c r="F675" s="123"/>
      <c r="G675" s="104"/>
      <c r="H675" s="104"/>
      <c r="I675" s="104"/>
      <c r="J675" s="104"/>
      <c r="K675" s="104"/>
      <c r="L675" s="104"/>
      <c r="M675" s="104"/>
      <c r="N675" s="104"/>
      <c r="O675" s="104"/>
    </row>
    <row r="676" spans="1:15" ht="15.75" thickBot="1" x14ac:dyDescent="0.3">
      <c r="A676" s="104"/>
      <c r="B676" s="104"/>
      <c r="C676" s="104"/>
      <c r="D676" s="104"/>
      <c r="E676" s="100"/>
      <c r="F676" s="123"/>
      <c r="G676" s="104"/>
      <c r="H676" s="104"/>
      <c r="I676" s="104"/>
      <c r="J676" s="104"/>
      <c r="K676" s="104"/>
      <c r="L676" s="104"/>
      <c r="M676" s="104"/>
      <c r="N676" s="104"/>
      <c r="O676" s="104"/>
    </row>
    <row r="677" spans="1:15" ht="15.75" thickBot="1" x14ac:dyDescent="0.3">
      <c r="A677" s="104"/>
      <c r="B677" s="104"/>
      <c r="C677" s="104"/>
      <c r="D677" s="104"/>
      <c r="E677" s="100"/>
      <c r="F677" s="123"/>
      <c r="G677" s="104"/>
      <c r="H677" s="104"/>
      <c r="I677" s="104"/>
      <c r="J677" s="104"/>
      <c r="K677" s="104"/>
      <c r="L677" s="104"/>
      <c r="M677" s="104"/>
      <c r="N677" s="104"/>
      <c r="O677" s="104"/>
    </row>
    <row r="678" spans="1:15" ht="15.75" thickBot="1" x14ac:dyDescent="0.3">
      <c r="A678" s="104"/>
      <c r="B678" s="104"/>
      <c r="C678" s="104"/>
      <c r="D678" s="104"/>
      <c r="E678" s="100"/>
      <c r="F678" s="123"/>
      <c r="G678" s="104"/>
      <c r="H678" s="104"/>
      <c r="I678" s="104"/>
      <c r="J678" s="104"/>
      <c r="K678" s="104"/>
      <c r="L678" s="104"/>
      <c r="M678" s="104"/>
      <c r="N678" s="104"/>
      <c r="O678" s="104"/>
    </row>
    <row r="679" spans="1:15" ht="15.75" thickBot="1" x14ac:dyDescent="0.3">
      <c r="A679" s="104"/>
      <c r="B679" s="104"/>
      <c r="C679" s="104"/>
      <c r="D679" s="104"/>
      <c r="E679" s="100"/>
      <c r="F679" s="123"/>
      <c r="G679" s="104"/>
      <c r="H679" s="104"/>
      <c r="I679" s="104"/>
      <c r="J679" s="104"/>
      <c r="K679" s="104"/>
      <c r="L679" s="104"/>
      <c r="M679" s="104"/>
      <c r="N679" s="104"/>
      <c r="O679" s="104"/>
    </row>
    <row r="680" spans="1:15" ht="15.75" thickBot="1" x14ac:dyDescent="0.3">
      <c r="A680" s="104"/>
      <c r="B680" s="104"/>
      <c r="C680" s="104"/>
      <c r="D680" s="104"/>
      <c r="E680" s="100"/>
      <c r="F680" s="123"/>
      <c r="G680" s="104"/>
      <c r="H680" s="104"/>
      <c r="I680" s="104"/>
      <c r="J680" s="104"/>
      <c r="K680" s="104"/>
      <c r="L680" s="104"/>
      <c r="M680" s="104"/>
      <c r="N680" s="104"/>
      <c r="O680" s="104"/>
    </row>
    <row r="681" spans="1:15" ht="15.75" thickBot="1" x14ac:dyDescent="0.3">
      <c r="A681" s="104"/>
      <c r="B681" s="104"/>
      <c r="C681" s="104"/>
      <c r="D681" s="104"/>
      <c r="E681" s="100"/>
      <c r="F681" s="123"/>
      <c r="G681" s="104"/>
      <c r="H681" s="104"/>
      <c r="I681" s="104"/>
      <c r="J681" s="104"/>
      <c r="K681" s="104"/>
      <c r="L681" s="104"/>
      <c r="M681" s="104"/>
      <c r="N681" s="104"/>
      <c r="O681" s="104"/>
    </row>
    <row r="682" spans="1:15" ht="15.75" thickBot="1" x14ac:dyDescent="0.3">
      <c r="A682" s="104"/>
      <c r="B682" s="104"/>
      <c r="C682" s="104"/>
      <c r="D682" s="104"/>
      <c r="E682" s="100"/>
      <c r="F682" s="123"/>
      <c r="G682" s="104"/>
      <c r="H682" s="104"/>
      <c r="I682" s="104"/>
      <c r="J682" s="104"/>
      <c r="K682" s="104"/>
      <c r="L682" s="104"/>
      <c r="M682" s="104"/>
      <c r="N682" s="104"/>
      <c r="O682" s="104"/>
    </row>
    <row r="683" spans="1:15" ht="15.75" thickBot="1" x14ac:dyDescent="0.3">
      <c r="A683" s="104"/>
      <c r="B683" s="104"/>
      <c r="C683" s="104"/>
      <c r="D683" s="104"/>
      <c r="E683" s="100"/>
      <c r="F683" s="123"/>
      <c r="G683" s="104"/>
      <c r="H683" s="104"/>
      <c r="I683" s="104"/>
      <c r="J683" s="104"/>
      <c r="K683" s="104"/>
      <c r="L683" s="104"/>
      <c r="M683" s="104"/>
      <c r="N683" s="104"/>
      <c r="O683" s="104"/>
    </row>
    <row r="684" spans="1:15" ht="15.75" thickBot="1" x14ac:dyDescent="0.3">
      <c r="A684" s="104"/>
      <c r="B684" s="104"/>
      <c r="C684" s="104"/>
      <c r="D684" s="104"/>
      <c r="E684" s="100"/>
      <c r="F684" s="123"/>
      <c r="G684" s="104"/>
      <c r="H684" s="104"/>
      <c r="I684" s="104"/>
      <c r="J684" s="104"/>
      <c r="K684" s="104"/>
      <c r="L684" s="104"/>
      <c r="M684" s="104"/>
      <c r="N684" s="104"/>
      <c r="O684" s="104"/>
    </row>
    <row r="685" spans="1:15" ht="15.75" thickBot="1" x14ac:dyDescent="0.3">
      <c r="A685" s="104"/>
      <c r="B685" s="104"/>
      <c r="C685" s="104"/>
      <c r="D685" s="104"/>
      <c r="E685" s="100"/>
      <c r="F685" s="123"/>
      <c r="G685" s="104"/>
      <c r="H685" s="104"/>
      <c r="I685" s="104"/>
      <c r="J685" s="104"/>
      <c r="K685" s="104"/>
      <c r="L685" s="104"/>
      <c r="M685" s="104"/>
      <c r="N685" s="104"/>
      <c r="O685" s="104"/>
    </row>
    <row r="686" spans="1:15" ht="15.75" thickBot="1" x14ac:dyDescent="0.3">
      <c r="A686" s="104"/>
      <c r="B686" s="104"/>
      <c r="C686" s="104"/>
      <c r="D686" s="104"/>
      <c r="E686" s="100"/>
      <c r="F686" s="123"/>
      <c r="G686" s="104"/>
      <c r="H686" s="104"/>
      <c r="I686" s="104"/>
      <c r="J686" s="104"/>
      <c r="K686" s="104"/>
      <c r="L686" s="104"/>
      <c r="M686" s="104"/>
      <c r="N686" s="104"/>
      <c r="O686" s="104"/>
    </row>
    <row r="687" spans="1:15" ht="15.75" thickBot="1" x14ac:dyDescent="0.3">
      <c r="A687" s="104"/>
      <c r="B687" s="104"/>
      <c r="C687" s="104"/>
      <c r="D687" s="104"/>
      <c r="E687" s="100"/>
      <c r="F687" s="123"/>
      <c r="G687" s="104"/>
      <c r="H687" s="104"/>
      <c r="I687" s="104"/>
      <c r="J687" s="104"/>
      <c r="K687" s="104"/>
      <c r="L687" s="104"/>
      <c r="M687" s="104"/>
      <c r="N687" s="104"/>
      <c r="O687" s="104"/>
    </row>
    <row r="688" spans="1:15" ht="15.75" thickBot="1" x14ac:dyDescent="0.3">
      <c r="A688" s="104"/>
      <c r="B688" s="104"/>
      <c r="C688" s="104"/>
      <c r="D688" s="104"/>
      <c r="E688" s="100"/>
      <c r="F688" s="123"/>
      <c r="G688" s="104"/>
      <c r="H688" s="104"/>
      <c r="I688" s="104"/>
      <c r="J688" s="104"/>
      <c r="K688" s="104"/>
      <c r="L688" s="104"/>
      <c r="M688" s="104"/>
      <c r="N688" s="104"/>
      <c r="O688" s="104"/>
    </row>
    <row r="689" spans="1:15" ht="15.75" thickBot="1" x14ac:dyDescent="0.3">
      <c r="A689" s="104"/>
      <c r="B689" s="104"/>
      <c r="C689" s="104"/>
      <c r="D689" s="104"/>
      <c r="E689" s="100"/>
      <c r="F689" s="123"/>
      <c r="G689" s="104"/>
      <c r="H689" s="104"/>
      <c r="I689" s="104"/>
      <c r="J689" s="104"/>
      <c r="K689" s="104"/>
      <c r="L689" s="104"/>
      <c r="M689" s="104"/>
      <c r="N689" s="104"/>
      <c r="O689" s="104"/>
    </row>
    <row r="690" spans="1:15" ht="15.75" thickBot="1" x14ac:dyDescent="0.3">
      <c r="A690" s="104"/>
      <c r="B690" s="104"/>
      <c r="C690" s="104"/>
      <c r="D690" s="104"/>
      <c r="E690" s="100"/>
      <c r="F690" s="123"/>
      <c r="G690" s="104"/>
      <c r="H690" s="104"/>
      <c r="I690" s="104"/>
      <c r="J690" s="104"/>
      <c r="K690" s="104"/>
      <c r="L690" s="104"/>
      <c r="M690" s="104"/>
      <c r="N690" s="104"/>
      <c r="O690" s="104"/>
    </row>
    <row r="691" spans="1:15" ht="15.75" thickBot="1" x14ac:dyDescent="0.3">
      <c r="A691" s="104"/>
      <c r="B691" s="104"/>
      <c r="C691" s="104"/>
      <c r="D691" s="104"/>
      <c r="E691" s="100"/>
      <c r="F691" s="123"/>
      <c r="G691" s="104"/>
      <c r="H691" s="104"/>
      <c r="I691" s="104"/>
      <c r="J691" s="104"/>
      <c r="K691" s="104"/>
      <c r="L691" s="104"/>
      <c r="M691" s="104"/>
      <c r="N691" s="104"/>
      <c r="O691" s="104"/>
    </row>
    <row r="692" spans="1:15" ht="15.75" thickBot="1" x14ac:dyDescent="0.3">
      <c r="A692" s="104"/>
      <c r="B692" s="104"/>
      <c r="C692" s="104"/>
      <c r="D692" s="104"/>
      <c r="E692" s="100"/>
      <c r="F692" s="123"/>
      <c r="G692" s="104"/>
      <c r="H692" s="104"/>
      <c r="I692" s="104"/>
      <c r="J692" s="104"/>
      <c r="K692" s="104"/>
      <c r="L692" s="104"/>
      <c r="M692" s="104"/>
      <c r="N692" s="104"/>
      <c r="O692" s="104"/>
    </row>
    <row r="693" spans="1:15" ht="15.75" thickBot="1" x14ac:dyDescent="0.3">
      <c r="A693" s="104"/>
      <c r="B693" s="104"/>
      <c r="C693" s="104"/>
      <c r="D693" s="104"/>
      <c r="E693" s="100"/>
      <c r="F693" s="123"/>
      <c r="G693" s="104"/>
      <c r="H693" s="104"/>
      <c r="I693" s="104"/>
      <c r="J693" s="104"/>
      <c r="K693" s="104"/>
      <c r="L693" s="104"/>
      <c r="M693" s="104"/>
      <c r="N693" s="104"/>
      <c r="O693" s="104"/>
    </row>
    <row r="694" spans="1:15" ht="15.75" thickBot="1" x14ac:dyDescent="0.3">
      <c r="A694" s="104"/>
      <c r="B694" s="104"/>
      <c r="C694" s="104"/>
      <c r="D694" s="104"/>
      <c r="E694" s="100"/>
      <c r="F694" s="123"/>
      <c r="G694" s="104"/>
      <c r="H694" s="104"/>
      <c r="I694" s="104"/>
      <c r="J694" s="104"/>
      <c r="K694" s="104"/>
      <c r="L694" s="104"/>
      <c r="M694" s="104"/>
      <c r="N694" s="104"/>
      <c r="O694" s="104"/>
    </row>
    <row r="695" spans="1:15" ht="15.75" thickBot="1" x14ac:dyDescent="0.3">
      <c r="A695" s="104"/>
      <c r="B695" s="104"/>
      <c r="C695" s="104"/>
      <c r="D695" s="104"/>
      <c r="E695" s="100"/>
      <c r="F695" s="123"/>
      <c r="G695" s="104"/>
      <c r="H695" s="104"/>
      <c r="I695" s="104"/>
      <c r="J695" s="104"/>
      <c r="K695" s="104"/>
      <c r="L695" s="104"/>
      <c r="M695" s="104"/>
      <c r="N695" s="104"/>
      <c r="O695" s="104"/>
    </row>
    <row r="696" spans="1:15" ht="15.75" thickBot="1" x14ac:dyDescent="0.3">
      <c r="A696" s="104"/>
      <c r="B696" s="104"/>
      <c r="C696" s="104"/>
      <c r="D696" s="104"/>
      <c r="E696" s="100"/>
      <c r="F696" s="123"/>
      <c r="G696" s="104"/>
      <c r="H696" s="104"/>
      <c r="I696" s="104"/>
      <c r="J696" s="104"/>
      <c r="K696" s="104"/>
      <c r="L696" s="104"/>
      <c r="M696" s="104"/>
      <c r="N696" s="104"/>
      <c r="O696" s="104"/>
    </row>
    <row r="697" spans="1:15" ht="15.75" thickBot="1" x14ac:dyDescent="0.3">
      <c r="A697" s="104"/>
      <c r="B697" s="104"/>
      <c r="C697" s="104"/>
      <c r="D697" s="104"/>
      <c r="E697" s="100"/>
      <c r="F697" s="123"/>
      <c r="G697" s="104"/>
      <c r="H697" s="104"/>
      <c r="I697" s="104"/>
      <c r="J697" s="104"/>
      <c r="K697" s="104"/>
      <c r="L697" s="104"/>
      <c r="M697" s="104"/>
      <c r="N697" s="104"/>
      <c r="O697" s="104"/>
    </row>
    <row r="698" spans="1:15" ht="15.75" thickBot="1" x14ac:dyDescent="0.3">
      <c r="A698" s="104"/>
      <c r="B698" s="104"/>
      <c r="C698" s="104"/>
      <c r="D698" s="104"/>
      <c r="E698" s="100"/>
      <c r="F698" s="123"/>
      <c r="G698" s="104"/>
      <c r="H698" s="104"/>
      <c r="I698" s="104"/>
      <c r="J698" s="104"/>
      <c r="K698" s="104"/>
      <c r="L698" s="104"/>
      <c r="M698" s="104"/>
      <c r="N698" s="104"/>
      <c r="O698" s="104"/>
    </row>
    <row r="699" spans="1:15" ht="15.75" thickBot="1" x14ac:dyDescent="0.3">
      <c r="A699" s="104"/>
      <c r="B699" s="104"/>
      <c r="C699" s="104"/>
      <c r="D699" s="104"/>
      <c r="E699" s="100"/>
      <c r="F699" s="123"/>
      <c r="G699" s="104"/>
      <c r="H699" s="104"/>
      <c r="I699" s="104"/>
      <c r="J699" s="104"/>
      <c r="K699" s="104"/>
      <c r="L699" s="104"/>
      <c r="M699" s="104"/>
      <c r="N699" s="104"/>
      <c r="O699" s="104"/>
    </row>
    <row r="700" spans="1:15" ht="15.75" thickBot="1" x14ac:dyDescent="0.3">
      <c r="A700" s="104"/>
      <c r="B700" s="104"/>
      <c r="C700" s="104"/>
      <c r="D700" s="104"/>
      <c r="E700" s="100"/>
      <c r="F700" s="123"/>
      <c r="G700" s="104"/>
      <c r="H700" s="104"/>
      <c r="I700" s="104"/>
      <c r="J700" s="104"/>
      <c r="K700" s="104"/>
      <c r="L700" s="104"/>
      <c r="M700" s="104"/>
      <c r="N700" s="104"/>
      <c r="O700" s="104"/>
    </row>
    <row r="701" spans="1:15" ht="15.75" thickBot="1" x14ac:dyDescent="0.3">
      <c r="A701" s="104"/>
      <c r="B701" s="104"/>
      <c r="C701" s="104"/>
      <c r="D701" s="104"/>
      <c r="E701" s="100"/>
      <c r="F701" s="123"/>
      <c r="G701" s="104"/>
      <c r="H701" s="104"/>
      <c r="I701" s="104"/>
      <c r="J701" s="104"/>
      <c r="K701" s="104"/>
      <c r="L701" s="104"/>
      <c r="M701" s="104"/>
      <c r="N701" s="104"/>
      <c r="O701" s="104"/>
    </row>
    <row r="702" spans="1:15" ht="15.75" thickBot="1" x14ac:dyDescent="0.3">
      <c r="A702" s="104"/>
      <c r="B702" s="104"/>
      <c r="C702" s="104"/>
      <c r="D702" s="104"/>
      <c r="E702" s="100"/>
      <c r="F702" s="123"/>
      <c r="G702" s="104"/>
      <c r="H702" s="104"/>
      <c r="I702" s="104"/>
      <c r="J702" s="104"/>
      <c r="K702" s="104"/>
      <c r="L702" s="104"/>
      <c r="M702" s="104"/>
      <c r="N702" s="104"/>
      <c r="O702" s="104"/>
    </row>
    <row r="703" spans="1:15" ht="15.75" thickBot="1" x14ac:dyDescent="0.3">
      <c r="A703" s="104"/>
      <c r="B703" s="104"/>
      <c r="C703" s="104"/>
      <c r="D703" s="104"/>
      <c r="E703" s="100"/>
      <c r="F703" s="123"/>
      <c r="G703" s="104"/>
      <c r="H703" s="104"/>
      <c r="I703" s="104"/>
      <c r="J703" s="104"/>
      <c r="K703" s="104"/>
      <c r="L703" s="104"/>
      <c r="M703" s="104"/>
      <c r="N703" s="104"/>
      <c r="O703" s="104"/>
    </row>
    <row r="704" spans="1:15" ht="15.75" thickBot="1" x14ac:dyDescent="0.3">
      <c r="A704" s="104"/>
      <c r="B704" s="104"/>
      <c r="C704" s="104"/>
      <c r="D704" s="104"/>
      <c r="E704" s="100"/>
      <c r="F704" s="123"/>
      <c r="G704" s="104"/>
      <c r="H704" s="104"/>
      <c r="I704" s="104"/>
      <c r="J704" s="104"/>
      <c r="K704" s="104"/>
      <c r="L704" s="104"/>
      <c r="M704" s="104"/>
      <c r="N704" s="104"/>
      <c r="O704" s="104"/>
    </row>
    <row r="705" spans="1:15" ht="15.75" thickBot="1" x14ac:dyDescent="0.3">
      <c r="A705" s="104"/>
      <c r="B705" s="104"/>
      <c r="C705" s="104"/>
      <c r="D705" s="104"/>
      <c r="E705" s="100"/>
      <c r="F705" s="123"/>
      <c r="G705" s="104"/>
      <c r="H705" s="104"/>
      <c r="I705" s="104"/>
      <c r="J705" s="104"/>
      <c r="K705" s="104"/>
      <c r="L705" s="104"/>
      <c r="M705" s="104"/>
      <c r="N705" s="104"/>
      <c r="O705" s="104"/>
    </row>
    <row r="706" spans="1:15" ht="15.75" thickBot="1" x14ac:dyDescent="0.3">
      <c r="A706" s="104"/>
      <c r="B706" s="104"/>
      <c r="C706" s="104"/>
      <c r="D706" s="104"/>
      <c r="E706" s="100"/>
      <c r="F706" s="123"/>
      <c r="G706" s="104"/>
      <c r="H706" s="104"/>
      <c r="I706" s="104"/>
      <c r="J706" s="104"/>
      <c r="K706" s="104"/>
      <c r="L706" s="104"/>
      <c r="M706" s="104"/>
      <c r="N706" s="104"/>
      <c r="O706" s="104"/>
    </row>
    <row r="707" spans="1:15" ht="15.75" thickBot="1" x14ac:dyDescent="0.3">
      <c r="A707" s="104"/>
      <c r="B707" s="104"/>
      <c r="C707" s="104"/>
      <c r="D707" s="104"/>
      <c r="E707" s="100"/>
      <c r="F707" s="123"/>
      <c r="G707" s="104"/>
      <c r="H707" s="104"/>
      <c r="I707" s="104"/>
      <c r="J707" s="104"/>
      <c r="K707" s="104"/>
      <c r="L707" s="104"/>
      <c r="M707" s="104"/>
      <c r="N707" s="104"/>
      <c r="O707" s="104"/>
    </row>
    <row r="708" spans="1:15" ht="15.75" thickBot="1" x14ac:dyDescent="0.3">
      <c r="A708" s="104"/>
      <c r="B708" s="104"/>
      <c r="C708" s="104"/>
      <c r="D708" s="104"/>
      <c r="E708" s="100"/>
      <c r="F708" s="123"/>
      <c r="G708" s="104"/>
      <c r="H708" s="104"/>
      <c r="I708" s="104"/>
      <c r="J708" s="104"/>
      <c r="K708" s="104"/>
      <c r="L708" s="104"/>
      <c r="M708" s="104"/>
      <c r="N708" s="104"/>
      <c r="O708" s="104"/>
    </row>
    <row r="709" spans="1:15" ht="15.75" thickBot="1" x14ac:dyDescent="0.3">
      <c r="A709" s="104"/>
      <c r="B709" s="104"/>
      <c r="C709" s="104"/>
      <c r="D709" s="104"/>
      <c r="E709" s="100"/>
      <c r="F709" s="123"/>
      <c r="G709" s="104"/>
      <c r="H709" s="104"/>
      <c r="I709" s="104"/>
      <c r="J709" s="104"/>
      <c r="K709" s="104"/>
      <c r="L709" s="104"/>
      <c r="M709" s="104"/>
      <c r="N709" s="104"/>
      <c r="O709" s="104"/>
    </row>
    <row r="710" spans="1:15" ht="15.75" thickBot="1" x14ac:dyDescent="0.3">
      <c r="A710" s="104"/>
      <c r="B710" s="104"/>
      <c r="C710" s="104"/>
      <c r="D710" s="104"/>
      <c r="E710" s="100"/>
      <c r="F710" s="123"/>
      <c r="G710" s="104"/>
      <c r="H710" s="104"/>
      <c r="I710" s="104"/>
      <c r="J710" s="104"/>
      <c r="K710" s="104"/>
      <c r="L710" s="104"/>
      <c r="M710" s="104"/>
      <c r="N710" s="104"/>
      <c r="O710" s="104"/>
    </row>
    <row r="711" spans="1:15" ht="15.75" thickBot="1" x14ac:dyDescent="0.3">
      <c r="A711" s="104"/>
      <c r="B711" s="104"/>
      <c r="C711" s="104"/>
      <c r="D711" s="104"/>
      <c r="E711" s="100"/>
      <c r="F711" s="123"/>
      <c r="G711" s="104"/>
      <c r="H711" s="104"/>
      <c r="I711" s="104"/>
      <c r="J711" s="104"/>
      <c r="K711" s="104"/>
      <c r="L711" s="104"/>
      <c r="M711" s="104"/>
      <c r="N711" s="104"/>
      <c r="O711" s="104"/>
    </row>
    <row r="712" spans="1:15" ht="15.75" thickBot="1" x14ac:dyDescent="0.3">
      <c r="A712" s="104"/>
      <c r="B712" s="104"/>
      <c r="C712" s="104"/>
      <c r="D712" s="104"/>
      <c r="E712" s="100"/>
      <c r="F712" s="123"/>
      <c r="G712" s="104"/>
      <c r="H712" s="104"/>
      <c r="I712" s="104"/>
      <c r="J712" s="104"/>
      <c r="K712" s="104"/>
      <c r="L712" s="104"/>
      <c r="M712" s="104"/>
      <c r="N712" s="104"/>
      <c r="O712" s="104"/>
    </row>
    <row r="713" spans="1:15" ht="15.75" thickBot="1" x14ac:dyDescent="0.3">
      <c r="A713" s="104"/>
      <c r="B713" s="104"/>
      <c r="C713" s="104"/>
      <c r="D713" s="104"/>
      <c r="E713" s="100"/>
      <c r="F713" s="123"/>
      <c r="G713" s="104"/>
      <c r="H713" s="104"/>
      <c r="I713" s="104"/>
      <c r="J713" s="104"/>
      <c r="K713" s="104"/>
      <c r="L713" s="104"/>
      <c r="M713" s="104"/>
      <c r="N713" s="104"/>
      <c r="O713" s="104"/>
    </row>
    <row r="714" spans="1:15" ht="15.75" thickBot="1" x14ac:dyDescent="0.3">
      <c r="A714" s="104"/>
      <c r="B714" s="104"/>
      <c r="C714" s="104"/>
      <c r="D714" s="104"/>
      <c r="E714" s="100"/>
      <c r="F714" s="123"/>
      <c r="G714" s="104"/>
      <c r="H714" s="104"/>
      <c r="I714" s="104"/>
      <c r="J714" s="104"/>
      <c r="K714" s="104"/>
      <c r="L714" s="104"/>
      <c r="M714" s="104"/>
      <c r="N714" s="104"/>
      <c r="O714" s="104"/>
    </row>
    <row r="715" spans="1:15" ht="15.75" thickBot="1" x14ac:dyDescent="0.3">
      <c r="A715" s="104"/>
      <c r="B715" s="104"/>
      <c r="C715" s="104"/>
      <c r="D715" s="104"/>
      <c r="E715" s="100"/>
      <c r="F715" s="123"/>
      <c r="G715" s="104"/>
      <c r="H715" s="104"/>
      <c r="I715" s="104"/>
      <c r="J715" s="104"/>
      <c r="K715" s="104"/>
      <c r="L715" s="104"/>
      <c r="M715" s="104"/>
      <c r="N715" s="104"/>
      <c r="O715" s="104"/>
    </row>
    <row r="716" spans="1:15" ht="15.75" thickBot="1" x14ac:dyDescent="0.3">
      <c r="A716" s="104"/>
      <c r="B716" s="104"/>
      <c r="C716" s="104"/>
      <c r="D716" s="104"/>
      <c r="E716" s="100"/>
      <c r="F716" s="123"/>
      <c r="G716" s="104"/>
      <c r="H716" s="104"/>
      <c r="I716" s="104"/>
      <c r="J716" s="104"/>
      <c r="K716" s="104"/>
      <c r="L716" s="104"/>
      <c r="M716" s="104"/>
      <c r="N716" s="104"/>
      <c r="O716" s="104"/>
    </row>
    <row r="717" spans="1:15" ht="15.75" thickBot="1" x14ac:dyDescent="0.3">
      <c r="A717" s="104"/>
      <c r="B717" s="104"/>
      <c r="C717" s="104"/>
      <c r="D717" s="104"/>
      <c r="E717" s="100"/>
      <c r="F717" s="123"/>
      <c r="G717" s="104"/>
      <c r="H717" s="104"/>
      <c r="I717" s="104"/>
      <c r="J717" s="104"/>
      <c r="K717" s="104"/>
      <c r="L717" s="104"/>
      <c r="M717" s="104"/>
      <c r="N717" s="104"/>
      <c r="O717" s="104"/>
    </row>
    <row r="718" spans="1:15" ht="15.75" thickBot="1" x14ac:dyDescent="0.3">
      <c r="A718" s="104"/>
      <c r="B718" s="104"/>
      <c r="C718" s="104"/>
      <c r="D718" s="104"/>
      <c r="E718" s="100"/>
      <c r="F718" s="123"/>
      <c r="G718" s="104"/>
      <c r="H718" s="104"/>
      <c r="I718" s="104"/>
      <c r="J718" s="104"/>
      <c r="K718" s="104"/>
      <c r="L718" s="104"/>
      <c r="M718" s="104"/>
      <c r="N718" s="104"/>
      <c r="O718" s="104"/>
    </row>
    <row r="719" spans="1:15" ht="15.75" thickBot="1" x14ac:dyDescent="0.3">
      <c r="A719" s="104"/>
      <c r="B719" s="104"/>
      <c r="C719" s="104"/>
      <c r="D719" s="104"/>
      <c r="E719" s="100"/>
      <c r="F719" s="123"/>
      <c r="G719" s="104"/>
      <c r="H719" s="104"/>
      <c r="I719" s="104"/>
      <c r="J719" s="104"/>
      <c r="K719" s="104"/>
      <c r="L719" s="104"/>
      <c r="M719" s="104"/>
      <c r="N719" s="104"/>
      <c r="O719" s="104"/>
    </row>
    <row r="720" spans="1:15" ht="15.75" thickBot="1" x14ac:dyDescent="0.3">
      <c r="A720" s="104"/>
      <c r="B720" s="104"/>
      <c r="C720" s="104"/>
      <c r="D720" s="104"/>
      <c r="E720" s="100"/>
      <c r="F720" s="123"/>
      <c r="G720" s="104"/>
      <c r="H720" s="104"/>
      <c r="I720" s="104"/>
      <c r="J720" s="104"/>
      <c r="K720" s="104"/>
      <c r="L720" s="104"/>
      <c r="M720" s="104"/>
      <c r="N720" s="104"/>
      <c r="O720" s="104"/>
    </row>
    <row r="721" spans="1:15" ht="15.75" thickBot="1" x14ac:dyDescent="0.3">
      <c r="A721" s="104"/>
      <c r="B721" s="104"/>
      <c r="C721" s="104"/>
      <c r="D721" s="104"/>
      <c r="E721" s="100"/>
      <c r="F721" s="123"/>
      <c r="G721" s="104"/>
      <c r="H721" s="104"/>
      <c r="I721" s="104"/>
      <c r="J721" s="104"/>
      <c r="K721" s="104"/>
      <c r="L721" s="104"/>
      <c r="M721" s="104"/>
      <c r="N721" s="104"/>
      <c r="O721" s="104"/>
    </row>
    <row r="722" spans="1:15" ht="15.75" thickBot="1" x14ac:dyDescent="0.3">
      <c r="A722" s="104"/>
      <c r="B722" s="104"/>
      <c r="C722" s="104"/>
      <c r="D722" s="104"/>
      <c r="E722" s="100"/>
      <c r="F722" s="123"/>
      <c r="G722" s="104"/>
      <c r="H722" s="104"/>
      <c r="I722" s="104"/>
      <c r="J722" s="104"/>
      <c r="K722" s="104"/>
      <c r="L722" s="104"/>
      <c r="M722" s="104"/>
      <c r="N722" s="104"/>
      <c r="O722" s="104"/>
    </row>
    <row r="723" spans="1:15" ht="15.75" thickBot="1" x14ac:dyDescent="0.3">
      <c r="A723" s="104"/>
      <c r="B723" s="104"/>
      <c r="C723" s="104"/>
      <c r="D723" s="104"/>
      <c r="E723" s="100"/>
      <c r="F723" s="123"/>
      <c r="G723" s="104"/>
      <c r="H723" s="104"/>
      <c r="I723" s="104"/>
      <c r="J723" s="104"/>
      <c r="K723" s="104"/>
      <c r="L723" s="104"/>
      <c r="M723" s="104"/>
      <c r="N723" s="104"/>
      <c r="O723" s="104"/>
    </row>
    <row r="724" spans="1:15" ht="15.75" thickBot="1" x14ac:dyDescent="0.3">
      <c r="A724" s="104"/>
      <c r="B724" s="104"/>
      <c r="C724" s="104"/>
      <c r="D724" s="104"/>
      <c r="E724" s="100"/>
      <c r="F724" s="123"/>
      <c r="G724" s="104"/>
      <c r="H724" s="104"/>
      <c r="I724" s="104"/>
      <c r="J724" s="104"/>
      <c r="K724" s="104"/>
      <c r="L724" s="104"/>
      <c r="M724" s="104"/>
      <c r="N724" s="104"/>
      <c r="O724" s="104"/>
    </row>
    <row r="725" spans="1:15" ht="15.75" thickBot="1" x14ac:dyDescent="0.3">
      <c r="A725" s="104"/>
      <c r="B725" s="104"/>
      <c r="C725" s="104"/>
      <c r="D725" s="104"/>
      <c r="E725" s="100"/>
      <c r="F725" s="123"/>
      <c r="G725" s="104"/>
      <c r="H725" s="104"/>
      <c r="I725" s="104"/>
      <c r="J725" s="104"/>
      <c r="K725" s="104"/>
      <c r="L725" s="104"/>
      <c r="M725" s="104"/>
      <c r="N725" s="104"/>
      <c r="O725" s="104"/>
    </row>
    <row r="726" spans="1:15" ht="15.75" thickBot="1" x14ac:dyDescent="0.3">
      <c r="A726" s="104"/>
      <c r="B726" s="104"/>
      <c r="C726" s="104"/>
      <c r="D726" s="104"/>
      <c r="E726" s="100"/>
      <c r="F726" s="123"/>
      <c r="G726" s="104"/>
      <c r="H726" s="104"/>
      <c r="I726" s="104"/>
      <c r="J726" s="104"/>
      <c r="K726" s="104"/>
      <c r="L726" s="104"/>
      <c r="M726" s="104"/>
      <c r="N726" s="104"/>
      <c r="O726" s="104"/>
    </row>
    <row r="727" spans="1:15" ht="15.75" thickBot="1" x14ac:dyDescent="0.3">
      <c r="A727" s="104"/>
      <c r="B727" s="104"/>
      <c r="C727" s="104"/>
      <c r="D727" s="104"/>
      <c r="E727" s="100"/>
      <c r="F727" s="123"/>
      <c r="G727" s="104"/>
      <c r="H727" s="104"/>
      <c r="I727" s="104"/>
      <c r="J727" s="104"/>
      <c r="K727" s="104"/>
      <c r="L727" s="104"/>
      <c r="M727" s="104"/>
      <c r="N727" s="104"/>
      <c r="O727" s="104"/>
    </row>
    <row r="728" spans="1:15" ht="15.75" thickBot="1" x14ac:dyDescent="0.3">
      <c r="A728" s="104"/>
      <c r="B728" s="104"/>
      <c r="C728" s="104"/>
      <c r="D728" s="104"/>
      <c r="E728" s="100"/>
      <c r="F728" s="123"/>
      <c r="G728" s="104"/>
      <c r="H728" s="104"/>
      <c r="I728" s="104"/>
      <c r="J728" s="104"/>
      <c r="K728" s="104"/>
      <c r="L728" s="104"/>
      <c r="M728" s="104"/>
      <c r="N728" s="104"/>
      <c r="O728" s="104"/>
    </row>
    <row r="729" spans="1:15" ht="15.75" thickBot="1" x14ac:dyDescent="0.3">
      <c r="A729" s="104"/>
      <c r="B729" s="104"/>
      <c r="C729" s="104"/>
      <c r="D729" s="104"/>
      <c r="E729" s="100"/>
      <c r="F729" s="123"/>
      <c r="G729" s="104"/>
      <c r="H729" s="104"/>
      <c r="I729" s="104"/>
      <c r="J729" s="104"/>
      <c r="K729" s="104"/>
      <c r="L729" s="104"/>
      <c r="M729" s="104"/>
      <c r="N729" s="104"/>
      <c r="O729" s="104"/>
    </row>
    <row r="730" spans="1:15" ht="15.75" thickBot="1" x14ac:dyDescent="0.3">
      <c r="A730" s="104"/>
      <c r="B730" s="104"/>
      <c r="C730" s="104"/>
      <c r="D730" s="104"/>
      <c r="E730" s="100"/>
      <c r="F730" s="123"/>
      <c r="G730" s="104"/>
      <c r="H730" s="104"/>
      <c r="I730" s="104"/>
      <c r="J730" s="104"/>
      <c r="K730" s="104"/>
      <c r="L730" s="104"/>
      <c r="M730" s="104"/>
      <c r="N730" s="104"/>
      <c r="O730" s="104"/>
    </row>
    <row r="731" spans="1:15" ht="15.75" thickBot="1" x14ac:dyDescent="0.3">
      <c r="A731" s="104"/>
      <c r="B731" s="104"/>
      <c r="C731" s="104"/>
      <c r="D731" s="104"/>
      <c r="E731" s="100"/>
      <c r="F731" s="123"/>
      <c r="G731" s="104"/>
      <c r="H731" s="104"/>
      <c r="I731" s="104"/>
      <c r="J731" s="104"/>
      <c r="K731" s="104"/>
      <c r="L731" s="104"/>
      <c r="M731" s="104"/>
      <c r="N731" s="104"/>
      <c r="O731" s="104"/>
    </row>
    <row r="732" spans="1:15" ht="15.75" thickBot="1" x14ac:dyDescent="0.3">
      <c r="A732" s="104"/>
      <c r="B732" s="104"/>
      <c r="C732" s="104"/>
      <c r="D732" s="104"/>
      <c r="E732" s="100"/>
      <c r="F732" s="123"/>
      <c r="G732" s="104"/>
      <c r="H732" s="104"/>
      <c r="I732" s="104"/>
      <c r="J732" s="104"/>
      <c r="K732" s="104"/>
      <c r="L732" s="104"/>
      <c r="M732" s="104"/>
      <c r="N732" s="104"/>
      <c r="O732" s="104"/>
    </row>
    <row r="733" spans="1:15" ht="15.75" thickBot="1" x14ac:dyDescent="0.3">
      <c r="A733" s="104"/>
      <c r="B733" s="104"/>
      <c r="C733" s="104"/>
      <c r="D733" s="104"/>
      <c r="E733" s="100"/>
      <c r="F733" s="123"/>
      <c r="G733" s="104"/>
      <c r="H733" s="104"/>
      <c r="I733" s="104"/>
      <c r="J733" s="104"/>
      <c r="K733" s="104"/>
      <c r="L733" s="104"/>
      <c r="M733" s="104"/>
      <c r="N733" s="104"/>
      <c r="O733" s="104"/>
    </row>
    <row r="734" spans="1:15" ht="15.75" thickBot="1" x14ac:dyDescent="0.3">
      <c r="A734" s="104"/>
      <c r="B734" s="104"/>
      <c r="C734" s="104"/>
      <c r="D734" s="104"/>
      <c r="E734" s="100"/>
      <c r="F734" s="123"/>
      <c r="G734" s="104"/>
      <c r="H734" s="104"/>
      <c r="I734" s="104"/>
      <c r="J734" s="104"/>
      <c r="K734" s="104"/>
      <c r="L734" s="104"/>
      <c r="M734" s="104"/>
      <c r="N734" s="104"/>
      <c r="O734" s="104"/>
    </row>
    <row r="735" spans="1:15" ht="15.75" thickBot="1" x14ac:dyDescent="0.3">
      <c r="A735" s="104"/>
      <c r="B735" s="104"/>
      <c r="C735" s="104"/>
      <c r="D735" s="104"/>
      <c r="E735" s="100"/>
      <c r="F735" s="123"/>
      <c r="G735" s="104"/>
      <c r="H735" s="104"/>
      <c r="I735" s="104"/>
      <c r="J735" s="104"/>
      <c r="K735" s="104"/>
      <c r="L735" s="104"/>
      <c r="M735" s="104"/>
      <c r="N735" s="104"/>
      <c r="O735" s="104"/>
    </row>
    <row r="736" spans="1:15" ht="15.75" thickBot="1" x14ac:dyDescent="0.3">
      <c r="A736" s="104"/>
      <c r="B736" s="104"/>
      <c r="C736" s="104"/>
      <c r="D736" s="104"/>
      <c r="E736" s="100"/>
      <c r="F736" s="123"/>
      <c r="G736" s="104"/>
      <c r="H736" s="104"/>
      <c r="I736" s="104"/>
      <c r="J736" s="104"/>
      <c r="K736" s="104"/>
      <c r="L736" s="104"/>
      <c r="M736" s="104"/>
      <c r="N736" s="104"/>
      <c r="O736" s="104"/>
    </row>
    <row r="737" spans="1:15" ht="15.75" thickBot="1" x14ac:dyDescent="0.3">
      <c r="A737" s="104"/>
      <c r="B737" s="104"/>
      <c r="C737" s="104"/>
      <c r="D737" s="104"/>
      <c r="E737" s="100"/>
      <c r="F737" s="123"/>
      <c r="G737" s="104"/>
      <c r="H737" s="104"/>
      <c r="I737" s="104"/>
      <c r="J737" s="104"/>
      <c r="K737" s="104"/>
      <c r="L737" s="104"/>
      <c r="M737" s="104"/>
      <c r="N737" s="104"/>
      <c r="O737" s="104"/>
    </row>
    <row r="738" spans="1:15" ht="15.75" thickBot="1" x14ac:dyDescent="0.3">
      <c r="A738" s="104"/>
      <c r="B738" s="104"/>
      <c r="C738" s="104"/>
      <c r="D738" s="104"/>
      <c r="E738" s="100"/>
      <c r="F738" s="123"/>
      <c r="G738" s="104"/>
      <c r="H738" s="104"/>
      <c r="I738" s="104"/>
      <c r="J738" s="104"/>
      <c r="K738" s="104"/>
      <c r="L738" s="104"/>
      <c r="M738" s="104"/>
      <c r="N738" s="104"/>
      <c r="O738" s="104"/>
    </row>
    <row r="739" spans="1:15" ht="15.75" thickBot="1" x14ac:dyDescent="0.3">
      <c r="A739" s="104"/>
      <c r="B739" s="104"/>
      <c r="C739" s="104"/>
      <c r="D739" s="104"/>
      <c r="E739" s="100"/>
      <c r="F739" s="123"/>
      <c r="G739" s="104"/>
      <c r="H739" s="104"/>
      <c r="I739" s="104"/>
      <c r="J739" s="104"/>
      <c r="K739" s="104"/>
      <c r="L739" s="104"/>
      <c r="M739" s="104"/>
      <c r="N739" s="104"/>
      <c r="O739" s="104"/>
    </row>
    <row r="740" spans="1:15" ht="15.75" thickBot="1" x14ac:dyDescent="0.3">
      <c r="A740" s="104"/>
      <c r="B740" s="104"/>
      <c r="C740" s="104"/>
      <c r="D740" s="104"/>
      <c r="E740" s="100"/>
      <c r="F740" s="123"/>
      <c r="G740" s="104"/>
      <c r="H740" s="104"/>
      <c r="I740" s="104"/>
      <c r="J740" s="104"/>
      <c r="K740" s="104"/>
      <c r="L740" s="104"/>
      <c r="M740" s="104"/>
      <c r="N740" s="104"/>
      <c r="O740" s="104"/>
    </row>
    <row r="741" spans="1:15" ht="15.75" thickBot="1" x14ac:dyDescent="0.3">
      <c r="A741" s="104"/>
      <c r="B741" s="104"/>
      <c r="C741" s="104"/>
      <c r="D741" s="104"/>
      <c r="E741" s="100"/>
      <c r="F741" s="123"/>
      <c r="G741" s="104"/>
      <c r="H741" s="104"/>
      <c r="I741" s="104"/>
      <c r="J741" s="104"/>
      <c r="K741" s="104"/>
      <c r="L741" s="104"/>
      <c r="M741" s="104"/>
      <c r="N741" s="104"/>
      <c r="O741" s="104"/>
    </row>
    <row r="742" spans="1:15" ht="15.75" thickBot="1" x14ac:dyDescent="0.3">
      <c r="A742" s="104"/>
      <c r="B742" s="104"/>
      <c r="C742" s="104"/>
      <c r="D742" s="104"/>
      <c r="E742" s="100"/>
      <c r="F742" s="123"/>
      <c r="G742" s="104"/>
      <c r="H742" s="104"/>
      <c r="I742" s="104"/>
      <c r="J742" s="104"/>
      <c r="K742" s="104"/>
      <c r="L742" s="104"/>
      <c r="M742" s="104"/>
      <c r="N742" s="104"/>
      <c r="O742" s="104"/>
    </row>
    <row r="743" spans="1:15" ht="15.75" thickBot="1" x14ac:dyDescent="0.3">
      <c r="A743" s="104"/>
      <c r="B743" s="104"/>
      <c r="C743" s="104"/>
      <c r="D743" s="104"/>
      <c r="E743" s="100"/>
      <c r="F743" s="123"/>
      <c r="G743" s="104"/>
      <c r="H743" s="104"/>
      <c r="I743" s="104"/>
      <c r="J743" s="104"/>
      <c r="K743" s="104"/>
      <c r="L743" s="104"/>
      <c r="M743" s="104"/>
      <c r="N743" s="104"/>
      <c r="O743" s="104"/>
    </row>
    <row r="744" spans="1:15" ht="15.75" thickBot="1" x14ac:dyDescent="0.3">
      <c r="A744" s="104"/>
      <c r="B744" s="104"/>
      <c r="C744" s="104"/>
      <c r="D744" s="104"/>
      <c r="E744" s="100"/>
      <c r="F744" s="123"/>
      <c r="G744" s="104"/>
      <c r="H744" s="104"/>
      <c r="I744" s="104"/>
      <c r="J744" s="104"/>
      <c r="K744" s="104"/>
      <c r="L744" s="104"/>
      <c r="M744" s="104"/>
      <c r="N744" s="104"/>
      <c r="O744" s="104"/>
    </row>
    <row r="745" spans="1:15" ht="15.75" thickBot="1" x14ac:dyDescent="0.3">
      <c r="A745" s="104"/>
      <c r="B745" s="104"/>
      <c r="C745" s="104"/>
      <c r="D745" s="104"/>
      <c r="E745" s="100"/>
      <c r="F745" s="123"/>
      <c r="G745" s="104"/>
      <c r="H745" s="104"/>
      <c r="I745" s="104"/>
      <c r="J745" s="104"/>
      <c r="K745" s="104"/>
      <c r="L745" s="104"/>
      <c r="M745" s="104"/>
      <c r="N745" s="104"/>
      <c r="O745" s="104"/>
    </row>
    <row r="746" spans="1:15" ht="15.75" thickBot="1" x14ac:dyDescent="0.3">
      <c r="A746" s="104"/>
      <c r="B746" s="104"/>
      <c r="C746" s="104"/>
      <c r="D746" s="104"/>
      <c r="E746" s="100"/>
      <c r="F746" s="123"/>
      <c r="G746" s="104"/>
      <c r="H746" s="104"/>
      <c r="I746" s="104"/>
      <c r="J746" s="104"/>
      <c r="K746" s="104"/>
      <c r="L746" s="104"/>
      <c r="M746" s="104"/>
      <c r="N746" s="104"/>
      <c r="O746" s="104"/>
    </row>
    <row r="747" spans="1:15" ht="15.75" thickBot="1" x14ac:dyDescent="0.3">
      <c r="A747" s="104"/>
      <c r="B747" s="104"/>
      <c r="C747" s="104"/>
      <c r="D747" s="104"/>
      <c r="E747" s="100"/>
      <c r="F747" s="123"/>
      <c r="G747" s="104"/>
      <c r="H747" s="104"/>
      <c r="I747" s="104"/>
      <c r="J747" s="104"/>
      <c r="K747" s="104"/>
      <c r="L747" s="104"/>
      <c r="M747" s="104"/>
      <c r="N747" s="104"/>
      <c r="O747" s="104"/>
    </row>
    <row r="748" spans="1:15" ht="15.75" thickBot="1" x14ac:dyDescent="0.3">
      <c r="A748" s="104"/>
      <c r="B748" s="104"/>
      <c r="C748" s="104"/>
      <c r="D748" s="104"/>
      <c r="E748" s="100"/>
      <c r="F748" s="123"/>
      <c r="G748" s="104"/>
      <c r="H748" s="104"/>
      <c r="I748" s="104"/>
      <c r="J748" s="104"/>
      <c r="K748" s="104"/>
      <c r="L748" s="104"/>
      <c r="M748" s="104"/>
      <c r="N748" s="104"/>
      <c r="O748" s="104"/>
    </row>
    <row r="749" spans="1:15" ht="15.75" thickBot="1" x14ac:dyDescent="0.3">
      <c r="A749" s="104"/>
      <c r="B749" s="104"/>
      <c r="C749" s="104"/>
      <c r="D749" s="104"/>
      <c r="E749" s="100"/>
      <c r="F749" s="123"/>
      <c r="G749" s="104"/>
      <c r="H749" s="104"/>
      <c r="I749" s="104"/>
      <c r="J749" s="104"/>
      <c r="K749" s="104"/>
      <c r="L749" s="104"/>
      <c r="M749" s="104"/>
      <c r="N749" s="104"/>
      <c r="O749" s="104"/>
    </row>
    <row r="750" spans="1:15" ht="15.75" thickBot="1" x14ac:dyDescent="0.3">
      <c r="A750" s="104"/>
      <c r="B750" s="104"/>
      <c r="C750" s="104"/>
      <c r="D750" s="104"/>
      <c r="E750" s="100"/>
      <c r="F750" s="123"/>
      <c r="G750" s="104"/>
      <c r="H750" s="104"/>
      <c r="I750" s="104"/>
      <c r="J750" s="104"/>
      <c r="K750" s="104"/>
      <c r="L750" s="104"/>
      <c r="M750" s="104"/>
      <c r="N750" s="104"/>
      <c r="O750" s="104"/>
    </row>
    <row r="751" spans="1:15" ht="15.75" thickBot="1" x14ac:dyDescent="0.3">
      <c r="A751" s="104"/>
      <c r="B751" s="104"/>
      <c r="C751" s="104"/>
      <c r="D751" s="104"/>
      <c r="E751" s="100"/>
      <c r="F751" s="123"/>
      <c r="G751" s="104"/>
      <c r="H751" s="104"/>
      <c r="I751" s="104"/>
      <c r="J751" s="104"/>
      <c r="K751" s="104"/>
      <c r="L751" s="104"/>
      <c r="M751" s="104"/>
      <c r="N751" s="104"/>
      <c r="O751" s="104"/>
    </row>
    <row r="752" spans="1:15" ht="15.75" thickBot="1" x14ac:dyDescent="0.3">
      <c r="A752" s="104"/>
      <c r="B752" s="104"/>
      <c r="C752" s="104"/>
      <c r="D752" s="104"/>
      <c r="E752" s="100"/>
      <c r="F752" s="123"/>
      <c r="G752" s="104"/>
      <c r="H752" s="104"/>
      <c r="I752" s="104"/>
      <c r="J752" s="104"/>
      <c r="K752" s="104"/>
      <c r="L752" s="104"/>
      <c r="M752" s="104"/>
      <c r="N752" s="104"/>
      <c r="O752" s="104"/>
    </row>
    <row r="753" spans="1:15" ht="15.75" thickBot="1" x14ac:dyDescent="0.3">
      <c r="A753" s="104"/>
      <c r="B753" s="104"/>
      <c r="C753" s="104"/>
      <c r="D753" s="104"/>
      <c r="E753" s="100"/>
      <c r="F753" s="123"/>
      <c r="G753" s="104"/>
      <c r="H753" s="104"/>
      <c r="I753" s="104"/>
      <c r="J753" s="104"/>
      <c r="K753" s="104"/>
      <c r="L753" s="104"/>
      <c r="M753" s="104"/>
      <c r="N753" s="104"/>
      <c r="O753" s="104"/>
    </row>
    <row r="754" spans="1:15" ht="15.75" thickBot="1" x14ac:dyDescent="0.3">
      <c r="A754" s="104"/>
      <c r="B754" s="104"/>
      <c r="C754" s="104"/>
      <c r="D754" s="104"/>
      <c r="E754" s="100"/>
      <c r="F754" s="123"/>
      <c r="G754" s="104"/>
      <c r="H754" s="104"/>
      <c r="I754" s="104"/>
      <c r="J754" s="104"/>
      <c r="K754" s="104"/>
      <c r="L754" s="104"/>
      <c r="M754" s="104"/>
      <c r="N754" s="104"/>
      <c r="O754" s="104"/>
    </row>
    <row r="755" spans="1:15" ht="15.75" thickBot="1" x14ac:dyDescent="0.3">
      <c r="A755" s="104"/>
      <c r="B755" s="104"/>
      <c r="C755" s="104"/>
      <c r="D755" s="104"/>
      <c r="E755" s="100"/>
      <c r="F755" s="123"/>
      <c r="G755" s="104"/>
      <c r="H755" s="104"/>
      <c r="I755" s="104"/>
      <c r="J755" s="104"/>
      <c r="K755" s="104"/>
      <c r="L755" s="104"/>
      <c r="M755" s="104"/>
      <c r="N755" s="104"/>
      <c r="O755" s="104"/>
    </row>
    <row r="756" spans="1:15" ht="15.75" thickBot="1" x14ac:dyDescent="0.3">
      <c r="A756" s="104"/>
      <c r="B756" s="104"/>
      <c r="C756" s="104"/>
      <c r="D756" s="104"/>
      <c r="E756" s="100"/>
      <c r="F756" s="123"/>
      <c r="G756" s="104"/>
      <c r="H756" s="104"/>
      <c r="I756" s="104"/>
      <c r="J756" s="104"/>
      <c r="K756" s="104"/>
      <c r="L756" s="104"/>
      <c r="M756" s="104"/>
      <c r="N756" s="104"/>
      <c r="O756" s="104"/>
    </row>
    <row r="757" spans="1:15" ht="15.75" thickBot="1" x14ac:dyDescent="0.3">
      <c r="A757" s="104"/>
      <c r="B757" s="104"/>
      <c r="C757" s="104"/>
      <c r="D757" s="104"/>
      <c r="E757" s="100"/>
      <c r="F757" s="123"/>
      <c r="G757" s="104"/>
      <c r="H757" s="104"/>
      <c r="I757" s="104"/>
      <c r="J757" s="104"/>
      <c r="K757" s="104"/>
      <c r="L757" s="104"/>
      <c r="M757" s="104"/>
      <c r="N757" s="104"/>
      <c r="O757" s="104"/>
    </row>
    <row r="758" spans="1:15" ht="15.75" thickBot="1" x14ac:dyDescent="0.3">
      <c r="A758" s="104"/>
      <c r="B758" s="104"/>
      <c r="C758" s="104"/>
      <c r="D758" s="104"/>
      <c r="E758" s="100"/>
      <c r="F758" s="123"/>
      <c r="G758" s="104"/>
      <c r="H758" s="104"/>
      <c r="I758" s="104"/>
      <c r="J758" s="104"/>
      <c r="K758" s="104"/>
      <c r="L758" s="104"/>
      <c r="M758" s="104"/>
      <c r="N758" s="104"/>
      <c r="O758" s="104"/>
    </row>
    <row r="759" spans="1:15" ht="15.75" thickBot="1" x14ac:dyDescent="0.3">
      <c r="A759" s="104"/>
      <c r="B759" s="104"/>
      <c r="C759" s="104"/>
      <c r="D759" s="104"/>
      <c r="E759" s="100"/>
      <c r="F759" s="123"/>
      <c r="G759" s="104"/>
      <c r="H759" s="104"/>
      <c r="I759" s="104"/>
      <c r="J759" s="104"/>
      <c r="K759" s="104"/>
      <c r="L759" s="104"/>
      <c r="M759" s="104"/>
      <c r="N759" s="104"/>
      <c r="O759" s="104"/>
    </row>
    <row r="760" spans="1:15" ht="15.75" thickBot="1" x14ac:dyDescent="0.3">
      <c r="A760" s="104"/>
      <c r="B760" s="104"/>
      <c r="C760" s="104"/>
      <c r="D760" s="104"/>
      <c r="E760" s="100"/>
      <c r="F760" s="123"/>
      <c r="G760" s="104"/>
      <c r="H760" s="104"/>
      <c r="I760" s="104"/>
      <c r="J760" s="104"/>
      <c r="K760" s="104"/>
      <c r="L760" s="104"/>
      <c r="M760" s="104"/>
      <c r="N760" s="104"/>
      <c r="O760" s="104"/>
    </row>
    <row r="761" spans="1:15" ht="15.75" thickBot="1" x14ac:dyDescent="0.3">
      <c r="A761" s="104"/>
      <c r="B761" s="104"/>
      <c r="C761" s="104"/>
      <c r="D761" s="104"/>
      <c r="E761" s="100"/>
      <c r="F761" s="123"/>
      <c r="G761" s="104"/>
      <c r="H761" s="104"/>
      <c r="I761" s="104"/>
      <c r="J761" s="104"/>
      <c r="K761" s="104"/>
      <c r="L761" s="104"/>
      <c r="M761" s="104"/>
      <c r="N761" s="104"/>
      <c r="O761" s="104"/>
    </row>
    <row r="762" spans="1:15" ht="15.75" thickBot="1" x14ac:dyDescent="0.3">
      <c r="A762" s="104"/>
      <c r="B762" s="104"/>
      <c r="C762" s="104"/>
      <c r="D762" s="104"/>
      <c r="E762" s="100"/>
      <c r="F762" s="123"/>
      <c r="G762" s="104"/>
      <c r="H762" s="104"/>
      <c r="I762" s="104"/>
      <c r="J762" s="104"/>
      <c r="K762" s="104"/>
      <c r="L762" s="104"/>
      <c r="M762" s="104"/>
      <c r="N762" s="104"/>
      <c r="O762" s="104"/>
    </row>
    <row r="763" spans="1:15" ht="15.75" thickBot="1" x14ac:dyDescent="0.3">
      <c r="A763" s="104"/>
      <c r="B763" s="104"/>
      <c r="C763" s="104"/>
      <c r="D763" s="104"/>
      <c r="E763" s="100"/>
      <c r="F763" s="123"/>
      <c r="G763" s="104"/>
      <c r="H763" s="104"/>
      <c r="I763" s="104"/>
      <c r="J763" s="104"/>
      <c r="K763" s="104"/>
      <c r="L763" s="104"/>
      <c r="M763" s="104"/>
      <c r="N763" s="104"/>
      <c r="O763" s="104"/>
    </row>
    <row r="764" spans="1:15" ht="15.75" thickBot="1" x14ac:dyDescent="0.3">
      <c r="A764" s="104"/>
      <c r="B764" s="104"/>
      <c r="C764" s="104"/>
      <c r="D764" s="104"/>
      <c r="E764" s="100"/>
      <c r="F764" s="123"/>
      <c r="G764" s="104"/>
      <c r="H764" s="104"/>
      <c r="I764" s="104"/>
      <c r="J764" s="104"/>
      <c r="K764" s="104"/>
      <c r="L764" s="104"/>
      <c r="M764" s="104"/>
      <c r="N764" s="104"/>
      <c r="O764" s="104"/>
    </row>
    <row r="765" spans="1:15" ht="15.75" thickBot="1" x14ac:dyDescent="0.3">
      <c r="A765" s="104"/>
      <c r="B765" s="104"/>
      <c r="C765" s="104"/>
      <c r="D765" s="104"/>
      <c r="E765" s="100"/>
      <c r="F765" s="123"/>
      <c r="G765" s="104"/>
      <c r="H765" s="104"/>
      <c r="I765" s="104"/>
      <c r="J765" s="104"/>
      <c r="K765" s="104"/>
      <c r="L765" s="104"/>
      <c r="M765" s="104"/>
      <c r="N765" s="104"/>
      <c r="O765" s="104"/>
    </row>
    <row r="766" spans="1:15" ht="15.75" thickBot="1" x14ac:dyDescent="0.3">
      <c r="A766" s="104"/>
      <c r="B766" s="104"/>
      <c r="C766" s="104"/>
      <c r="D766" s="104"/>
      <c r="E766" s="100"/>
      <c r="F766" s="123"/>
      <c r="G766" s="104"/>
      <c r="H766" s="104"/>
      <c r="I766" s="104"/>
      <c r="J766" s="104"/>
      <c r="K766" s="104"/>
      <c r="L766" s="104"/>
      <c r="M766" s="104"/>
      <c r="N766" s="104"/>
      <c r="O766" s="104"/>
    </row>
    <row r="767" spans="1:15" ht="15.75" thickBot="1" x14ac:dyDescent="0.3">
      <c r="A767" s="104"/>
      <c r="B767" s="104"/>
      <c r="C767" s="104"/>
      <c r="D767" s="104"/>
      <c r="E767" s="100"/>
      <c r="F767" s="123"/>
      <c r="G767" s="104"/>
      <c r="H767" s="104"/>
      <c r="I767" s="104"/>
      <c r="J767" s="104"/>
      <c r="K767" s="104"/>
      <c r="L767" s="104"/>
      <c r="M767" s="104"/>
      <c r="N767" s="104"/>
      <c r="O767" s="104"/>
    </row>
    <row r="768" spans="1:15" ht="15.75" thickBot="1" x14ac:dyDescent="0.3">
      <c r="A768" s="104"/>
      <c r="B768" s="104"/>
      <c r="C768" s="104"/>
      <c r="D768" s="104"/>
      <c r="E768" s="100"/>
      <c r="F768" s="123"/>
      <c r="G768" s="104"/>
      <c r="H768" s="104"/>
      <c r="I768" s="104"/>
      <c r="J768" s="104"/>
      <c r="K768" s="104"/>
      <c r="L768" s="104"/>
      <c r="M768" s="104"/>
      <c r="N768" s="104"/>
      <c r="O768" s="104"/>
    </row>
    <row r="769" spans="1:15" ht="15.75" thickBot="1" x14ac:dyDescent="0.3">
      <c r="A769" s="104"/>
      <c r="B769" s="104"/>
      <c r="C769" s="104"/>
      <c r="D769" s="104"/>
      <c r="E769" s="100"/>
      <c r="F769" s="123"/>
      <c r="G769" s="104"/>
      <c r="H769" s="104"/>
      <c r="I769" s="104"/>
      <c r="J769" s="104"/>
      <c r="K769" s="104"/>
      <c r="L769" s="104"/>
      <c r="M769" s="104"/>
      <c r="N769" s="104"/>
      <c r="O769" s="104"/>
    </row>
    <row r="770" spans="1:15" ht="15.75" thickBot="1" x14ac:dyDescent="0.3">
      <c r="A770" s="104"/>
      <c r="B770" s="104"/>
      <c r="C770" s="104"/>
      <c r="D770" s="104"/>
      <c r="E770" s="100"/>
      <c r="F770" s="123"/>
      <c r="G770" s="104"/>
      <c r="H770" s="104"/>
      <c r="I770" s="104"/>
      <c r="J770" s="104"/>
      <c r="K770" s="104"/>
      <c r="L770" s="104"/>
      <c r="M770" s="104"/>
      <c r="N770" s="104"/>
      <c r="O770" s="104"/>
    </row>
    <row r="771" spans="1:15" ht="15.75" thickBot="1" x14ac:dyDescent="0.3">
      <c r="A771" s="104"/>
      <c r="B771" s="104"/>
      <c r="C771" s="104"/>
      <c r="D771" s="104"/>
      <c r="E771" s="100"/>
      <c r="F771" s="123"/>
      <c r="G771" s="104"/>
      <c r="H771" s="104"/>
      <c r="I771" s="104"/>
      <c r="J771" s="104"/>
      <c r="K771" s="104"/>
      <c r="L771" s="104"/>
      <c r="M771" s="104"/>
      <c r="N771" s="104"/>
      <c r="O771" s="104"/>
    </row>
    <row r="772" spans="1:15" ht="15.75" thickBot="1" x14ac:dyDescent="0.3">
      <c r="A772" s="104"/>
      <c r="B772" s="104"/>
      <c r="C772" s="104"/>
      <c r="D772" s="104"/>
      <c r="E772" s="100"/>
      <c r="F772" s="123"/>
      <c r="G772" s="104"/>
      <c r="H772" s="104"/>
      <c r="I772" s="104"/>
      <c r="J772" s="104"/>
      <c r="K772" s="104"/>
      <c r="L772" s="104"/>
      <c r="M772" s="104"/>
      <c r="N772" s="104"/>
      <c r="O772" s="104"/>
    </row>
    <row r="773" spans="1:15" ht="15.75" thickBot="1" x14ac:dyDescent="0.3">
      <c r="A773" s="104"/>
      <c r="B773" s="104"/>
      <c r="C773" s="104"/>
      <c r="D773" s="104"/>
      <c r="E773" s="100"/>
      <c r="F773" s="123"/>
      <c r="G773" s="104"/>
      <c r="H773" s="104"/>
      <c r="I773" s="104"/>
      <c r="J773" s="104"/>
      <c r="K773" s="104"/>
      <c r="L773" s="104"/>
      <c r="M773" s="104"/>
      <c r="N773" s="104"/>
      <c r="O773" s="104"/>
    </row>
    <row r="774" spans="1:15" ht="15.75" thickBot="1" x14ac:dyDescent="0.3">
      <c r="A774" s="104"/>
      <c r="B774" s="104"/>
      <c r="C774" s="104"/>
      <c r="D774" s="104"/>
      <c r="E774" s="100"/>
      <c r="F774" s="123"/>
      <c r="G774" s="104"/>
      <c r="H774" s="104"/>
      <c r="I774" s="104"/>
      <c r="J774" s="104"/>
      <c r="K774" s="104"/>
      <c r="L774" s="104"/>
      <c r="M774" s="104"/>
      <c r="N774" s="104"/>
      <c r="O774" s="104"/>
    </row>
    <row r="775" spans="1:15" ht="15.75" thickBot="1" x14ac:dyDescent="0.3">
      <c r="A775" s="104"/>
      <c r="B775" s="104"/>
      <c r="C775" s="104"/>
      <c r="D775" s="104"/>
      <c r="E775" s="100"/>
      <c r="F775" s="123"/>
      <c r="G775" s="104"/>
      <c r="H775" s="104"/>
      <c r="I775" s="104"/>
      <c r="J775" s="104"/>
      <c r="K775" s="104"/>
      <c r="L775" s="104"/>
      <c r="M775" s="104"/>
      <c r="N775" s="104"/>
      <c r="O775" s="104"/>
    </row>
    <row r="776" spans="1:15" ht="15.75" thickBot="1" x14ac:dyDescent="0.3">
      <c r="A776" s="104"/>
      <c r="B776" s="104"/>
      <c r="C776" s="104"/>
      <c r="D776" s="104"/>
      <c r="E776" s="100"/>
      <c r="F776" s="123"/>
      <c r="G776" s="104"/>
      <c r="H776" s="104"/>
      <c r="I776" s="104"/>
      <c r="J776" s="104"/>
      <c r="K776" s="104"/>
      <c r="L776" s="104"/>
      <c r="M776" s="104"/>
      <c r="N776" s="104"/>
      <c r="O776" s="104"/>
    </row>
    <row r="777" spans="1:15" ht="15.75" thickBot="1" x14ac:dyDescent="0.3">
      <c r="A777" s="104"/>
      <c r="B777" s="104"/>
      <c r="C777" s="104"/>
      <c r="D777" s="104"/>
      <c r="E777" s="100"/>
      <c r="F777" s="123"/>
      <c r="G777" s="104"/>
      <c r="H777" s="104"/>
      <c r="I777" s="104"/>
      <c r="J777" s="104"/>
      <c r="K777" s="104"/>
      <c r="L777" s="104"/>
      <c r="M777" s="104"/>
      <c r="N777" s="104"/>
      <c r="O777" s="104"/>
    </row>
    <row r="778" spans="1:15" ht="15.75" thickBot="1" x14ac:dyDescent="0.3">
      <c r="A778" s="104"/>
      <c r="B778" s="104"/>
      <c r="C778" s="104"/>
      <c r="D778" s="104"/>
      <c r="E778" s="100"/>
      <c r="F778" s="123"/>
      <c r="G778" s="104"/>
      <c r="H778" s="104"/>
      <c r="I778" s="104"/>
      <c r="J778" s="104"/>
      <c r="K778" s="104"/>
      <c r="L778" s="104"/>
      <c r="M778" s="104"/>
      <c r="N778" s="104"/>
      <c r="O778" s="104"/>
    </row>
    <row r="779" spans="1:15" ht="15.75" thickBot="1" x14ac:dyDescent="0.3">
      <c r="A779" s="104"/>
      <c r="B779" s="104"/>
      <c r="C779" s="104"/>
      <c r="D779" s="104"/>
      <c r="E779" s="100"/>
      <c r="F779" s="123"/>
      <c r="G779" s="104"/>
      <c r="H779" s="104"/>
      <c r="I779" s="104"/>
      <c r="J779" s="104"/>
      <c r="K779" s="104"/>
      <c r="L779" s="104"/>
      <c r="M779" s="104"/>
      <c r="N779" s="104"/>
      <c r="O779" s="104"/>
    </row>
    <row r="780" spans="1:15" ht="15.75" thickBot="1" x14ac:dyDescent="0.3">
      <c r="A780" s="104"/>
      <c r="B780" s="104"/>
      <c r="C780" s="104"/>
      <c r="D780" s="104"/>
      <c r="E780" s="100"/>
      <c r="F780" s="123"/>
      <c r="G780" s="104"/>
      <c r="H780" s="104"/>
      <c r="I780" s="104"/>
      <c r="J780" s="104"/>
      <c r="K780" s="104"/>
      <c r="L780" s="104"/>
      <c r="M780" s="104"/>
      <c r="N780" s="104"/>
      <c r="O780" s="104"/>
    </row>
    <row r="781" spans="1:15" ht="15.75" thickBot="1" x14ac:dyDescent="0.3">
      <c r="A781" s="104"/>
      <c r="B781" s="104"/>
      <c r="C781" s="104"/>
      <c r="D781" s="104"/>
      <c r="E781" s="100"/>
      <c r="F781" s="123"/>
      <c r="G781" s="104"/>
      <c r="H781" s="104"/>
      <c r="I781" s="104"/>
      <c r="J781" s="104"/>
      <c r="K781" s="104"/>
      <c r="L781" s="104"/>
      <c r="M781" s="104"/>
      <c r="N781" s="104"/>
      <c r="O781" s="104"/>
    </row>
    <row r="782" spans="1:15" ht="15.75" thickBot="1" x14ac:dyDescent="0.3">
      <c r="A782" s="104"/>
      <c r="B782" s="104"/>
      <c r="C782" s="104"/>
      <c r="D782" s="104"/>
      <c r="E782" s="100"/>
      <c r="F782" s="123"/>
      <c r="G782" s="104"/>
      <c r="H782" s="104"/>
      <c r="I782" s="104"/>
      <c r="J782" s="104"/>
      <c r="K782" s="104"/>
      <c r="L782" s="104"/>
      <c r="M782" s="104"/>
      <c r="N782" s="104"/>
      <c r="O782" s="104"/>
    </row>
    <row r="783" spans="1:15" ht="15.75" thickBot="1" x14ac:dyDescent="0.3">
      <c r="A783" s="104"/>
      <c r="B783" s="104"/>
      <c r="C783" s="104"/>
      <c r="D783" s="104"/>
      <c r="E783" s="100"/>
      <c r="F783" s="123"/>
      <c r="G783" s="104"/>
      <c r="H783" s="104"/>
      <c r="I783" s="104"/>
      <c r="J783" s="104"/>
      <c r="K783" s="104"/>
      <c r="L783" s="104"/>
      <c r="M783" s="104"/>
      <c r="N783" s="104"/>
      <c r="O783" s="104"/>
    </row>
    <row r="784" spans="1:15" ht="15.75" thickBot="1" x14ac:dyDescent="0.3">
      <c r="A784" s="104"/>
      <c r="B784" s="104"/>
      <c r="C784" s="104"/>
      <c r="D784" s="104"/>
      <c r="E784" s="100"/>
      <c r="F784" s="123"/>
      <c r="G784" s="104"/>
      <c r="H784" s="104"/>
      <c r="I784" s="104"/>
      <c r="J784" s="104"/>
      <c r="K784" s="104"/>
      <c r="L784" s="104"/>
      <c r="M784" s="104"/>
      <c r="N784" s="104"/>
      <c r="O784" s="104"/>
    </row>
    <row r="785" spans="1:15" ht="15.75" thickBot="1" x14ac:dyDescent="0.3">
      <c r="A785" s="104"/>
      <c r="B785" s="104"/>
      <c r="C785" s="104"/>
      <c r="D785" s="104"/>
      <c r="E785" s="100"/>
      <c r="F785" s="123"/>
      <c r="G785" s="104"/>
      <c r="H785" s="104"/>
      <c r="I785" s="104"/>
      <c r="J785" s="104"/>
      <c r="K785" s="104"/>
      <c r="L785" s="104"/>
      <c r="M785" s="104"/>
      <c r="N785" s="104"/>
      <c r="O785" s="104"/>
    </row>
    <row r="786" spans="1:15" ht="15.75" thickBot="1" x14ac:dyDescent="0.3">
      <c r="A786" s="104"/>
      <c r="B786" s="104"/>
      <c r="C786" s="104"/>
      <c r="D786" s="104"/>
      <c r="E786" s="100"/>
      <c r="F786" s="123"/>
      <c r="G786" s="104"/>
      <c r="H786" s="104"/>
      <c r="I786" s="104"/>
      <c r="J786" s="104"/>
      <c r="K786" s="104"/>
      <c r="L786" s="104"/>
      <c r="M786" s="104"/>
      <c r="N786" s="104"/>
      <c r="O786" s="104"/>
    </row>
    <row r="787" spans="1:15" ht="15.75" thickBot="1" x14ac:dyDescent="0.3">
      <c r="A787" s="104"/>
      <c r="B787" s="104"/>
      <c r="C787" s="104"/>
      <c r="D787" s="104"/>
      <c r="E787" s="100"/>
      <c r="F787" s="123"/>
      <c r="G787" s="104"/>
      <c r="H787" s="104"/>
      <c r="I787" s="104"/>
      <c r="J787" s="104"/>
      <c r="K787" s="104"/>
      <c r="L787" s="104"/>
      <c r="M787" s="104"/>
      <c r="N787" s="104"/>
      <c r="O787" s="104"/>
    </row>
    <row r="788" spans="1:15" ht="15.75" thickBot="1" x14ac:dyDescent="0.3">
      <c r="A788" s="104"/>
      <c r="B788" s="104"/>
      <c r="C788" s="104"/>
      <c r="D788" s="104"/>
      <c r="E788" s="100"/>
      <c r="F788" s="123"/>
      <c r="G788" s="104"/>
      <c r="H788" s="104"/>
      <c r="I788" s="104"/>
      <c r="J788" s="104"/>
      <c r="K788" s="104"/>
      <c r="L788" s="104"/>
      <c r="M788" s="104"/>
      <c r="N788" s="104"/>
      <c r="O788" s="104"/>
    </row>
    <row r="789" spans="1:15" ht="15.75" thickBot="1" x14ac:dyDescent="0.3">
      <c r="A789" s="104"/>
      <c r="B789" s="104"/>
      <c r="C789" s="104"/>
      <c r="D789" s="104"/>
      <c r="E789" s="100"/>
      <c r="F789" s="123"/>
      <c r="G789" s="104"/>
      <c r="H789" s="104"/>
      <c r="I789" s="104"/>
      <c r="J789" s="104"/>
      <c r="K789" s="104"/>
      <c r="L789" s="104"/>
      <c r="M789" s="104"/>
      <c r="N789" s="104"/>
      <c r="O789" s="104"/>
    </row>
    <row r="790" spans="1:15" ht="15.75" thickBot="1" x14ac:dyDescent="0.3">
      <c r="A790" s="104"/>
      <c r="B790" s="104"/>
      <c r="C790" s="104"/>
      <c r="D790" s="104"/>
      <c r="E790" s="100"/>
      <c r="F790" s="123"/>
      <c r="G790" s="104"/>
      <c r="H790" s="104"/>
      <c r="I790" s="104"/>
      <c r="J790" s="104"/>
      <c r="K790" s="104"/>
      <c r="L790" s="104"/>
      <c r="M790" s="104"/>
      <c r="N790" s="104"/>
      <c r="O790" s="104"/>
    </row>
    <row r="791" spans="1:15" ht="15.75" thickBot="1" x14ac:dyDescent="0.3">
      <c r="A791" s="104"/>
      <c r="B791" s="104"/>
      <c r="C791" s="104"/>
      <c r="D791" s="104"/>
      <c r="E791" s="100"/>
      <c r="F791" s="123"/>
      <c r="G791" s="104"/>
      <c r="H791" s="104"/>
      <c r="I791" s="104"/>
      <c r="J791" s="104"/>
      <c r="K791" s="104"/>
      <c r="L791" s="104"/>
      <c r="M791" s="104"/>
      <c r="N791" s="104"/>
      <c r="O791" s="104"/>
    </row>
    <row r="792" spans="1:15" ht="15.75" thickBot="1" x14ac:dyDescent="0.3">
      <c r="A792" s="104"/>
      <c r="B792" s="104"/>
      <c r="C792" s="104"/>
      <c r="D792" s="104"/>
      <c r="E792" s="100"/>
      <c r="F792" s="123"/>
      <c r="G792" s="104"/>
      <c r="H792" s="104"/>
      <c r="I792" s="104"/>
      <c r="J792" s="104"/>
      <c r="K792" s="104"/>
      <c r="L792" s="104"/>
      <c r="M792" s="104"/>
      <c r="N792" s="104"/>
      <c r="O792" s="104"/>
    </row>
    <row r="793" spans="1:15" ht="15.75" thickBot="1" x14ac:dyDescent="0.3">
      <c r="A793" s="104"/>
      <c r="B793" s="104"/>
      <c r="C793" s="104"/>
      <c r="D793" s="104"/>
      <c r="E793" s="100"/>
      <c r="F793" s="123"/>
      <c r="G793" s="104"/>
      <c r="H793" s="104"/>
      <c r="I793" s="104"/>
      <c r="J793" s="104"/>
      <c r="K793" s="104"/>
      <c r="L793" s="104"/>
      <c r="M793" s="104"/>
      <c r="N793" s="104"/>
      <c r="O793" s="104"/>
    </row>
    <row r="794" spans="1:15" ht="15.75" thickBot="1" x14ac:dyDescent="0.3">
      <c r="A794" s="104"/>
      <c r="B794" s="104"/>
      <c r="C794" s="104"/>
      <c r="D794" s="104"/>
      <c r="E794" s="100"/>
      <c r="F794" s="123"/>
      <c r="G794" s="104"/>
      <c r="H794" s="104"/>
      <c r="I794" s="104"/>
      <c r="J794" s="104"/>
      <c r="K794" s="104"/>
      <c r="L794" s="104"/>
      <c r="M794" s="104"/>
      <c r="N794" s="104"/>
      <c r="O794" s="104"/>
    </row>
    <row r="795" spans="1:15" ht="15.75" thickBot="1" x14ac:dyDescent="0.3">
      <c r="A795" s="104"/>
      <c r="B795" s="104"/>
      <c r="C795" s="104"/>
      <c r="D795" s="104"/>
      <c r="E795" s="100"/>
      <c r="F795" s="123"/>
      <c r="G795" s="104"/>
      <c r="H795" s="104"/>
      <c r="I795" s="104"/>
      <c r="J795" s="104"/>
      <c r="K795" s="104"/>
      <c r="L795" s="104"/>
      <c r="M795" s="104"/>
      <c r="N795" s="104"/>
      <c r="O795" s="104"/>
    </row>
    <row r="796" spans="1:15" ht="15.75" thickBot="1" x14ac:dyDescent="0.3">
      <c r="A796" s="104"/>
      <c r="B796" s="104"/>
      <c r="C796" s="104"/>
      <c r="D796" s="104"/>
      <c r="E796" s="100"/>
      <c r="F796" s="123"/>
      <c r="G796" s="104"/>
      <c r="H796" s="104"/>
      <c r="I796" s="104"/>
      <c r="J796" s="104"/>
      <c r="K796" s="104"/>
      <c r="L796" s="104"/>
      <c r="M796" s="104"/>
      <c r="N796" s="104"/>
      <c r="O796" s="104"/>
    </row>
    <row r="797" spans="1:15" ht="15.75" thickBot="1" x14ac:dyDescent="0.3">
      <c r="A797" s="104"/>
      <c r="B797" s="104"/>
      <c r="C797" s="104"/>
      <c r="D797" s="104"/>
      <c r="E797" s="100"/>
      <c r="F797" s="123"/>
      <c r="G797" s="104"/>
      <c r="H797" s="104"/>
      <c r="I797" s="104"/>
      <c r="J797" s="104"/>
      <c r="K797" s="104"/>
      <c r="L797" s="104"/>
      <c r="M797" s="104"/>
      <c r="N797" s="104"/>
      <c r="O797" s="104"/>
    </row>
    <row r="798" spans="1:15" ht="15.75" thickBot="1" x14ac:dyDescent="0.3">
      <c r="A798" s="104"/>
      <c r="B798" s="104"/>
      <c r="C798" s="104"/>
      <c r="D798" s="104"/>
      <c r="E798" s="100"/>
      <c r="F798" s="123"/>
      <c r="G798" s="104"/>
      <c r="H798" s="104"/>
      <c r="I798" s="104"/>
      <c r="J798" s="104"/>
      <c r="K798" s="104"/>
      <c r="L798" s="104"/>
      <c r="M798" s="104"/>
      <c r="N798" s="104"/>
      <c r="O798" s="104"/>
    </row>
    <row r="799" spans="1:15" ht="15.75" thickBot="1" x14ac:dyDescent="0.3">
      <c r="A799" s="104"/>
      <c r="B799" s="104"/>
      <c r="C799" s="104"/>
      <c r="D799" s="104"/>
      <c r="E799" s="100"/>
      <c r="F799" s="123"/>
      <c r="G799" s="104"/>
      <c r="H799" s="104"/>
      <c r="I799" s="104"/>
      <c r="J799" s="104"/>
      <c r="K799" s="104"/>
      <c r="L799" s="104"/>
      <c r="M799" s="104"/>
      <c r="N799" s="104"/>
      <c r="O799" s="104"/>
    </row>
    <row r="800" spans="1:15" ht="15.75" thickBot="1" x14ac:dyDescent="0.3">
      <c r="A800" s="104"/>
      <c r="B800" s="104"/>
      <c r="C800" s="104"/>
      <c r="D800" s="104"/>
      <c r="E800" s="100"/>
      <c r="F800" s="123"/>
      <c r="G800" s="104"/>
      <c r="H800" s="104"/>
      <c r="I800" s="104"/>
      <c r="J800" s="104"/>
      <c r="K800" s="104"/>
      <c r="L800" s="104"/>
      <c r="M800" s="104"/>
      <c r="N800" s="104"/>
      <c r="O800" s="104"/>
    </row>
    <row r="801" spans="1:15" ht="15.75" thickBot="1" x14ac:dyDescent="0.3">
      <c r="A801" s="104"/>
      <c r="B801" s="104"/>
      <c r="C801" s="104"/>
      <c r="D801" s="104"/>
      <c r="E801" s="100"/>
      <c r="F801" s="123"/>
      <c r="G801" s="104"/>
      <c r="H801" s="104"/>
      <c r="I801" s="104"/>
      <c r="J801" s="104"/>
      <c r="K801" s="104"/>
      <c r="L801" s="104"/>
      <c r="M801" s="104"/>
      <c r="N801" s="104"/>
      <c r="O801" s="104"/>
    </row>
    <row r="802" spans="1:15" ht="15.75" thickBot="1" x14ac:dyDescent="0.3">
      <c r="A802" s="104"/>
      <c r="B802" s="104"/>
      <c r="C802" s="104"/>
      <c r="D802" s="104"/>
      <c r="E802" s="100"/>
      <c r="F802" s="123"/>
      <c r="G802" s="104"/>
      <c r="H802" s="104"/>
      <c r="I802" s="104"/>
      <c r="J802" s="104"/>
      <c r="K802" s="104"/>
      <c r="L802" s="104"/>
      <c r="M802" s="104"/>
      <c r="N802" s="104"/>
      <c r="O802" s="104"/>
    </row>
    <row r="803" spans="1:15" ht="15.75" thickBot="1" x14ac:dyDescent="0.3">
      <c r="A803" s="104"/>
      <c r="B803" s="104"/>
      <c r="C803" s="104"/>
      <c r="D803" s="104"/>
      <c r="E803" s="100"/>
      <c r="F803" s="123"/>
      <c r="G803" s="104"/>
      <c r="H803" s="104"/>
      <c r="I803" s="104"/>
      <c r="J803" s="104"/>
      <c r="K803" s="104"/>
      <c r="L803" s="104"/>
      <c r="M803" s="104"/>
      <c r="N803" s="104"/>
      <c r="O803" s="104"/>
    </row>
    <row r="804" spans="1:15" ht="15.75" thickBot="1" x14ac:dyDescent="0.3">
      <c r="A804" s="104"/>
      <c r="B804" s="104"/>
      <c r="C804" s="104"/>
      <c r="D804" s="104"/>
      <c r="E804" s="100"/>
      <c r="F804" s="123"/>
      <c r="G804" s="104"/>
      <c r="H804" s="104"/>
      <c r="I804" s="104"/>
      <c r="J804" s="104"/>
      <c r="K804" s="104"/>
      <c r="L804" s="104"/>
      <c r="M804" s="104"/>
      <c r="N804" s="104"/>
      <c r="O804" s="104"/>
    </row>
    <row r="805" spans="1:15" ht="15.75" thickBot="1" x14ac:dyDescent="0.3">
      <c r="A805" s="104"/>
      <c r="B805" s="104"/>
      <c r="C805" s="104"/>
      <c r="D805" s="104"/>
      <c r="E805" s="100"/>
      <c r="F805" s="123"/>
      <c r="G805" s="104"/>
      <c r="H805" s="104"/>
      <c r="I805" s="104"/>
      <c r="J805" s="104"/>
      <c r="K805" s="104"/>
      <c r="L805" s="104"/>
      <c r="M805" s="104"/>
      <c r="N805" s="104"/>
      <c r="O805" s="104"/>
    </row>
    <row r="806" spans="1:15" ht="15.75" thickBot="1" x14ac:dyDescent="0.3">
      <c r="A806" s="104"/>
      <c r="B806" s="104"/>
      <c r="C806" s="104"/>
      <c r="D806" s="104"/>
      <c r="E806" s="100"/>
      <c r="F806" s="123"/>
      <c r="G806" s="104"/>
      <c r="H806" s="104"/>
      <c r="I806" s="104"/>
      <c r="J806" s="104"/>
      <c r="K806" s="104"/>
      <c r="L806" s="104"/>
      <c r="M806" s="104"/>
      <c r="N806" s="104"/>
      <c r="O806" s="104"/>
    </row>
    <row r="807" spans="1:15" ht="15.75" thickBot="1" x14ac:dyDescent="0.3">
      <c r="A807" s="104"/>
      <c r="B807" s="104"/>
      <c r="C807" s="104"/>
      <c r="D807" s="104"/>
      <c r="E807" s="100"/>
      <c r="F807" s="123"/>
      <c r="G807" s="104"/>
      <c r="H807" s="104"/>
      <c r="I807" s="104"/>
      <c r="J807" s="104"/>
      <c r="K807" s="104"/>
      <c r="L807" s="104"/>
      <c r="M807" s="104"/>
      <c r="N807" s="104"/>
      <c r="O807" s="104"/>
    </row>
    <row r="808" spans="1:15" ht="15.75" thickBot="1" x14ac:dyDescent="0.3">
      <c r="A808" s="104"/>
      <c r="B808" s="104"/>
      <c r="C808" s="104"/>
      <c r="D808" s="104"/>
      <c r="E808" s="100"/>
      <c r="F808" s="123"/>
      <c r="G808" s="104"/>
      <c r="H808" s="104"/>
      <c r="I808" s="104"/>
      <c r="J808" s="104"/>
      <c r="K808" s="104"/>
      <c r="L808" s="104"/>
      <c r="M808" s="104"/>
      <c r="N808" s="104"/>
      <c r="O808" s="104"/>
    </row>
    <row r="809" spans="1:15" ht="15.75" thickBot="1" x14ac:dyDescent="0.3">
      <c r="A809" s="104"/>
      <c r="B809" s="104"/>
      <c r="C809" s="104"/>
      <c r="D809" s="104"/>
      <c r="E809" s="100"/>
      <c r="F809" s="123"/>
      <c r="G809" s="104"/>
      <c r="H809" s="104"/>
      <c r="I809" s="104"/>
      <c r="J809" s="104"/>
      <c r="K809" s="104"/>
      <c r="L809" s="104"/>
      <c r="M809" s="104"/>
      <c r="N809" s="104"/>
      <c r="O809" s="104"/>
    </row>
    <row r="810" spans="1:15" ht="15.75" thickBot="1" x14ac:dyDescent="0.3">
      <c r="A810" s="104"/>
      <c r="B810" s="104"/>
      <c r="C810" s="104"/>
      <c r="D810" s="104"/>
      <c r="E810" s="100"/>
      <c r="F810" s="123"/>
      <c r="G810" s="104"/>
      <c r="H810" s="104"/>
      <c r="I810" s="104"/>
      <c r="J810" s="104"/>
      <c r="K810" s="104"/>
      <c r="L810" s="104"/>
      <c r="M810" s="104"/>
      <c r="N810" s="104"/>
      <c r="O810" s="104"/>
    </row>
    <row r="811" spans="1:15" ht="15.75" thickBot="1" x14ac:dyDescent="0.3">
      <c r="A811" s="104"/>
      <c r="B811" s="104"/>
      <c r="C811" s="104"/>
      <c r="D811" s="104"/>
      <c r="E811" s="100"/>
      <c r="F811" s="123"/>
      <c r="G811" s="104"/>
      <c r="H811" s="104"/>
      <c r="I811" s="104"/>
      <c r="J811" s="104"/>
      <c r="K811" s="104"/>
      <c r="L811" s="104"/>
      <c r="M811" s="104"/>
      <c r="N811" s="104"/>
      <c r="O811" s="104"/>
    </row>
    <row r="812" spans="1:15" ht="15.75" thickBot="1" x14ac:dyDescent="0.3">
      <c r="A812" s="104"/>
      <c r="B812" s="104"/>
      <c r="C812" s="104"/>
      <c r="D812" s="104"/>
      <c r="E812" s="100"/>
      <c r="F812" s="123"/>
      <c r="G812" s="104"/>
      <c r="H812" s="104"/>
      <c r="I812" s="104"/>
      <c r="J812" s="104"/>
      <c r="K812" s="104"/>
      <c r="L812" s="104"/>
      <c r="M812" s="104"/>
      <c r="N812" s="104"/>
      <c r="O812" s="104"/>
    </row>
    <row r="813" spans="1:15" ht="15.75" thickBot="1" x14ac:dyDescent="0.3">
      <c r="A813" s="104"/>
      <c r="B813" s="104"/>
      <c r="C813" s="104"/>
      <c r="D813" s="104"/>
      <c r="E813" s="100"/>
      <c r="F813" s="123"/>
      <c r="G813" s="104"/>
      <c r="H813" s="104"/>
      <c r="I813" s="104"/>
      <c r="J813" s="104"/>
      <c r="K813" s="104"/>
      <c r="L813" s="104"/>
      <c r="M813" s="104"/>
      <c r="N813" s="104"/>
      <c r="O813" s="104"/>
    </row>
    <row r="814" spans="1:15" ht="15.75" thickBot="1" x14ac:dyDescent="0.3">
      <c r="A814" s="104"/>
      <c r="B814" s="104"/>
      <c r="C814" s="104"/>
      <c r="D814" s="104"/>
      <c r="E814" s="100"/>
      <c r="F814" s="123"/>
      <c r="G814" s="104"/>
      <c r="H814" s="104"/>
      <c r="I814" s="104"/>
      <c r="J814" s="104"/>
      <c r="K814" s="104"/>
      <c r="L814" s="104"/>
      <c r="M814" s="104"/>
      <c r="N814" s="104"/>
      <c r="O814" s="104"/>
    </row>
    <row r="815" spans="1:15" ht="15.75" thickBot="1" x14ac:dyDescent="0.3">
      <c r="A815" s="104"/>
      <c r="B815" s="104"/>
      <c r="C815" s="104"/>
      <c r="D815" s="104"/>
      <c r="E815" s="100"/>
      <c r="F815" s="123"/>
      <c r="G815" s="104"/>
      <c r="H815" s="104"/>
      <c r="I815" s="104"/>
      <c r="J815" s="104"/>
      <c r="K815" s="104"/>
      <c r="L815" s="104"/>
      <c r="M815" s="104"/>
      <c r="N815" s="104"/>
      <c r="O815" s="104"/>
    </row>
    <row r="816" spans="1:15" ht="15.75" thickBot="1" x14ac:dyDescent="0.3">
      <c r="A816" s="104"/>
      <c r="B816" s="104"/>
      <c r="C816" s="104"/>
      <c r="D816" s="104"/>
      <c r="E816" s="100"/>
      <c r="F816" s="123"/>
      <c r="G816" s="104"/>
      <c r="H816" s="104"/>
      <c r="I816" s="104"/>
      <c r="J816" s="104"/>
      <c r="K816" s="104"/>
      <c r="L816" s="104"/>
      <c r="M816" s="104"/>
      <c r="N816" s="104"/>
      <c r="O816" s="104"/>
    </row>
    <row r="817" spans="1:15" ht="15.75" thickBot="1" x14ac:dyDescent="0.3">
      <c r="A817" s="104"/>
      <c r="B817" s="104"/>
      <c r="C817" s="104"/>
      <c r="D817" s="104"/>
      <c r="E817" s="100"/>
      <c r="F817" s="123"/>
      <c r="G817" s="104"/>
      <c r="H817" s="104"/>
      <c r="I817" s="104"/>
      <c r="J817" s="104"/>
      <c r="K817" s="104"/>
      <c r="L817" s="104"/>
      <c r="M817" s="104"/>
      <c r="N817" s="104"/>
      <c r="O817" s="104"/>
    </row>
    <row r="818" spans="1:15" ht="15.75" thickBot="1" x14ac:dyDescent="0.3">
      <c r="A818" s="104"/>
      <c r="B818" s="104"/>
      <c r="C818" s="104"/>
      <c r="D818" s="104"/>
      <c r="E818" s="100"/>
      <c r="F818" s="123"/>
      <c r="G818" s="104"/>
      <c r="H818" s="104"/>
      <c r="I818" s="104"/>
      <c r="J818" s="104"/>
      <c r="K818" s="104"/>
      <c r="L818" s="104"/>
      <c r="M818" s="104"/>
      <c r="N818" s="104"/>
      <c r="O818" s="104"/>
    </row>
    <row r="819" spans="1:15" ht="15.75" thickBot="1" x14ac:dyDescent="0.3">
      <c r="A819" s="104"/>
      <c r="B819" s="104"/>
      <c r="C819" s="104"/>
      <c r="D819" s="104"/>
      <c r="E819" s="100"/>
      <c r="F819" s="123"/>
      <c r="G819" s="104"/>
      <c r="H819" s="104"/>
      <c r="I819" s="104"/>
      <c r="J819" s="104"/>
      <c r="K819" s="104"/>
      <c r="L819" s="104"/>
      <c r="M819" s="104"/>
      <c r="N819" s="104"/>
      <c r="O819" s="104"/>
    </row>
    <row r="820" spans="1:15" ht="15.75" thickBot="1" x14ac:dyDescent="0.3">
      <c r="A820" s="104"/>
      <c r="B820" s="104"/>
      <c r="C820" s="104"/>
      <c r="D820" s="104"/>
      <c r="E820" s="100"/>
      <c r="F820" s="123"/>
      <c r="G820" s="104"/>
      <c r="H820" s="104"/>
      <c r="I820" s="104"/>
      <c r="J820" s="104"/>
      <c r="K820" s="104"/>
      <c r="L820" s="104"/>
      <c r="M820" s="104"/>
      <c r="N820" s="104"/>
      <c r="O820" s="104"/>
    </row>
    <row r="821" spans="1:15" ht="15.75" thickBot="1" x14ac:dyDescent="0.3">
      <c r="A821" s="104"/>
      <c r="B821" s="104"/>
      <c r="C821" s="104"/>
      <c r="D821" s="104"/>
      <c r="E821" s="100"/>
      <c r="F821" s="123"/>
      <c r="G821" s="104"/>
      <c r="H821" s="104"/>
      <c r="I821" s="104"/>
      <c r="J821" s="104"/>
      <c r="K821" s="104"/>
      <c r="L821" s="104"/>
      <c r="M821" s="104"/>
      <c r="N821" s="104"/>
      <c r="O821" s="104"/>
    </row>
    <row r="822" spans="1:15" ht="15.75" thickBot="1" x14ac:dyDescent="0.3">
      <c r="A822" s="104"/>
      <c r="B822" s="104"/>
      <c r="C822" s="104"/>
      <c r="D822" s="104"/>
      <c r="E822" s="100"/>
      <c r="F822" s="123"/>
      <c r="G822" s="104"/>
      <c r="H822" s="104"/>
      <c r="I822" s="104"/>
      <c r="J822" s="104"/>
      <c r="K822" s="104"/>
      <c r="L822" s="104"/>
      <c r="M822" s="104"/>
      <c r="N822" s="104"/>
      <c r="O822" s="104"/>
    </row>
    <row r="823" spans="1:15" ht="15.75" thickBot="1" x14ac:dyDescent="0.3">
      <c r="A823" s="104"/>
      <c r="B823" s="104"/>
      <c r="C823" s="104"/>
      <c r="D823" s="104"/>
      <c r="E823" s="100"/>
      <c r="F823" s="123"/>
      <c r="G823" s="104"/>
      <c r="H823" s="104"/>
      <c r="I823" s="104"/>
      <c r="J823" s="104"/>
      <c r="K823" s="104"/>
      <c r="L823" s="104"/>
      <c r="M823" s="104"/>
      <c r="N823" s="104"/>
      <c r="O823" s="104"/>
    </row>
    <row r="824" spans="1:15" ht="15.75" thickBot="1" x14ac:dyDescent="0.3">
      <c r="A824" s="104"/>
      <c r="B824" s="104"/>
      <c r="C824" s="104"/>
      <c r="D824" s="104"/>
      <c r="E824" s="100"/>
      <c r="F824" s="123"/>
      <c r="G824" s="104"/>
      <c r="H824" s="104"/>
      <c r="I824" s="104"/>
      <c r="J824" s="104"/>
      <c r="K824" s="104"/>
      <c r="L824" s="104"/>
      <c r="M824" s="104"/>
      <c r="N824" s="104"/>
      <c r="O824" s="104"/>
    </row>
    <row r="825" spans="1:15" ht="15.75" thickBot="1" x14ac:dyDescent="0.3">
      <c r="A825" s="104"/>
      <c r="B825" s="104"/>
      <c r="C825" s="104"/>
      <c r="D825" s="104"/>
      <c r="E825" s="100"/>
      <c r="F825" s="123"/>
      <c r="G825" s="104"/>
      <c r="H825" s="104"/>
      <c r="I825" s="104"/>
      <c r="J825" s="104"/>
      <c r="K825" s="104"/>
      <c r="L825" s="104"/>
      <c r="M825" s="104"/>
      <c r="N825" s="104"/>
      <c r="O825" s="104"/>
    </row>
    <row r="826" spans="1:15" ht="15.75" thickBot="1" x14ac:dyDescent="0.3">
      <c r="A826" s="104"/>
      <c r="B826" s="104"/>
      <c r="C826" s="104"/>
      <c r="D826" s="104"/>
      <c r="E826" s="100"/>
      <c r="F826" s="123"/>
      <c r="G826" s="104"/>
      <c r="H826" s="104"/>
      <c r="I826" s="104"/>
      <c r="J826" s="104"/>
      <c r="K826" s="104"/>
      <c r="L826" s="104"/>
      <c r="M826" s="104"/>
      <c r="N826" s="104"/>
      <c r="O826" s="104"/>
    </row>
    <row r="827" spans="1:15" ht="15.75" thickBot="1" x14ac:dyDescent="0.3">
      <c r="A827" s="104"/>
      <c r="B827" s="104"/>
      <c r="C827" s="104"/>
      <c r="D827" s="104"/>
      <c r="E827" s="100"/>
      <c r="F827" s="123"/>
      <c r="G827" s="104"/>
      <c r="H827" s="104"/>
      <c r="I827" s="104"/>
      <c r="J827" s="104"/>
      <c r="K827" s="104"/>
      <c r="L827" s="104"/>
      <c r="M827" s="104"/>
      <c r="N827" s="104"/>
      <c r="O827" s="104"/>
    </row>
    <row r="828" spans="1:15" ht="15.75" thickBot="1" x14ac:dyDescent="0.3">
      <c r="A828" s="104"/>
      <c r="B828" s="104"/>
      <c r="C828" s="104"/>
      <c r="D828" s="104"/>
      <c r="E828" s="100"/>
      <c r="F828" s="123"/>
      <c r="G828" s="104"/>
      <c r="H828" s="104"/>
      <c r="I828" s="104"/>
      <c r="J828" s="104"/>
      <c r="K828" s="104"/>
      <c r="L828" s="104"/>
      <c r="M828" s="104"/>
      <c r="N828" s="104"/>
      <c r="O828" s="104"/>
    </row>
    <row r="829" spans="1:15" ht="15.75" thickBot="1" x14ac:dyDescent="0.3">
      <c r="A829" s="104"/>
      <c r="B829" s="104"/>
      <c r="C829" s="104"/>
      <c r="D829" s="104"/>
      <c r="E829" s="100"/>
      <c r="F829" s="123"/>
      <c r="G829" s="104"/>
      <c r="H829" s="104"/>
      <c r="I829" s="104"/>
      <c r="J829" s="104"/>
      <c r="K829" s="104"/>
      <c r="L829" s="104"/>
      <c r="M829" s="104"/>
      <c r="N829" s="104"/>
      <c r="O829" s="104"/>
    </row>
    <row r="830" spans="1:15" ht="15.75" thickBot="1" x14ac:dyDescent="0.3">
      <c r="A830" s="104"/>
      <c r="B830" s="104"/>
      <c r="C830" s="104"/>
      <c r="D830" s="104"/>
      <c r="E830" s="100"/>
      <c r="F830" s="123"/>
      <c r="G830" s="104"/>
      <c r="H830" s="104"/>
      <c r="I830" s="104"/>
      <c r="J830" s="104"/>
      <c r="K830" s="104"/>
      <c r="L830" s="104"/>
      <c r="M830" s="104"/>
      <c r="N830" s="104"/>
      <c r="O830" s="104"/>
    </row>
    <row r="831" spans="1:15" ht="15.75" thickBot="1" x14ac:dyDescent="0.3">
      <c r="A831" s="104"/>
      <c r="B831" s="104"/>
      <c r="C831" s="104"/>
      <c r="D831" s="104"/>
      <c r="E831" s="100"/>
      <c r="F831" s="123"/>
      <c r="G831" s="104"/>
      <c r="H831" s="104"/>
      <c r="I831" s="104"/>
      <c r="J831" s="104"/>
      <c r="K831" s="104"/>
      <c r="L831" s="104"/>
      <c r="M831" s="104"/>
      <c r="N831" s="104"/>
      <c r="O831" s="104"/>
    </row>
    <row r="832" spans="1:15" ht="15.75" thickBot="1" x14ac:dyDescent="0.3">
      <c r="A832" s="104"/>
      <c r="B832" s="104"/>
      <c r="C832" s="104"/>
      <c r="D832" s="104"/>
      <c r="E832" s="100"/>
      <c r="F832" s="123"/>
      <c r="G832" s="104"/>
      <c r="H832" s="104"/>
      <c r="I832" s="104"/>
      <c r="J832" s="104"/>
      <c r="K832" s="104"/>
      <c r="L832" s="104"/>
      <c r="M832" s="104"/>
      <c r="N832" s="104"/>
      <c r="O832" s="104"/>
    </row>
    <row r="833" spans="1:15" ht="15.75" thickBot="1" x14ac:dyDescent="0.3">
      <c r="A833" s="104"/>
      <c r="B833" s="104"/>
      <c r="C833" s="104"/>
      <c r="D833" s="104"/>
      <c r="E833" s="100"/>
      <c r="F833" s="123"/>
      <c r="G833" s="104"/>
      <c r="H833" s="104"/>
      <c r="I833" s="104"/>
      <c r="J833" s="104"/>
      <c r="K833" s="104"/>
      <c r="L833" s="104"/>
      <c r="M833" s="104"/>
      <c r="N833" s="104"/>
      <c r="O833" s="104"/>
    </row>
    <row r="834" spans="1:15" ht="15.75" thickBot="1" x14ac:dyDescent="0.3">
      <c r="A834" s="104"/>
      <c r="B834" s="104"/>
      <c r="C834" s="104"/>
      <c r="D834" s="104"/>
      <c r="E834" s="100"/>
      <c r="F834" s="123"/>
      <c r="G834" s="104"/>
      <c r="H834" s="104"/>
      <c r="I834" s="104"/>
      <c r="J834" s="104"/>
      <c r="K834" s="104"/>
      <c r="L834" s="104"/>
      <c r="M834" s="104"/>
      <c r="N834" s="104"/>
      <c r="O834" s="104"/>
    </row>
    <row r="835" spans="1:15" ht="15.75" thickBot="1" x14ac:dyDescent="0.3">
      <c r="A835" s="104"/>
      <c r="B835" s="104"/>
      <c r="C835" s="104"/>
      <c r="D835" s="104"/>
      <c r="E835" s="100"/>
      <c r="F835" s="123"/>
      <c r="G835" s="104"/>
      <c r="H835" s="104"/>
      <c r="I835" s="104"/>
      <c r="J835" s="104"/>
      <c r="K835" s="104"/>
      <c r="L835" s="104"/>
      <c r="M835" s="104"/>
      <c r="N835" s="104"/>
      <c r="O835" s="104"/>
    </row>
    <row r="836" spans="1:15" ht="15.75" thickBot="1" x14ac:dyDescent="0.3">
      <c r="A836" s="104"/>
      <c r="B836" s="104"/>
      <c r="C836" s="104"/>
      <c r="D836" s="104"/>
      <c r="E836" s="100"/>
      <c r="F836" s="123"/>
      <c r="G836" s="104"/>
      <c r="H836" s="104"/>
      <c r="I836" s="104"/>
      <c r="J836" s="104"/>
      <c r="K836" s="104"/>
      <c r="L836" s="104"/>
      <c r="M836" s="104"/>
      <c r="N836" s="104"/>
      <c r="O836" s="104"/>
    </row>
    <row r="837" spans="1:15" ht="15.75" thickBot="1" x14ac:dyDescent="0.3">
      <c r="A837" s="104"/>
      <c r="B837" s="104"/>
      <c r="C837" s="104"/>
      <c r="D837" s="104"/>
      <c r="E837" s="100"/>
      <c r="F837" s="123"/>
      <c r="G837" s="104"/>
      <c r="H837" s="104"/>
      <c r="I837" s="104"/>
      <c r="J837" s="104"/>
      <c r="K837" s="104"/>
      <c r="L837" s="104"/>
      <c r="M837" s="104"/>
      <c r="N837" s="104"/>
      <c r="O837" s="104"/>
    </row>
    <row r="838" spans="1:15" ht="15.75" thickBot="1" x14ac:dyDescent="0.3">
      <c r="A838" s="104"/>
      <c r="B838" s="104"/>
      <c r="C838" s="104"/>
      <c r="D838" s="104"/>
      <c r="E838" s="100"/>
      <c r="F838" s="123"/>
      <c r="G838" s="104"/>
      <c r="H838" s="104"/>
      <c r="I838" s="104"/>
      <c r="J838" s="104"/>
      <c r="K838" s="104"/>
      <c r="L838" s="104"/>
      <c r="M838" s="104"/>
      <c r="N838" s="104"/>
      <c r="O838" s="104"/>
    </row>
    <row r="839" spans="1:15" ht="15.75" thickBot="1" x14ac:dyDescent="0.3">
      <c r="A839" s="104"/>
      <c r="B839" s="104"/>
      <c r="C839" s="104"/>
      <c r="D839" s="104"/>
      <c r="E839" s="100"/>
      <c r="F839" s="123"/>
      <c r="G839" s="104"/>
      <c r="H839" s="104"/>
      <c r="I839" s="104"/>
      <c r="J839" s="104"/>
      <c r="K839" s="104"/>
      <c r="L839" s="104"/>
      <c r="M839" s="104"/>
      <c r="N839" s="104"/>
      <c r="O839" s="104"/>
    </row>
    <row r="840" spans="1:15" ht="15.75" thickBot="1" x14ac:dyDescent="0.3">
      <c r="A840" s="104"/>
      <c r="B840" s="104"/>
      <c r="C840" s="104"/>
      <c r="D840" s="104"/>
      <c r="E840" s="100"/>
      <c r="F840" s="123"/>
      <c r="G840" s="104"/>
      <c r="H840" s="104"/>
      <c r="I840" s="104"/>
      <c r="J840" s="104"/>
      <c r="K840" s="104"/>
      <c r="L840" s="104"/>
      <c r="M840" s="104"/>
      <c r="N840" s="104"/>
      <c r="O840" s="104"/>
    </row>
    <row r="841" spans="1:15" ht="15.75" thickBot="1" x14ac:dyDescent="0.3">
      <c r="A841" s="104"/>
      <c r="B841" s="104"/>
      <c r="C841" s="104"/>
      <c r="D841" s="104"/>
      <c r="E841" s="100"/>
      <c r="F841" s="123"/>
      <c r="G841" s="104"/>
      <c r="H841" s="104"/>
      <c r="I841" s="104"/>
      <c r="J841" s="104"/>
      <c r="K841" s="104"/>
      <c r="L841" s="104"/>
      <c r="M841" s="104"/>
      <c r="N841" s="104"/>
      <c r="O841" s="104"/>
    </row>
    <row r="842" spans="1:15" ht="15.75" thickBot="1" x14ac:dyDescent="0.3">
      <c r="A842" s="104"/>
      <c r="B842" s="104"/>
      <c r="C842" s="104"/>
      <c r="D842" s="104"/>
      <c r="E842" s="100"/>
      <c r="F842" s="123"/>
      <c r="G842" s="104"/>
      <c r="H842" s="104"/>
      <c r="I842" s="104"/>
      <c r="J842" s="104"/>
      <c r="K842" s="104"/>
      <c r="L842" s="104"/>
      <c r="M842" s="104"/>
      <c r="N842" s="104"/>
      <c r="O842" s="104"/>
    </row>
    <row r="843" spans="1:15" ht="15.75" thickBot="1" x14ac:dyDescent="0.3">
      <c r="A843" s="104"/>
      <c r="B843" s="104"/>
      <c r="C843" s="104"/>
      <c r="D843" s="104"/>
      <c r="E843" s="100"/>
      <c r="F843" s="123"/>
      <c r="G843" s="104"/>
      <c r="H843" s="104"/>
      <c r="I843" s="104"/>
      <c r="J843" s="104"/>
      <c r="K843" s="104"/>
      <c r="L843" s="104"/>
      <c r="M843" s="104"/>
      <c r="N843" s="104"/>
      <c r="O843" s="104"/>
    </row>
    <row r="844" spans="1:15" ht="15.75" thickBot="1" x14ac:dyDescent="0.3">
      <c r="A844" s="104"/>
      <c r="B844" s="104"/>
      <c r="C844" s="104"/>
      <c r="D844" s="104"/>
      <c r="E844" s="100"/>
      <c r="F844" s="123"/>
      <c r="G844" s="104"/>
      <c r="H844" s="104"/>
      <c r="I844" s="104"/>
      <c r="J844" s="104"/>
      <c r="K844" s="104"/>
      <c r="L844" s="104"/>
      <c r="M844" s="104"/>
      <c r="N844" s="104"/>
      <c r="O844" s="104"/>
    </row>
    <row r="845" spans="1:15" ht="15.75" thickBot="1" x14ac:dyDescent="0.3">
      <c r="A845" s="104"/>
      <c r="B845" s="104"/>
      <c r="C845" s="104"/>
      <c r="D845" s="104"/>
      <c r="E845" s="100"/>
      <c r="F845" s="123"/>
      <c r="G845" s="104"/>
      <c r="H845" s="104"/>
      <c r="I845" s="104"/>
      <c r="J845" s="104"/>
      <c r="K845" s="104"/>
      <c r="L845" s="104"/>
      <c r="M845" s="104"/>
      <c r="N845" s="104"/>
      <c r="O845" s="104"/>
    </row>
    <row r="846" spans="1:15" ht="15.75" thickBot="1" x14ac:dyDescent="0.3">
      <c r="A846" s="104"/>
      <c r="B846" s="104"/>
      <c r="C846" s="104"/>
      <c r="D846" s="104"/>
      <c r="E846" s="100"/>
      <c r="F846" s="123"/>
      <c r="G846" s="104"/>
      <c r="H846" s="104"/>
      <c r="I846" s="104"/>
      <c r="J846" s="104"/>
      <c r="K846" s="104"/>
      <c r="L846" s="104"/>
      <c r="M846" s="104"/>
      <c r="N846" s="104"/>
      <c r="O846" s="104"/>
    </row>
    <row r="847" spans="1:15" ht="15.75" thickBot="1" x14ac:dyDescent="0.3">
      <c r="A847" s="104"/>
      <c r="B847" s="104"/>
      <c r="C847" s="104"/>
      <c r="D847" s="104"/>
      <c r="E847" s="100"/>
      <c r="F847" s="123"/>
      <c r="G847" s="104"/>
      <c r="H847" s="104"/>
      <c r="I847" s="104"/>
      <c r="J847" s="104"/>
      <c r="K847" s="104"/>
      <c r="L847" s="104"/>
      <c r="M847" s="104"/>
      <c r="N847" s="104"/>
      <c r="O847" s="104"/>
    </row>
    <row r="848" spans="1:15" ht="15.75" thickBot="1" x14ac:dyDescent="0.3">
      <c r="A848" s="104"/>
      <c r="B848" s="104"/>
      <c r="C848" s="104"/>
      <c r="D848" s="104"/>
      <c r="E848" s="100"/>
      <c r="F848" s="123"/>
      <c r="G848" s="104"/>
      <c r="H848" s="104"/>
      <c r="I848" s="104"/>
      <c r="J848" s="104"/>
      <c r="K848" s="104"/>
      <c r="L848" s="104"/>
      <c r="M848" s="104"/>
      <c r="N848" s="104"/>
      <c r="O848" s="104"/>
    </row>
    <row r="849" spans="1:15" ht="15.75" thickBot="1" x14ac:dyDescent="0.3">
      <c r="A849" s="104"/>
      <c r="B849" s="104"/>
      <c r="C849" s="104"/>
      <c r="D849" s="104"/>
      <c r="E849" s="100"/>
      <c r="F849" s="123"/>
      <c r="G849" s="104"/>
      <c r="H849" s="104"/>
      <c r="I849" s="104"/>
      <c r="J849" s="104"/>
      <c r="K849" s="104"/>
      <c r="L849" s="104"/>
      <c r="M849" s="104"/>
      <c r="N849" s="104"/>
      <c r="O849" s="104"/>
    </row>
    <row r="850" spans="1:15" ht="15.75" thickBot="1" x14ac:dyDescent="0.3">
      <c r="A850" s="104"/>
      <c r="B850" s="104"/>
      <c r="C850" s="104"/>
      <c r="D850" s="104"/>
      <c r="E850" s="100"/>
      <c r="F850" s="123"/>
      <c r="G850" s="104"/>
      <c r="H850" s="104"/>
      <c r="I850" s="104"/>
      <c r="J850" s="104"/>
      <c r="K850" s="104"/>
      <c r="L850" s="104"/>
      <c r="M850" s="104"/>
      <c r="N850" s="104"/>
      <c r="O850" s="104"/>
    </row>
    <row r="851" spans="1:15" ht="15.75" thickBot="1" x14ac:dyDescent="0.3">
      <c r="A851" s="104"/>
      <c r="B851" s="104"/>
      <c r="C851" s="104"/>
      <c r="D851" s="104"/>
      <c r="E851" s="100"/>
      <c r="F851" s="123"/>
      <c r="G851" s="104"/>
      <c r="H851" s="104"/>
      <c r="I851" s="104"/>
      <c r="J851" s="104"/>
      <c r="K851" s="104"/>
      <c r="L851" s="104"/>
      <c r="M851" s="104"/>
      <c r="N851" s="104"/>
      <c r="O851" s="104"/>
    </row>
    <row r="852" spans="1:15" ht="15.75" thickBot="1" x14ac:dyDescent="0.3">
      <c r="A852" s="104"/>
      <c r="B852" s="104"/>
      <c r="C852" s="104"/>
      <c r="D852" s="104"/>
      <c r="E852" s="100"/>
      <c r="F852" s="123"/>
      <c r="G852" s="104"/>
      <c r="H852" s="104"/>
      <c r="I852" s="104"/>
      <c r="J852" s="104"/>
      <c r="K852" s="104"/>
      <c r="L852" s="104"/>
      <c r="M852" s="104"/>
      <c r="N852" s="104"/>
      <c r="O852" s="104"/>
    </row>
    <row r="853" spans="1:15" ht="15.75" thickBot="1" x14ac:dyDescent="0.3">
      <c r="A853" s="104"/>
      <c r="B853" s="104"/>
      <c r="C853" s="104"/>
      <c r="D853" s="104"/>
      <c r="E853" s="100"/>
      <c r="F853" s="123"/>
      <c r="G853" s="104"/>
      <c r="H853" s="104"/>
      <c r="I853" s="104"/>
      <c r="J853" s="104"/>
      <c r="K853" s="104"/>
      <c r="L853" s="104"/>
      <c r="M853" s="104"/>
      <c r="N853" s="104"/>
      <c r="O853" s="104"/>
    </row>
    <row r="854" spans="1:15" ht="15.75" thickBot="1" x14ac:dyDescent="0.3">
      <c r="A854" s="104"/>
      <c r="B854" s="104"/>
      <c r="C854" s="104"/>
      <c r="D854" s="104"/>
      <c r="E854" s="100"/>
      <c r="F854" s="123"/>
      <c r="G854" s="104"/>
      <c r="H854" s="104"/>
      <c r="I854" s="104"/>
      <c r="J854" s="104"/>
      <c r="K854" s="104"/>
      <c r="L854" s="104"/>
      <c r="M854" s="104"/>
      <c r="N854" s="104"/>
      <c r="O854" s="104"/>
    </row>
    <row r="855" spans="1:15" ht="15.75" thickBot="1" x14ac:dyDescent="0.3">
      <c r="A855" s="104"/>
      <c r="B855" s="104"/>
      <c r="C855" s="104"/>
      <c r="D855" s="104"/>
      <c r="E855" s="100"/>
      <c r="F855" s="123"/>
      <c r="G855" s="104"/>
      <c r="H855" s="104"/>
      <c r="I855" s="104"/>
      <c r="J855" s="104"/>
      <c r="K855" s="104"/>
      <c r="L855" s="104"/>
      <c r="M855" s="104"/>
      <c r="N855" s="104"/>
      <c r="O855" s="104"/>
    </row>
    <row r="856" spans="1:15" ht="15.75" thickBot="1" x14ac:dyDescent="0.3">
      <c r="A856" s="104"/>
      <c r="B856" s="104"/>
      <c r="C856" s="104"/>
      <c r="D856" s="104"/>
      <c r="E856" s="100"/>
      <c r="F856" s="123"/>
      <c r="G856" s="104"/>
      <c r="H856" s="104"/>
      <c r="I856" s="104"/>
      <c r="J856" s="104"/>
      <c r="K856" s="104"/>
      <c r="L856" s="104"/>
      <c r="M856" s="104"/>
      <c r="N856" s="104"/>
      <c r="O856" s="104"/>
    </row>
    <row r="857" spans="1:15" ht="15.75" thickBot="1" x14ac:dyDescent="0.3">
      <c r="A857" s="104"/>
      <c r="B857" s="104"/>
      <c r="C857" s="104"/>
      <c r="D857" s="104"/>
      <c r="E857" s="100"/>
      <c r="F857" s="123"/>
      <c r="G857" s="104"/>
      <c r="H857" s="104"/>
      <c r="I857" s="104"/>
      <c r="J857" s="104"/>
      <c r="K857" s="104"/>
      <c r="L857" s="104"/>
      <c r="M857" s="104"/>
      <c r="N857" s="104"/>
      <c r="O857" s="104"/>
    </row>
    <row r="858" spans="1:15" ht="15.75" thickBot="1" x14ac:dyDescent="0.3">
      <c r="A858" s="104"/>
      <c r="B858" s="104"/>
      <c r="C858" s="104"/>
      <c r="D858" s="104"/>
      <c r="E858" s="100"/>
      <c r="F858" s="123"/>
      <c r="G858" s="104"/>
      <c r="H858" s="104"/>
      <c r="I858" s="104"/>
      <c r="J858" s="104"/>
      <c r="K858" s="104"/>
      <c r="L858" s="104"/>
      <c r="M858" s="104"/>
      <c r="N858" s="104"/>
      <c r="O858" s="104"/>
    </row>
    <row r="859" spans="1:15" ht="15.75" thickBot="1" x14ac:dyDescent="0.3">
      <c r="A859" s="104"/>
      <c r="B859" s="104"/>
      <c r="C859" s="104"/>
      <c r="D859" s="104"/>
      <c r="E859" s="100"/>
      <c r="F859" s="123"/>
      <c r="G859" s="104"/>
      <c r="H859" s="104"/>
      <c r="I859" s="104"/>
      <c r="J859" s="104"/>
      <c r="K859" s="104"/>
      <c r="L859" s="104"/>
      <c r="M859" s="104"/>
      <c r="N859" s="104"/>
      <c r="O859" s="104"/>
    </row>
    <row r="860" spans="1:15" ht="15.75" thickBot="1" x14ac:dyDescent="0.3">
      <c r="A860" s="104"/>
      <c r="B860" s="104"/>
      <c r="C860" s="104"/>
      <c r="D860" s="104"/>
      <c r="E860" s="100"/>
      <c r="F860" s="123"/>
      <c r="G860" s="104"/>
      <c r="H860" s="104"/>
      <c r="I860" s="104"/>
      <c r="J860" s="104"/>
      <c r="K860" s="104"/>
      <c r="L860" s="104"/>
      <c r="M860" s="104"/>
      <c r="N860" s="104"/>
      <c r="O860" s="104"/>
    </row>
    <row r="861" spans="1:15" ht="15.75" thickBot="1" x14ac:dyDescent="0.3">
      <c r="A861" s="104"/>
      <c r="B861" s="104"/>
      <c r="C861" s="104"/>
      <c r="D861" s="104"/>
      <c r="E861" s="100"/>
      <c r="F861" s="123"/>
      <c r="G861" s="104"/>
      <c r="H861" s="104"/>
      <c r="I861" s="104"/>
      <c r="J861" s="104"/>
      <c r="K861" s="104"/>
      <c r="L861" s="104"/>
      <c r="M861" s="104"/>
      <c r="N861" s="104"/>
      <c r="O861" s="104"/>
    </row>
    <row r="862" spans="1:15" ht="15.75" thickBot="1" x14ac:dyDescent="0.3">
      <c r="A862" s="104"/>
      <c r="B862" s="104"/>
      <c r="C862" s="104"/>
      <c r="D862" s="104"/>
      <c r="E862" s="100"/>
      <c r="F862" s="123"/>
      <c r="G862" s="104"/>
      <c r="H862" s="104"/>
      <c r="I862" s="104"/>
      <c r="J862" s="104"/>
      <c r="K862" s="104"/>
      <c r="L862" s="104"/>
      <c r="M862" s="104"/>
      <c r="N862" s="104"/>
      <c r="O862" s="104"/>
    </row>
    <row r="863" spans="1:15" ht="15.75" thickBot="1" x14ac:dyDescent="0.3">
      <c r="A863" s="104"/>
      <c r="B863" s="104"/>
      <c r="C863" s="104"/>
      <c r="D863" s="104"/>
      <c r="E863" s="100"/>
      <c r="F863" s="123"/>
      <c r="G863" s="104"/>
      <c r="H863" s="104"/>
      <c r="I863" s="104"/>
      <c r="J863" s="104"/>
      <c r="K863" s="104"/>
      <c r="L863" s="104"/>
      <c r="M863" s="104"/>
      <c r="N863" s="104"/>
      <c r="O863" s="104"/>
    </row>
    <row r="864" spans="1:15" ht="15.75" thickBot="1" x14ac:dyDescent="0.3">
      <c r="A864" s="104"/>
      <c r="B864" s="104"/>
      <c r="C864" s="104"/>
      <c r="D864" s="104"/>
      <c r="E864" s="100"/>
      <c r="F864" s="123"/>
      <c r="G864" s="104"/>
      <c r="H864" s="104"/>
      <c r="I864" s="104"/>
      <c r="J864" s="104"/>
      <c r="K864" s="104"/>
      <c r="L864" s="104"/>
      <c r="M864" s="104"/>
      <c r="N864" s="104"/>
      <c r="O864" s="104"/>
    </row>
    <row r="865" spans="1:15" ht="15.75" thickBot="1" x14ac:dyDescent="0.3">
      <c r="A865" s="104"/>
      <c r="B865" s="104"/>
      <c r="C865" s="104"/>
      <c r="D865" s="104"/>
      <c r="E865" s="100"/>
      <c r="F865" s="123"/>
      <c r="G865" s="104"/>
      <c r="H865" s="104"/>
      <c r="I865" s="104"/>
      <c r="J865" s="104"/>
      <c r="K865" s="104"/>
      <c r="L865" s="104"/>
      <c r="M865" s="104"/>
      <c r="N865" s="104"/>
      <c r="O865" s="104"/>
    </row>
    <row r="866" spans="1:15" ht="15.75" thickBot="1" x14ac:dyDescent="0.3">
      <c r="A866" s="104"/>
      <c r="B866" s="104"/>
      <c r="C866" s="104"/>
      <c r="D866" s="104"/>
      <c r="E866" s="100"/>
      <c r="F866" s="123"/>
      <c r="G866" s="104"/>
      <c r="H866" s="104"/>
      <c r="I866" s="104"/>
      <c r="J866" s="104"/>
      <c r="K866" s="104"/>
      <c r="L866" s="104"/>
      <c r="M866" s="104"/>
      <c r="N866" s="104"/>
      <c r="O866" s="104"/>
    </row>
    <row r="867" spans="1:15" ht="15.75" thickBot="1" x14ac:dyDescent="0.3">
      <c r="A867" s="104"/>
      <c r="B867" s="104"/>
      <c r="C867" s="104"/>
      <c r="D867" s="104"/>
      <c r="E867" s="100"/>
      <c r="F867" s="123"/>
      <c r="G867" s="104"/>
      <c r="H867" s="104"/>
      <c r="I867" s="104"/>
      <c r="J867" s="104"/>
      <c r="K867" s="104"/>
      <c r="L867" s="104"/>
      <c r="M867" s="104"/>
      <c r="N867" s="104"/>
      <c r="O867" s="104"/>
    </row>
    <row r="868" spans="1:15" ht="15.75" thickBot="1" x14ac:dyDescent="0.3">
      <c r="A868" s="104"/>
      <c r="B868" s="104"/>
      <c r="C868" s="104"/>
      <c r="D868" s="104"/>
      <c r="E868" s="100"/>
      <c r="F868" s="123"/>
      <c r="G868" s="104"/>
      <c r="H868" s="104"/>
      <c r="I868" s="104"/>
      <c r="J868" s="104"/>
      <c r="K868" s="104"/>
      <c r="L868" s="104"/>
      <c r="M868" s="104"/>
      <c r="N868" s="104"/>
      <c r="O868" s="104"/>
    </row>
    <row r="869" spans="1:15" ht="15.75" thickBot="1" x14ac:dyDescent="0.3">
      <c r="A869" s="104"/>
      <c r="B869" s="104"/>
      <c r="C869" s="104"/>
      <c r="D869" s="104"/>
      <c r="E869" s="100"/>
      <c r="F869" s="123"/>
      <c r="G869" s="104"/>
      <c r="H869" s="104"/>
      <c r="I869" s="104"/>
      <c r="J869" s="104"/>
      <c r="K869" s="104"/>
      <c r="L869" s="104"/>
      <c r="M869" s="104"/>
      <c r="N869" s="104"/>
      <c r="O869" s="104"/>
    </row>
    <row r="870" spans="1:15" ht="15.75" thickBot="1" x14ac:dyDescent="0.3">
      <c r="A870" s="104"/>
      <c r="B870" s="104"/>
      <c r="C870" s="104"/>
      <c r="D870" s="104"/>
      <c r="E870" s="100"/>
      <c r="F870" s="123"/>
      <c r="G870" s="104"/>
      <c r="H870" s="104"/>
      <c r="I870" s="104"/>
      <c r="J870" s="104"/>
      <c r="K870" s="104"/>
      <c r="L870" s="104"/>
      <c r="M870" s="104"/>
      <c r="N870" s="104"/>
      <c r="O870" s="104"/>
    </row>
    <row r="871" spans="1:15" ht="15.75" thickBot="1" x14ac:dyDescent="0.3">
      <c r="A871" s="104"/>
      <c r="B871" s="104"/>
      <c r="C871" s="104"/>
      <c r="D871" s="104"/>
      <c r="E871" s="100"/>
      <c r="F871" s="123"/>
      <c r="G871" s="104"/>
      <c r="H871" s="104"/>
      <c r="I871" s="104"/>
      <c r="J871" s="104"/>
      <c r="K871" s="104"/>
      <c r="L871" s="104"/>
      <c r="M871" s="104"/>
      <c r="N871" s="104"/>
      <c r="O871" s="104"/>
    </row>
    <row r="872" spans="1:15" ht="15.75" thickBot="1" x14ac:dyDescent="0.3">
      <c r="A872" s="104"/>
      <c r="B872" s="104"/>
      <c r="C872" s="104"/>
      <c r="D872" s="104"/>
      <c r="E872" s="100"/>
      <c r="F872" s="123"/>
      <c r="G872" s="104"/>
      <c r="H872" s="104"/>
      <c r="I872" s="104"/>
      <c r="J872" s="104"/>
      <c r="K872" s="104"/>
      <c r="L872" s="104"/>
      <c r="M872" s="104"/>
      <c r="N872" s="104"/>
      <c r="O872" s="104"/>
    </row>
    <row r="873" spans="1:15" ht="15.75" thickBot="1" x14ac:dyDescent="0.3">
      <c r="A873" s="104"/>
      <c r="B873" s="104"/>
      <c r="C873" s="104"/>
      <c r="D873" s="104"/>
      <c r="E873" s="100"/>
      <c r="F873" s="123"/>
      <c r="G873" s="104"/>
      <c r="H873" s="104"/>
      <c r="I873" s="104"/>
      <c r="J873" s="104"/>
      <c r="K873" s="104"/>
      <c r="L873" s="104"/>
      <c r="M873" s="104"/>
      <c r="N873" s="104"/>
      <c r="O873" s="104"/>
    </row>
    <row r="874" spans="1:15" ht="15.75" thickBot="1" x14ac:dyDescent="0.3">
      <c r="A874" s="104"/>
      <c r="B874" s="104"/>
      <c r="C874" s="104"/>
      <c r="D874" s="104"/>
      <c r="E874" s="100"/>
      <c r="F874" s="123"/>
      <c r="G874" s="104"/>
      <c r="H874" s="104"/>
      <c r="I874" s="104"/>
      <c r="J874" s="104"/>
      <c r="K874" s="104"/>
      <c r="L874" s="104"/>
      <c r="M874" s="104"/>
      <c r="N874" s="104"/>
      <c r="O874" s="104"/>
    </row>
    <row r="875" spans="1:15" ht="15.75" thickBot="1" x14ac:dyDescent="0.3">
      <c r="A875" s="104"/>
      <c r="B875" s="104"/>
      <c r="C875" s="104"/>
      <c r="D875" s="104"/>
      <c r="E875" s="100"/>
      <c r="F875" s="123"/>
      <c r="G875" s="104"/>
      <c r="H875" s="104"/>
      <c r="I875" s="104"/>
      <c r="J875" s="104"/>
      <c r="K875" s="104"/>
      <c r="L875" s="104"/>
      <c r="M875" s="104"/>
      <c r="N875" s="104"/>
      <c r="O875" s="104"/>
    </row>
    <row r="876" spans="1:15" ht="15.75" thickBot="1" x14ac:dyDescent="0.3">
      <c r="A876" s="104"/>
      <c r="B876" s="104"/>
      <c r="C876" s="104"/>
      <c r="D876" s="104"/>
      <c r="E876" s="100"/>
      <c r="F876" s="123"/>
      <c r="G876" s="104"/>
      <c r="H876" s="104"/>
      <c r="I876" s="104"/>
      <c r="J876" s="104"/>
      <c r="K876" s="104"/>
      <c r="L876" s="104"/>
      <c r="M876" s="104"/>
      <c r="N876" s="104"/>
      <c r="O876" s="104"/>
    </row>
    <row r="877" spans="1:15" ht="15.75" thickBot="1" x14ac:dyDescent="0.3">
      <c r="A877" s="104"/>
      <c r="B877" s="104"/>
      <c r="C877" s="104"/>
      <c r="D877" s="104"/>
      <c r="E877" s="100"/>
      <c r="F877" s="123"/>
      <c r="G877" s="104"/>
      <c r="H877" s="104"/>
      <c r="I877" s="104"/>
      <c r="J877" s="104"/>
      <c r="K877" s="104"/>
      <c r="L877" s="104"/>
      <c r="M877" s="104"/>
      <c r="N877" s="104"/>
      <c r="O877" s="104"/>
    </row>
    <row r="878" spans="1:15" ht="15.75" thickBot="1" x14ac:dyDescent="0.3">
      <c r="A878" s="104"/>
      <c r="B878" s="104"/>
      <c r="C878" s="104"/>
      <c r="D878" s="104"/>
      <c r="E878" s="100"/>
      <c r="F878" s="123"/>
      <c r="G878" s="104"/>
      <c r="H878" s="104"/>
      <c r="I878" s="104"/>
      <c r="J878" s="104"/>
      <c r="K878" s="104"/>
      <c r="L878" s="104"/>
      <c r="M878" s="104"/>
      <c r="N878" s="104"/>
      <c r="O878" s="104"/>
    </row>
    <row r="879" spans="1:15" ht="15.75" thickBot="1" x14ac:dyDescent="0.3">
      <c r="A879" s="104"/>
      <c r="B879" s="104"/>
      <c r="C879" s="104"/>
      <c r="D879" s="104"/>
      <c r="E879" s="100"/>
      <c r="F879" s="123"/>
      <c r="G879" s="104"/>
      <c r="H879" s="104"/>
      <c r="I879" s="104"/>
      <c r="J879" s="104"/>
      <c r="K879" s="104"/>
      <c r="L879" s="104"/>
      <c r="M879" s="104"/>
      <c r="N879" s="104"/>
      <c r="O879" s="104"/>
    </row>
    <row r="880" spans="1:15" ht="15.75" thickBot="1" x14ac:dyDescent="0.3">
      <c r="A880" s="104"/>
      <c r="B880" s="104"/>
      <c r="C880" s="104"/>
      <c r="D880" s="104"/>
      <c r="E880" s="100"/>
      <c r="F880" s="123"/>
      <c r="G880" s="104"/>
      <c r="H880" s="104"/>
      <c r="I880" s="104"/>
      <c r="J880" s="104"/>
      <c r="K880" s="104"/>
      <c r="L880" s="104"/>
      <c r="M880" s="104"/>
      <c r="N880" s="104"/>
      <c r="O880" s="104"/>
    </row>
    <row r="881" spans="1:15" ht="15.75" thickBot="1" x14ac:dyDescent="0.3">
      <c r="A881" s="104"/>
      <c r="B881" s="104"/>
      <c r="C881" s="104"/>
      <c r="D881" s="104"/>
      <c r="E881" s="100"/>
      <c r="F881" s="123"/>
      <c r="G881" s="104"/>
      <c r="H881" s="104"/>
      <c r="I881" s="104"/>
      <c r="J881" s="104"/>
      <c r="K881" s="104"/>
      <c r="L881" s="104"/>
      <c r="M881" s="104"/>
      <c r="N881" s="104"/>
      <c r="O881" s="104"/>
    </row>
    <row r="882" spans="1:15" ht="15.75" thickBot="1" x14ac:dyDescent="0.3">
      <c r="A882" s="104"/>
      <c r="B882" s="104"/>
      <c r="C882" s="104"/>
      <c r="D882" s="104"/>
      <c r="E882" s="100"/>
      <c r="F882" s="123"/>
      <c r="G882" s="104"/>
      <c r="H882" s="104"/>
      <c r="I882" s="104"/>
      <c r="J882" s="104"/>
      <c r="K882" s="104"/>
      <c r="L882" s="104"/>
      <c r="M882" s="104"/>
      <c r="N882" s="104"/>
      <c r="O882" s="104"/>
    </row>
    <row r="883" spans="1:15" ht="15.75" thickBot="1" x14ac:dyDescent="0.3">
      <c r="A883" s="104"/>
      <c r="B883" s="104"/>
      <c r="C883" s="104"/>
      <c r="D883" s="104"/>
      <c r="E883" s="100"/>
      <c r="F883" s="123"/>
      <c r="G883" s="104"/>
      <c r="H883" s="104"/>
      <c r="I883" s="104"/>
      <c r="J883" s="104"/>
      <c r="K883" s="104"/>
      <c r="L883" s="104"/>
      <c r="M883" s="104"/>
      <c r="N883" s="104"/>
      <c r="O883" s="104"/>
    </row>
    <row r="884" spans="1:15" ht="15.75" thickBot="1" x14ac:dyDescent="0.3">
      <c r="A884" s="104"/>
      <c r="B884" s="104"/>
      <c r="C884" s="104"/>
      <c r="D884" s="104"/>
      <c r="E884" s="100"/>
      <c r="F884" s="123"/>
      <c r="G884" s="104"/>
      <c r="H884" s="104"/>
      <c r="I884" s="104"/>
      <c r="J884" s="104"/>
      <c r="K884" s="104"/>
      <c r="L884" s="104"/>
      <c r="M884" s="104"/>
      <c r="N884" s="104"/>
      <c r="O884" s="104"/>
    </row>
    <row r="885" spans="1:15" ht="15.75" thickBot="1" x14ac:dyDescent="0.3">
      <c r="A885" s="104"/>
      <c r="B885" s="104"/>
      <c r="C885" s="104"/>
      <c r="D885" s="104"/>
      <c r="E885" s="100"/>
      <c r="F885" s="123"/>
      <c r="G885" s="104"/>
      <c r="H885" s="104"/>
      <c r="I885" s="104"/>
      <c r="J885" s="104"/>
      <c r="K885" s="104"/>
      <c r="L885" s="104"/>
      <c r="M885" s="104"/>
      <c r="N885" s="104"/>
      <c r="O885" s="104"/>
    </row>
    <row r="886" spans="1:15" ht="15.75" thickBot="1" x14ac:dyDescent="0.3">
      <c r="A886" s="104"/>
      <c r="B886" s="104"/>
      <c r="C886" s="104"/>
      <c r="D886" s="104"/>
      <c r="E886" s="100"/>
      <c r="F886" s="123"/>
      <c r="G886" s="104"/>
      <c r="H886" s="104"/>
      <c r="I886" s="104"/>
      <c r="J886" s="104"/>
      <c r="K886" s="104"/>
      <c r="L886" s="104"/>
      <c r="M886" s="104"/>
      <c r="N886" s="104"/>
      <c r="O886" s="104"/>
    </row>
    <row r="887" spans="1:15" ht="15.75" thickBot="1" x14ac:dyDescent="0.3">
      <c r="A887" s="104"/>
      <c r="B887" s="104"/>
      <c r="C887" s="104"/>
      <c r="D887" s="104"/>
      <c r="E887" s="100"/>
      <c r="F887" s="123"/>
      <c r="G887" s="104"/>
      <c r="H887" s="104"/>
      <c r="I887" s="104"/>
      <c r="J887" s="104"/>
      <c r="K887" s="104"/>
      <c r="L887" s="104"/>
      <c r="M887" s="104"/>
      <c r="N887" s="104"/>
      <c r="O887" s="104"/>
    </row>
    <row r="888" spans="1:15" ht="15.75" thickBot="1" x14ac:dyDescent="0.3">
      <c r="A888" s="104"/>
      <c r="B888" s="104"/>
      <c r="C888" s="104"/>
      <c r="D888" s="104"/>
      <c r="E888" s="100"/>
      <c r="F888" s="123"/>
      <c r="G888" s="104"/>
      <c r="H888" s="104"/>
      <c r="I888" s="104"/>
      <c r="J888" s="104"/>
      <c r="K888" s="104"/>
      <c r="L888" s="104"/>
      <c r="M888" s="104"/>
      <c r="N888" s="104"/>
      <c r="O888" s="104"/>
    </row>
    <row r="889" spans="1:15" ht="15.75" thickBot="1" x14ac:dyDescent="0.3">
      <c r="A889" s="104"/>
      <c r="B889" s="104"/>
      <c r="C889" s="104"/>
      <c r="D889" s="104"/>
      <c r="E889" s="100"/>
      <c r="F889" s="123"/>
      <c r="G889" s="104"/>
      <c r="H889" s="104"/>
      <c r="I889" s="104"/>
      <c r="J889" s="104"/>
      <c r="K889" s="104"/>
      <c r="L889" s="104"/>
      <c r="M889" s="104"/>
      <c r="N889" s="104"/>
      <c r="O889" s="104"/>
    </row>
    <row r="890" spans="1:15" ht="15.75" thickBot="1" x14ac:dyDescent="0.3">
      <c r="A890" s="104"/>
      <c r="B890" s="104"/>
      <c r="C890" s="104"/>
      <c r="D890" s="104"/>
      <c r="E890" s="100"/>
      <c r="F890" s="123"/>
      <c r="G890" s="104"/>
      <c r="H890" s="104"/>
      <c r="I890" s="104"/>
      <c r="J890" s="104"/>
      <c r="K890" s="104"/>
      <c r="L890" s="104"/>
      <c r="M890" s="104"/>
      <c r="N890" s="104"/>
      <c r="O890" s="104"/>
    </row>
    <row r="891" spans="1:15" ht="15.75" thickBot="1" x14ac:dyDescent="0.3">
      <c r="A891" s="104"/>
      <c r="B891" s="104"/>
      <c r="C891" s="104"/>
      <c r="D891" s="104"/>
      <c r="E891" s="100"/>
      <c r="F891" s="123"/>
      <c r="G891" s="104"/>
      <c r="H891" s="104"/>
      <c r="I891" s="104"/>
      <c r="J891" s="104"/>
      <c r="K891" s="104"/>
      <c r="L891" s="104"/>
      <c r="M891" s="104"/>
      <c r="N891" s="104"/>
      <c r="O891" s="104"/>
    </row>
    <row r="892" spans="1:15" ht="15.75" thickBot="1" x14ac:dyDescent="0.3">
      <c r="A892" s="104"/>
      <c r="B892" s="104"/>
      <c r="C892" s="104"/>
      <c r="D892" s="104"/>
      <c r="E892" s="100"/>
      <c r="F892" s="123"/>
      <c r="G892" s="104"/>
      <c r="H892" s="104"/>
      <c r="I892" s="104"/>
      <c r="J892" s="104"/>
      <c r="K892" s="104"/>
      <c r="L892" s="104"/>
      <c r="M892" s="104"/>
      <c r="N892" s="104"/>
      <c r="O892" s="104"/>
    </row>
    <row r="893" spans="1:15" ht="15.75" thickBot="1" x14ac:dyDescent="0.3">
      <c r="A893" s="104"/>
      <c r="B893" s="104"/>
      <c r="C893" s="104"/>
      <c r="D893" s="104"/>
      <c r="E893" s="100"/>
      <c r="F893" s="123"/>
      <c r="G893" s="104"/>
      <c r="H893" s="104"/>
      <c r="I893" s="104"/>
      <c r="J893" s="104"/>
      <c r="K893" s="104"/>
      <c r="L893" s="104"/>
      <c r="M893" s="104"/>
      <c r="N893" s="104"/>
      <c r="O893" s="104"/>
    </row>
    <row r="894" spans="1:15" ht="15.75" thickBot="1" x14ac:dyDescent="0.3">
      <c r="A894" s="104"/>
      <c r="B894" s="104"/>
      <c r="C894" s="104"/>
      <c r="D894" s="104"/>
      <c r="E894" s="100"/>
      <c r="F894" s="123"/>
      <c r="G894" s="104"/>
      <c r="H894" s="104"/>
      <c r="I894" s="104"/>
      <c r="J894" s="104"/>
      <c r="K894" s="104"/>
      <c r="L894" s="104"/>
      <c r="M894" s="104"/>
      <c r="N894" s="104"/>
      <c r="O894" s="104"/>
    </row>
    <row r="895" spans="1:15" ht="15.75" thickBot="1" x14ac:dyDescent="0.3">
      <c r="A895" s="104"/>
      <c r="B895" s="104"/>
      <c r="C895" s="104"/>
      <c r="D895" s="104"/>
      <c r="E895" s="100"/>
      <c r="F895" s="123"/>
      <c r="G895" s="104"/>
      <c r="H895" s="104"/>
      <c r="I895" s="104"/>
      <c r="J895" s="104"/>
      <c r="K895" s="104"/>
      <c r="L895" s="104"/>
      <c r="M895" s="104"/>
      <c r="N895" s="104"/>
      <c r="O895" s="104"/>
    </row>
    <row r="896" spans="1:15" ht="15.75" thickBot="1" x14ac:dyDescent="0.3">
      <c r="A896" s="104"/>
      <c r="B896" s="104"/>
      <c r="C896" s="104"/>
      <c r="D896" s="104"/>
      <c r="E896" s="100"/>
      <c r="F896" s="123"/>
      <c r="G896" s="104"/>
      <c r="H896" s="104"/>
      <c r="I896" s="104"/>
      <c r="J896" s="104"/>
      <c r="K896" s="104"/>
      <c r="L896" s="104"/>
      <c r="M896" s="104"/>
      <c r="N896" s="104"/>
      <c r="O896" s="104"/>
    </row>
    <row r="897" spans="1:15" ht="15.75" thickBot="1" x14ac:dyDescent="0.3">
      <c r="A897" s="104"/>
      <c r="B897" s="104"/>
      <c r="C897" s="104"/>
      <c r="D897" s="104"/>
      <c r="E897" s="100"/>
      <c r="F897" s="123"/>
      <c r="G897" s="104"/>
      <c r="H897" s="104"/>
      <c r="I897" s="104"/>
      <c r="J897" s="104"/>
      <c r="K897" s="104"/>
      <c r="L897" s="104"/>
      <c r="M897" s="104"/>
      <c r="N897" s="104"/>
      <c r="O897" s="104"/>
    </row>
    <row r="898" spans="1:15" ht="15.75" thickBot="1" x14ac:dyDescent="0.3">
      <c r="A898" s="104"/>
      <c r="B898" s="104"/>
      <c r="C898" s="104"/>
      <c r="D898" s="104"/>
      <c r="E898" s="100"/>
      <c r="F898" s="123"/>
      <c r="G898" s="104"/>
      <c r="H898" s="104"/>
      <c r="I898" s="104"/>
      <c r="J898" s="104"/>
      <c r="K898" s="104"/>
      <c r="L898" s="104"/>
      <c r="M898" s="104"/>
      <c r="N898" s="104"/>
      <c r="O898" s="104"/>
    </row>
    <row r="899" spans="1:15" ht="15.75" thickBot="1" x14ac:dyDescent="0.3">
      <c r="A899" s="104"/>
      <c r="B899" s="104"/>
      <c r="C899" s="104"/>
      <c r="D899" s="104"/>
      <c r="E899" s="100"/>
      <c r="F899" s="123"/>
      <c r="G899" s="104"/>
      <c r="H899" s="104"/>
      <c r="I899" s="104"/>
      <c r="J899" s="104"/>
      <c r="K899" s="104"/>
      <c r="L899" s="104"/>
      <c r="M899" s="104"/>
      <c r="N899" s="104"/>
      <c r="O899" s="104"/>
    </row>
    <row r="900" spans="1:15" ht="15.75" thickBot="1" x14ac:dyDescent="0.3">
      <c r="A900" s="104"/>
      <c r="B900" s="104"/>
      <c r="C900" s="104"/>
      <c r="D900" s="104"/>
      <c r="E900" s="100"/>
      <c r="F900" s="123"/>
      <c r="G900" s="104"/>
      <c r="H900" s="104"/>
      <c r="I900" s="104"/>
      <c r="J900" s="104"/>
      <c r="K900" s="104"/>
      <c r="L900" s="104"/>
      <c r="M900" s="104"/>
      <c r="N900" s="104"/>
      <c r="O900" s="104"/>
    </row>
    <row r="901" spans="1:15" ht="15.75" thickBot="1" x14ac:dyDescent="0.3">
      <c r="A901" s="104"/>
      <c r="B901" s="104"/>
      <c r="C901" s="104"/>
      <c r="D901" s="104"/>
      <c r="E901" s="100"/>
      <c r="F901" s="123"/>
      <c r="G901" s="104"/>
      <c r="H901" s="104"/>
      <c r="I901" s="104"/>
      <c r="J901" s="104"/>
      <c r="K901" s="104"/>
      <c r="L901" s="104"/>
      <c r="M901" s="104"/>
      <c r="N901" s="104"/>
      <c r="O901" s="104"/>
    </row>
    <row r="902" spans="1:15" ht="15.75" thickBot="1" x14ac:dyDescent="0.3">
      <c r="A902" s="104"/>
      <c r="B902" s="104"/>
      <c r="C902" s="104"/>
      <c r="D902" s="104"/>
      <c r="E902" s="100"/>
      <c r="F902" s="123"/>
      <c r="G902" s="104"/>
      <c r="H902" s="104"/>
      <c r="I902" s="104"/>
      <c r="J902" s="104"/>
      <c r="K902" s="104"/>
      <c r="L902" s="104"/>
      <c r="M902" s="104"/>
      <c r="N902" s="104"/>
      <c r="O902" s="104"/>
    </row>
    <row r="903" spans="1:15" ht="15.75" thickBot="1" x14ac:dyDescent="0.3">
      <c r="A903" s="104"/>
      <c r="B903" s="104"/>
      <c r="C903" s="104"/>
      <c r="D903" s="104"/>
      <c r="E903" s="100"/>
      <c r="F903" s="123"/>
      <c r="G903" s="104"/>
      <c r="H903" s="104"/>
      <c r="I903" s="104"/>
      <c r="J903" s="104"/>
      <c r="K903" s="104"/>
      <c r="L903" s="104"/>
      <c r="M903" s="104"/>
      <c r="N903" s="104"/>
      <c r="O903" s="104"/>
    </row>
    <row r="904" spans="1:15" ht="15.75" thickBot="1" x14ac:dyDescent="0.3">
      <c r="A904" s="104"/>
      <c r="B904" s="104"/>
      <c r="C904" s="104"/>
      <c r="D904" s="104"/>
      <c r="E904" s="100"/>
      <c r="F904" s="123"/>
      <c r="G904" s="104"/>
      <c r="H904" s="104"/>
      <c r="I904" s="104"/>
      <c r="J904" s="104"/>
      <c r="K904" s="104"/>
      <c r="L904" s="104"/>
      <c r="M904" s="104"/>
      <c r="N904" s="104"/>
      <c r="O904" s="104"/>
    </row>
    <row r="905" spans="1:15" ht="15.75" thickBot="1" x14ac:dyDescent="0.3">
      <c r="A905" s="104"/>
      <c r="B905" s="104"/>
      <c r="C905" s="104"/>
      <c r="D905" s="104"/>
      <c r="E905" s="100"/>
      <c r="F905" s="123"/>
      <c r="G905" s="104"/>
      <c r="H905" s="104"/>
      <c r="I905" s="104"/>
      <c r="J905" s="104"/>
      <c r="K905" s="104"/>
      <c r="L905" s="104"/>
      <c r="M905" s="104"/>
      <c r="N905" s="104"/>
      <c r="O905" s="104"/>
    </row>
    <row r="906" spans="1:15" ht="15.75" thickBot="1" x14ac:dyDescent="0.3">
      <c r="A906" s="104"/>
      <c r="B906" s="104"/>
      <c r="C906" s="104"/>
      <c r="D906" s="104"/>
      <c r="E906" s="100"/>
      <c r="F906" s="123"/>
      <c r="G906" s="104"/>
      <c r="H906" s="104"/>
      <c r="I906" s="104"/>
      <c r="J906" s="104"/>
      <c r="K906" s="104"/>
      <c r="L906" s="104"/>
      <c r="M906" s="104"/>
      <c r="N906" s="104"/>
      <c r="O906" s="104"/>
    </row>
    <row r="907" spans="1:15" ht="15.75" thickBot="1" x14ac:dyDescent="0.3">
      <c r="A907" s="104"/>
      <c r="B907" s="104"/>
      <c r="C907" s="104"/>
      <c r="D907" s="104"/>
      <c r="E907" s="100"/>
      <c r="F907" s="123"/>
      <c r="G907" s="104"/>
      <c r="H907" s="104"/>
      <c r="I907" s="104"/>
      <c r="J907" s="104"/>
      <c r="K907" s="104"/>
      <c r="L907" s="104"/>
      <c r="M907" s="104"/>
      <c r="N907" s="104"/>
      <c r="O907" s="104"/>
    </row>
    <row r="908" spans="1:15" ht="15.75" thickBot="1" x14ac:dyDescent="0.3">
      <c r="A908" s="104"/>
      <c r="B908" s="104"/>
      <c r="C908" s="104"/>
      <c r="D908" s="104"/>
      <c r="E908" s="100"/>
      <c r="F908" s="123"/>
      <c r="G908" s="104"/>
      <c r="H908" s="104"/>
      <c r="I908" s="104"/>
      <c r="J908" s="104"/>
      <c r="K908" s="104"/>
      <c r="L908" s="104"/>
      <c r="M908" s="104"/>
      <c r="N908" s="104"/>
      <c r="O908" s="104"/>
    </row>
    <row r="909" spans="1:15" ht="15.75" thickBot="1" x14ac:dyDescent="0.3">
      <c r="A909" s="104"/>
      <c r="B909" s="104"/>
      <c r="C909" s="104"/>
      <c r="D909" s="104"/>
      <c r="E909" s="100"/>
      <c r="F909" s="123"/>
      <c r="G909" s="104"/>
      <c r="H909" s="104"/>
      <c r="I909" s="104"/>
      <c r="J909" s="104"/>
      <c r="K909" s="104"/>
      <c r="L909" s="104"/>
      <c r="M909" s="104"/>
      <c r="N909" s="104"/>
      <c r="O909" s="104"/>
    </row>
    <row r="910" spans="1:15" ht="15.75" thickBot="1" x14ac:dyDescent="0.3">
      <c r="A910" s="104"/>
      <c r="B910" s="104"/>
      <c r="C910" s="104"/>
      <c r="D910" s="104"/>
      <c r="E910" s="100"/>
      <c r="F910" s="123"/>
      <c r="G910" s="104"/>
      <c r="H910" s="104"/>
      <c r="I910" s="104"/>
      <c r="J910" s="104"/>
      <c r="K910" s="104"/>
      <c r="L910" s="104"/>
      <c r="M910" s="104"/>
      <c r="N910" s="104"/>
      <c r="O910" s="104"/>
    </row>
    <row r="911" spans="1:15" ht="15.75" thickBot="1" x14ac:dyDescent="0.3">
      <c r="A911" s="104"/>
      <c r="B911" s="104"/>
      <c r="C911" s="104"/>
      <c r="D911" s="104"/>
      <c r="E911" s="100"/>
      <c r="F911" s="123"/>
      <c r="G911" s="104"/>
      <c r="H911" s="104"/>
      <c r="I911" s="104"/>
      <c r="J911" s="104"/>
      <c r="K911" s="104"/>
      <c r="L911" s="104"/>
      <c r="M911" s="104"/>
      <c r="N911" s="104"/>
      <c r="O911" s="104"/>
    </row>
    <row r="912" spans="1:15" ht="15.75" thickBot="1" x14ac:dyDescent="0.3">
      <c r="A912" s="104"/>
      <c r="B912" s="104"/>
      <c r="C912" s="104"/>
      <c r="D912" s="104"/>
      <c r="E912" s="100"/>
      <c r="F912" s="123"/>
      <c r="G912" s="104"/>
      <c r="H912" s="104"/>
      <c r="I912" s="104"/>
      <c r="J912" s="104"/>
      <c r="K912" s="104"/>
      <c r="L912" s="104"/>
      <c r="M912" s="104"/>
      <c r="N912" s="104"/>
      <c r="O912" s="104"/>
    </row>
    <row r="913" spans="1:15" ht="15.75" thickBot="1" x14ac:dyDescent="0.3">
      <c r="A913" s="104"/>
      <c r="B913" s="104"/>
      <c r="C913" s="104"/>
      <c r="D913" s="104"/>
      <c r="E913" s="100"/>
      <c r="F913" s="123"/>
      <c r="G913" s="104"/>
      <c r="H913" s="104"/>
      <c r="I913" s="104"/>
      <c r="J913" s="104"/>
      <c r="K913" s="104"/>
      <c r="L913" s="104"/>
      <c r="M913" s="104"/>
      <c r="N913" s="104"/>
      <c r="O913" s="104"/>
    </row>
    <row r="914" spans="1:15" ht="15.75" thickBot="1" x14ac:dyDescent="0.3">
      <c r="A914" s="104"/>
      <c r="B914" s="104"/>
      <c r="C914" s="104"/>
      <c r="D914" s="104"/>
      <c r="E914" s="100"/>
      <c r="F914" s="123"/>
      <c r="G914" s="104"/>
      <c r="H914" s="104"/>
      <c r="I914" s="104"/>
      <c r="J914" s="104"/>
      <c r="K914" s="104"/>
      <c r="L914" s="104"/>
      <c r="M914" s="104"/>
      <c r="N914" s="104"/>
      <c r="O914" s="104"/>
    </row>
    <row r="915" spans="1:15" ht="15.75" thickBot="1" x14ac:dyDescent="0.3">
      <c r="A915" s="104"/>
      <c r="B915" s="104"/>
      <c r="C915" s="104"/>
      <c r="D915" s="104"/>
      <c r="E915" s="100"/>
      <c r="F915" s="123"/>
      <c r="G915" s="104"/>
      <c r="H915" s="104"/>
      <c r="I915" s="104"/>
      <c r="J915" s="104"/>
      <c r="K915" s="104"/>
      <c r="L915" s="104"/>
      <c r="M915" s="104"/>
      <c r="N915" s="104"/>
      <c r="O915" s="104"/>
    </row>
    <row r="916" spans="1:15" ht="15.75" thickBot="1" x14ac:dyDescent="0.3">
      <c r="A916" s="104"/>
      <c r="B916" s="104"/>
      <c r="C916" s="104"/>
      <c r="D916" s="104"/>
      <c r="E916" s="100"/>
      <c r="F916" s="123"/>
      <c r="G916" s="104"/>
      <c r="H916" s="104"/>
      <c r="I916" s="104"/>
      <c r="J916" s="104"/>
      <c r="K916" s="104"/>
      <c r="L916" s="104"/>
      <c r="M916" s="104"/>
      <c r="N916" s="104"/>
      <c r="O916" s="104"/>
    </row>
    <row r="917" spans="1:15" ht="15.75" thickBot="1" x14ac:dyDescent="0.3">
      <c r="A917" s="104"/>
      <c r="B917" s="104"/>
      <c r="C917" s="104"/>
      <c r="D917" s="104"/>
      <c r="E917" s="100"/>
      <c r="F917" s="123"/>
      <c r="G917" s="104"/>
      <c r="H917" s="104"/>
      <c r="I917" s="104"/>
      <c r="J917" s="104"/>
      <c r="K917" s="104"/>
      <c r="L917" s="104"/>
      <c r="M917" s="104"/>
      <c r="N917" s="104"/>
      <c r="O917" s="104"/>
    </row>
    <row r="918" spans="1:15" ht="15.75" thickBot="1" x14ac:dyDescent="0.3">
      <c r="A918" s="104"/>
      <c r="B918" s="104"/>
      <c r="C918" s="104"/>
      <c r="D918" s="104"/>
      <c r="E918" s="100"/>
      <c r="F918" s="123"/>
      <c r="G918" s="104"/>
      <c r="H918" s="104"/>
      <c r="I918" s="104"/>
      <c r="J918" s="104"/>
      <c r="K918" s="104"/>
      <c r="L918" s="104"/>
      <c r="M918" s="104"/>
      <c r="N918" s="104"/>
      <c r="O918" s="104"/>
    </row>
    <row r="919" spans="1:15" ht="15.75" thickBot="1" x14ac:dyDescent="0.3">
      <c r="A919" s="104"/>
      <c r="B919" s="104"/>
      <c r="C919" s="104"/>
      <c r="D919" s="104"/>
      <c r="E919" s="100"/>
      <c r="F919" s="123"/>
      <c r="G919" s="104"/>
      <c r="H919" s="104"/>
      <c r="I919" s="104"/>
      <c r="J919" s="104"/>
      <c r="K919" s="104"/>
      <c r="L919" s="104"/>
      <c r="M919" s="104"/>
      <c r="N919" s="104"/>
      <c r="O919" s="104"/>
    </row>
    <row r="920" spans="1:15" ht="15.75" thickBot="1" x14ac:dyDescent="0.3">
      <c r="A920" s="104"/>
      <c r="B920" s="104"/>
      <c r="C920" s="104"/>
      <c r="D920" s="104"/>
      <c r="E920" s="100"/>
      <c r="F920" s="123"/>
      <c r="G920" s="104"/>
      <c r="H920" s="104"/>
      <c r="I920" s="104"/>
      <c r="J920" s="104"/>
      <c r="K920" s="104"/>
      <c r="L920" s="104"/>
      <c r="M920" s="104"/>
      <c r="N920" s="104"/>
      <c r="O920" s="104"/>
    </row>
    <row r="921" spans="1:15" ht="15.75" thickBot="1" x14ac:dyDescent="0.3">
      <c r="A921" s="104"/>
      <c r="B921" s="104"/>
      <c r="C921" s="104"/>
      <c r="D921" s="104"/>
      <c r="E921" s="100"/>
      <c r="F921" s="123"/>
      <c r="G921" s="104"/>
      <c r="H921" s="104"/>
      <c r="I921" s="104"/>
      <c r="J921" s="104"/>
      <c r="K921" s="104"/>
      <c r="L921" s="104"/>
      <c r="M921" s="104"/>
      <c r="N921" s="104"/>
      <c r="O921" s="104"/>
    </row>
    <row r="922" spans="1:15" ht="15.75" thickBot="1" x14ac:dyDescent="0.3">
      <c r="A922" s="104"/>
      <c r="B922" s="104"/>
      <c r="C922" s="104"/>
      <c r="D922" s="104"/>
      <c r="E922" s="100"/>
      <c r="F922" s="123"/>
      <c r="G922" s="104"/>
      <c r="H922" s="104"/>
      <c r="I922" s="104"/>
      <c r="J922" s="104"/>
      <c r="K922" s="104"/>
      <c r="L922" s="104"/>
      <c r="M922" s="104"/>
      <c r="N922" s="104"/>
      <c r="O922" s="104"/>
    </row>
    <row r="923" spans="1:15" ht="15.75" thickBot="1" x14ac:dyDescent="0.3">
      <c r="A923" s="104"/>
      <c r="B923" s="104"/>
      <c r="C923" s="104"/>
      <c r="D923" s="104"/>
      <c r="E923" s="100"/>
      <c r="F923" s="123"/>
      <c r="G923" s="104"/>
      <c r="H923" s="104"/>
      <c r="I923" s="104"/>
      <c r="J923" s="104"/>
      <c r="K923" s="104"/>
      <c r="L923" s="104"/>
      <c r="M923" s="104"/>
      <c r="N923" s="104"/>
      <c r="O923" s="104"/>
    </row>
    <row r="924" spans="1:15" ht="15.75" thickBot="1" x14ac:dyDescent="0.3">
      <c r="A924" s="104"/>
      <c r="B924" s="104"/>
      <c r="C924" s="104"/>
      <c r="D924" s="104"/>
      <c r="E924" s="100"/>
      <c r="F924" s="123"/>
      <c r="G924" s="104"/>
      <c r="H924" s="104"/>
      <c r="I924" s="104"/>
      <c r="J924" s="104"/>
      <c r="K924" s="104"/>
      <c r="L924" s="104"/>
      <c r="M924" s="104"/>
      <c r="N924" s="104"/>
      <c r="O924" s="104"/>
    </row>
    <row r="925" spans="1:15" ht="15.75" thickBot="1" x14ac:dyDescent="0.3">
      <c r="A925" s="104"/>
      <c r="B925" s="104"/>
      <c r="C925" s="104"/>
      <c r="D925" s="104"/>
      <c r="E925" s="100"/>
      <c r="F925" s="123"/>
      <c r="G925" s="104"/>
      <c r="H925" s="104"/>
      <c r="I925" s="104"/>
      <c r="J925" s="104"/>
      <c r="K925" s="104"/>
      <c r="L925" s="104"/>
      <c r="M925" s="104"/>
      <c r="N925" s="104"/>
      <c r="O925" s="104"/>
    </row>
    <row r="926" spans="1:15" ht="15.75" thickBot="1" x14ac:dyDescent="0.3">
      <c r="A926" s="104"/>
      <c r="B926" s="104"/>
      <c r="C926" s="104"/>
      <c r="D926" s="104"/>
      <c r="E926" s="100"/>
      <c r="F926" s="123"/>
      <c r="G926" s="104"/>
      <c r="H926" s="104"/>
      <c r="I926" s="104"/>
      <c r="J926" s="104"/>
      <c r="K926" s="104"/>
      <c r="L926" s="104"/>
      <c r="M926" s="104"/>
      <c r="N926" s="104"/>
      <c r="O926" s="104"/>
    </row>
    <row r="927" spans="1:15" ht="15.75" thickBot="1" x14ac:dyDescent="0.3">
      <c r="A927" s="104"/>
      <c r="B927" s="104"/>
      <c r="C927" s="104"/>
      <c r="D927" s="104"/>
      <c r="E927" s="100"/>
      <c r="F927" s="123"/>
      <c r="G927" s="104"/>
      <c r="H927" s="104"/>
      <c r="I927" s="104"/>
      <c r="J927" s="104"/>
      <c r="K927" s="104"/>
      <c r="L927" s="104"/>
      <c r="M927" s="104"/>
      <c r="N927" s="104"/>
      <c r="O927" s="104"/>
    </row>
    <row r="928" spans="1:15" ht="15.75" thickBot="1" x14ac:dyDescent="0.3">
      <c r="A928" s="104"/>
      <c r="B928" s="104"/>
      <c r="C928" s="104"/>
      <c r="D928" s="104"/>
      <c r="E928" s="100"/>
      <c r="F928" s="123"/>
      <c r="G928" s="104"/>
      <c r="H928" s="104"/>
      <c r="I928" s="104"/>
      <c r="J928" s="104"/>
      <c r="K928" s="104"/>
      <c r="L928" s="104"/>
      <c r="M928" s="104"/>
      <c r="N928" s="104"/>
      <c r="O928" s="104"/>
    </row>
    <row r="929" spans="1:15" ht="15.75" thickBot="1" x14ac:dyDescent="0.3">
      <c r="A929" s="104"/>
      <c r="B929" s="104"/>
      <c r="C929" s="104"/>
      <c r="D929" s="104"/>
      <c r="E929" s="100"/>
      <c r="F929" s="123"/>
      <c r="G929" s="104"/>
      <c r="H929" s="104"/>
      <c r="I929" s="104"/>
      <c r="J929" s="104"/>
      <c r="K929" s="104"/>
      <c r="L929" s="104"/>
      <c r="M929" s="104"/>
      <c r="N929" s="104"/>
      <c r="O929" s="104"/>
    </row>
    <row r="930" spans="1:15" ht="15.75" thickBot="1" x14ac:dyDescent="0.3">
      <c r="A930" s="104"/>
      <c r="B930" s="104"/>
      <c r="C930" s="104"/>
      <c r="D930" s="104"/>
      <c r="E930" s="100"/>
      <c r="F930" s="123"/>
      <c r="G930" s="104"/>
      <c r="H930" s="104"/>
      <c r="I930" s="104"/>
      <c r="J930" s="104"/>
      <c r="K930" s="104"/>
      <c r="L930" s="104"/>
      <c r="M930" s="104"/>
      <c r="N930" s="104"/>
      <c r="O930" s="104"/>
    </row>
    <row r="931" spans="1:15" ht="15.75" thickBot="1" x14ac:dyDescent="0.3">
      <c r="A931" s="104"/>
      <c r="B931" s="104"/>
      <c r="C931" s="104"/>
      <c r="D931" s="104"/>
      <c r="E931" s="100"/>
      <c r="F931" s="123"/>
      <c r="G931" s="104"/>
      <c r="H931" s="104"/>
      <c r="I931" s="104"/>
      <c r="J931" s="104"/>
      <c r="K931" s="104"/>
      <c r="L931" s="104"/>
      <c r="M931" s="104"/>
      <c r="N931" s="104"/>
      <c r="O931" s="104"/>
    </row>
    <row r="932" spans="1:15" ht="15.75" thickBot="1" x14ac:dyDescent="0.3">
      <c r="A932" s="104"/>
      <c r="B932" s="104"/>
      <c r="C932" s="104"/>
      <c r="D932" s="104"/>
      <c r="E932" s="100"/>
      <c r="F932" s="123"/>
      <c r="G932" s="104"/>
      <c r="H932" s="104"/>
      <c r="I932" s="104"/>
      <c r="J932" s="104"/>
      <c r="K932" s="104"/>
      <c r="L932" s="104"/>
      <c r="M932" s="104"/>
      <c r="N932" s="104"/>
      <c r="O932" s="104"/>
    </row>
    <row r="933" spans="1:15" ht="15.75" thickBot="1" x14ac:dyDescent="0.3">
      <c r="A933" s="104"/>
      <c r="B933" s="104"/>
      <c r="C933" s="104"/>
      <c r="D933" s="104"/>
      <c r="E933" s="100"/>
      <c r="F933" s="123"/>
      <c r="G933" s="104"/>
      <c r="H933" s="104"/>
      <c r="I933" s="104"/>
      <c r="J933" s="104"/>
      <c r="K933" s="104"/>
      <c r="L933" s="104"/>
      <c r="M933" s="104"/>
      <c r="N933" s="104"/>
      <c r="O933" s="104"/>
    </row>
    <row r="934" spans="1:15" ht="15.75" thickBot="1" x14ac:dyDescent="0.3">
      <c r="A934" s="104"/>
      <c r="B934" s="104"/>
      <c r="C934" s="104"/>
      <c r="D934" s="104"/>
      <c r="E934" s="100"/>
      <c r="F934" s="123"/>
      <c r="G934" s="104"/>
      <c r="H934" s="104"/>
      <c r="I934" s="104"/>
      <c r="J934" s="104"/>
      <c r="K934" s="104"/>
      <c r="L934" s="104"/>
      <c r="M934" s="104"/>
      <c r="N934" s="104"/>
      <c r="O934" s="104"/>
    </row>
    <row r="935" spans="1:15" ht="15.75" thickBot="1" x14ac:dyDescent="0.3">
      <c r="A935" s="104"/>
      <c r="B935" s="104"/>
      <c r="C935" s="104"/>
      <c r="D935" s="104"/>
      <c r="E935" s="100"/>
      <c r="F935" s="123"/>
      <c r="G935" s="104"/>
      <c r="H935" s="104"/>
      <c r="I935" s="104"/>
      <c r="J935" s="104"/>
      <c r="K935" s="104"/>
      <c r="L935" s="104"/>
      <c r="M935" s="104"/>
      <c r="N935" s="104"/>
      <c r="O935" s="104"/>
    </row>
    <row r="936" spans="1:15" ht="15.75" thickBot="1" x14ac:dyDescent="0.3">
      <c r="A936" s="104"/>
      <c r="B936" s="104"/>
      <c r="C936" s="104"/>
      <c r="D936" s="104"/>
      <c r="E936" s="100"/>
      <c r="F936" s="123"/>
      <c r="G936" s="104"/>
      <c r="H936" s="104"/>
      <c r="I936" s="104"/>
      <c r="J936" s="104"/>
      <c r="K936" s="104"/>
      <c r="L936" s="104"/>
      <c r="M936" s="104"/>
      <c r="N936" s="104"/>
      <c r="O936" s="104"/>
    </row>
    <row r="937" spans="1:15" ht="15.75" thickBot="1" x14ac:dyDescent="0.3">
      <c r="A937" s="104"/>
      <c r="B937" s="104"/>
      <c r="C937" s="104"/>
      <c r="D937" s="104"/>
      <c r="E937" s="100"/>
      <c r="F937" s="123"/>
      <c r="G937" s="104"/>
      <c r="H937" s="104"/>
      <c r="I937" s="104"/>
      <c r="J937" s="104"/>
      <c r="K937" s="104"/>
      <c r="L937" s="104"/>
      <c r="M937" s="104"/>
      <c r="N937" s="104"/>
      <c r="O937" s="104"/>
    </row>
    <row r="938" spans="1:15" ht="15.75" thickBot="1" x14ac:dyDescent="0.3">
      <c r="A938" s="104"/>
      <c r="B938" s="104"/>
      <c r="C938" s="104"/>
      <c r="D938" s="104"/>
      <c r="E938" s="100"/>
      <c r="F938" s="123"/>
      <c r="G938" s="104"/>
      <c r="H938" s="104"/>
      <c r="I938" s="104"/>
      <c r="J938" s="104"/>
      <c r="K938" s="104"/>
      <c r="L938" s="104"/>
      <c r="M938" s="104"/>
      <c r="N938" s="104"/>
      <c r="O938" s="104"/>
    </row>
    <row r="939" spans="1:15" ht="15.75" thickBot="1" x14ac:dyDescent="0.3">
      <c r="A939" s="104"/>
      <c r="B939" s="104"/>
      <c r="C939" s="104"/>
      <c r="D939" s="104"/>
      <c r="E939" s="100"/>
      <c r="F939" s="123"/>
      <c r="G939" s="104"/>
      <c r="H939" s="104"/>
      <c r="I939" s="104"/>
      <c r="J939" s="104"/>
      <c r="K939" s="104"/>
      <c r="L939" s="104"/>
      <c r="M939" s="104"/>
      <c r="N939" s="104"/>
      <c r="O939" s="104"/>
    </row>
    <row r="940" spans="1:15" ht="15.75" thickBot="1" x14ac:dyDescent="0.3">
      <c r="A940" s="104"/>
      <c r="B940" s="104"/>
      <c r="C940" s="104"/>
      <c r="D940" s="104"/>
      <c r="E940" s="100"/>
      <c r="F940" s="123"/>
      <c r="G940" s="104"/>
      <c r="H940" s="104"/>
      <c r="I940" s="104"/>
      <c r="J940" s="104"/>
      <c r="K940" s="104"/>
      <c r="L940" s="104"/>
      <c r="M940" s="104"/>
      <c r="N940" s="104"/>
      <c r="O940" s="104"/>
    </row>
    <row r="941" spans="1:15" ht="15.75" thickBot="1" x14ac:dyDescent="0.3">
      <c r="A941" s="104"/>
      <c r="B941" s="104"/>
      <c r="C941" s="104"/>
      <c r="D941" s="104"/>
      <c r="E941" s="100"/>
      <c r="F941" s="123"/>
      <c r="G941" s="104"/>
      <c r="H941" s="104"/>
      <c r="I941" s="104"/>
      <c r="J941" s="104"/>
      <c r="K941" s="104"/>
      <c r="L941" s="104"/>
      <c r="M941" s="104"/>
      <c r="N941" s="104"/>
      <c r="O941" s="104"/>
    </row>
    <row r="942" spans="1:15" ht="15.75" thickBot="1" x14ac:dyDescent="0.3">
      <c r="A942" s="104"/>
      <c r="B942" s="104"/>
      <c r="C942" s="104"/>
      <c r="D942" s="104"/>
      <c r="E942" s="100"/>
      <c r="F942" s="123"/>
      <c r="G942" s="104"/>
      <c r="H942" s="104"/>
      <c r="I942" s="104"/>
      <c r="J942" s="104"/>
      <c r="K942" s="104"/>
      <c r="L942" s="104"/>
      <c r="M942" s="104"/>
      <c r="N942" s="104"/>
      <c r="O942" s="104"/>
    </row>
    <row r="943" spans="1:15" ht="15.75" thickBot="1" x14ac:dyDescent="0.3">
      <c r="A943" s="104"/>
      <c r="B943" s="104"/>
      <c r="C943" s="104"/>
      <c r="D943" s="104"/>
      <c r="E943" s="100"/>
      <c r="F943" s="123"/>
      <c r="G943" s="104"/>
      <c r="H943" s="104"/>
      <c r="I943" s="104"/>
      <c r="J943" s="104"/>
      <c r="K943" s="104"/>
      <c r="L943" s="104"/>
      <c r="M943" s="104"/>
      <c r="N943" s="104"/>
      <c r="O943" s="104"/>
    </row>
    <row r="944" spans="1:15" ht="15.75" thickBot="1" x14ac:dyDescent="0.3">
      <c r="A944" s="104"/>
      <c r="B944" s="104"/>
      <c r="C944" s="104"/>
      <c r="D944" s="104"/>
      <c r="E944" s="100"/>
      <c r="F944" s="123"/>
      <c r="G944" s="104"/>
      <c r="H944" s="104"/>
      <c r="I944" s="104"/>
      <c r="J944" s="104"/>
      <c r="K944" s="104"/>
      <c r="L944" s="104"/>
      <c r="M944" s="104"/>
      <c r="N944" s="104"/>
      <c r="O944" s="104"/>
    </row>
    <row r="945" spans="1:15" ht="15.75" thickBot="1" x14ac:dyDescent="0.3">
      <c r="A945" s="104"/>
      <c r="B945" s="104"/>
      <c r="C945" s="104"/>
      <c r="D945" s="104"/>
      <c r="E945" s="100"/>
      <c r="F945" s="123"/>
      <c r="G945" s="104"/>
      <c r="H945" s="104"/>
      <c r="I945" s="104"/>
      <c r="J945" s="104"/>
      <c r="K945" s="104"/>
      <c r="L945" s="104"/>
      <c r="M945" s="104"/>
      <c r="N945" s="104"/>
      <c r="O945" s="104"/>
    </row>
    <row r="946" spans="1:15" ht="15.75" thickBot="1" x14ac:dyDescent="0.3">
      <c r="A946" s="104"/>
      <c r="B946" s="104"/>
      <c r="C946" s="104"/>
      <c r="D946" s="104"/>
      <c r="E946" s="100"/>
      <c r="F946" s="123"/>
      <c r="G946" s="104"/>
      <c r="H946" s="104"/>
      <c r="I946" s="104"/>
      <c r="J946" s="104"/>
      <c r="K946" s="104"/>
      <c r="L946" s="104"/>
      <c r="M946" s="104"/>
      <c r="N946" s="104"/>
      <c r="O946" s="104"/>
    </row>
    <row r="947" spans="1:15" ht="15.75" thickBot="1" x14ac:dyDescent="0.3">
      <c r="A947" s="104"/>
      <c r="B947" s="104"/>
      <c r="C947" s="104"/>
      <c r="D947" s="104"/>
      <c r="E947" s="100"/>
      <c r="F947" s="123"/>
      <c r="G947" s="104"/>
      <c r="H947" s="104"/>
      <c r="I947" s="104"/>
      <c r="J947" s="104"/>
      <c r="K947" s="104"/>
      <c r="L947" s="104"/>
      <c r="M947" s="104"/>
      <c r="N947" s="104"/>
      <c r="O947" s="104"/>
    </row>
    <row r="948" spans="1:15" ht="15.75" thickBot="1" x14ac:dyDescent="0.3">
      <c r="A948" s="104"/>
      <c r="B948" s="104"/>
      <c r="C948" s="104"/>
      <c r="D948" s="104"/>
      <c r="E948" s="100"/>
      <c r="F948" s="123"/>
      <c r="G948" s="104"/>
      <c r="H948" s="104"/>
      <c r="I948" s="104"/>
      <c r="J948" s="104"/>
      <c r="K948" s="104"/>
      <c r="L948" s="104"/>
      <c r="M948" s="104"/>
      <c r="N948" s="104"/>
      <c r="O948" s="104"/>
    </row>
    <row r="949" spans="1:15" ht="15.75" thickBot="1" x14ac:dyDescent="0.3">
      <c r="A949" s="104"/>
      <c r="B949" s="104"/>
      <c r="C949" s="104"/>
      <c r="D949" s="104"/>
      <c r="E949" s="100"/>
      <c r="F949" s="123"/>
      <c r="G949" s="104"/>
      <c r="H949" s="104"/>
      <c r="I949" s="104"/>
      <c r="J949" s="104"/>
      <c r="K949" s="104"/>
      <c r="L949" s="104"/>
      <c r="M949" s="104"/>
      <c r="N949" s="104"/>
      <c r="O949" s="104"/>
    </row>
    <row r="950" spans="1:15" ht="15.75" thickBot="1" x14ac:dyDescent="0.3">
      <c r="A950" s="104"/>
      <c r="B950" s="104"/>
      <c r="C950" s="104"/>
      <c r="D950" s="104"/>
      <c r="E950" s="100"/>
      <c r="F950" s="123"/>
      <c r="G950" s="104"/>
      <c r="H950" s="104"/>
      <c r="I950" s="104"/>
      <c r="J950" s="104"/>
      <c r="K950" s="104"/>
      <c r="L950" s="104"/>
      <c r="M950" s="104"/>
      <c r="N950" s="104"/>
      <c r="O950" s="104"/>
    </row>
    <row r="951" spans="1:15" ht="15.75" thickBot="1" x14ac:dyDescent="0.3">
      <c r="A951" s="104"/>
      <c r="B951" s="104"/>
      <c r="C951" s="104"/>
      <c r="D951" s="104"/>
      <c r="E951" s="100"/>
      <c r="F951" s="123"/>
      <c r="G951" s="104"/>
      <c r="H951" s="104"/>
      <c r="I951" s="104"/>
      <c r="J951" s="104"/>
      <c r="K951" s="104"/>
      <c r="L951" s="104"/>
      <c r="M951" s="104"/>
      <c r="N951" s="104"/>
      <c r="O951" s="104"/>
    </row>
    <row r="952" spans="1:15" ht="15.75" thickBot="1" x14ac:dyDescent="0.3">
      <c r="A952" s="104"/>
      <c r="B952" s="104"/>
      <c r="C952" s="104"/>
      <c r="D952" s="104"/>
      <c r="E952" s="100"/>
      <c r="F952" s="123"/>
      <c r="G952" s="104"/>
      <c r="H952" s="104"/>
      <c r="I952" s="104"/>
      <c r="J952" s="104"/>
      <c r="K952" s="104"/>
      <c r="L952" s="104"/>
      <c r="M952" s="104"/>
      <c r="N952" s="104"/>
      <c r="O952" s="104"/>
    </row>
    <row r="953" spans="1:15" ht="15.75" thickBot="1" x14ac:dyDescent="0.3">
      <c r="A953" s="104"/>
      <c r="B953" s="104"/>
      <c r="C953" s="104"/>
      <c r="D953" s="104"/>
      <c r="E953" s="100"/>
      <c r="F953" s="123"/>
      <c r="G953" s="104"/>
      <c r="H953" s="104"/>
      <c r="I953" s="104"/>
      <c r="J953" s="104"/>
      <c r="K953" s="104"/>
      <c r="L953" s="104"/>
      <c r="M953" s="104"/>
      <c r="N953" s="104"/>
      <c r="O953" s="104"/>
    </row>
    <row r="954" spans="1:15" ht="15.75" thickBot="1" x14ac:dyDescent="0.3">
      <c r="A954" s="104"/>
      <c r="B954" s="104"/>
      <c r="C954" s="104"/>
      <c r="D954" s="104"/>
      <c r="E954" s="100"/>
      <c r="F954" s="123"/>
      <c r="G954" s="104"/>
      <c r="H954" s="104"/>
      <c r="I954" s="104"/>
      <c r="J954" s="104"/>
      <c r="K954" s="104"/>
      <c r="L954" s="104"/>
      <c r="M954" s="104"/>
      <c r="N954" s="104"/>
      <c r="O954" s="104"/>
    </row>
    <row r="955" spans="1:15" ht="15.75" thickBot="1" x14ac:dyDescent="0.3">
      <c r="A955" s="104"/>
      <c r="B955" s="104"/>
      <c r="C955" s="104"/>
      <c r="D955" s="104"/>
      <c r="E955" s="100"/>
      <c r="F955" s="123"/>
      <c r="G955" s="104"/>
      <c r="H955" s="104"/>
      <c r="I955" s="104"/>
      <c r="J955" s="104"/>
      <c r="K955" s="104"/>
      <c r="L955" s="104"/>
      <c r="M955" s="104"/>
      <c r="N955" s="104"/>
      <c r="O955" s="104"/>
    </row>
    <row r="956" spans="1:15" ht="15.75" thickBot="1" x14ac:dyDescent="0.3">
      <c r="A956" s="104"/>
      <c r="B956" s="104"/>
      <c r="C956" s="104"/>
      <c r="D956" s="104"/>
      <c r="E956" s="100"/>
      <c r="F956" s="123"/>
      <c r="G956" s="104"/>
      <c r="H956" s="104"/>
      <c r="I956" s="104"/>
      <c r="J956" s="104"/>
      <c r="K956" s="104"/>
      <c r="L956" s="104"/>
      <c r="M956" s="104"/>
      <c r="N956" s="104"/>
      <c r="O956" s="104"/>
    </row>
    <row r="957" spans="1:15" ht="15.75" thickBot="1" x14ac:dyDescent="0.3">
      <c r="A957" s="104"/>
      <c r="B957" s="104"/>
      <c r="C957" s="104"/>
      <c r="D957" s="104"/>
      <c r="E957" s="100"/>
      <c r="F957" s="123"/>
      <c r="G957" s="104"/>
      <c r="H957" s="104"/>
      <c r="I957" s="104"/>
      <c r="J957" s="104"/>
      <c r="K957" s="104"/>
      <c r="L957" s="104"/>
      <c r="M957" s="104"/>
      <c r="N957" s="104"/>
      <c r="O957" s="104"/>
    </row>
    <row r="958" spans="1:15" ht="15.75" thickBot="1" x14ac:dyDescent="0.3">
      <c r="A958" s="104"/>
      <c r="B958" s="104"/>
      <c r="C958" s="104"/>
      <c r="D958" s="104"/>
      <c r="E958" s="100"/>
      <c r="F958" s="123"/>
      <c r="G958" s="104"/>
      <c r="H958" s="104"/>
      <c r="I958" s="104"/>
      <c r="J958" s="104"/>
      <c r="K958" s="104"/>
      <c r="L958" s="104"/>
      <c r="M958" s="104"/>
      <c r="N958" s="104"/>
      <c r="O958" s="104"/>
    </row>
    <row r="959" spans="1:15" ht="15.75" thickBot="1" x14ac:dyDescent="0.3">
      <c r="A959" s="104"/>
      <c r="B959" s="104"/>
      <c r="C959" s="104"/>
      <c r="D959" s="104"/>
      <c r="E959" s="100"/>
      <c r="F959" s="123"/>
      <c r="G959" s="104"/>
      <c r="H959" s="104"/>
      <c r="I959" s="104"/>
      <c r="J959" s="104"/>
      <c r="K959" s="104"/>
      <c r="L959" s="104"/>
      <c r="M959" s="104"/>
      <c r="N959" s="104"/>
      <c r="O959" s="104"/>
    </row>
    <row r="960" spans="1:15" ht="15.75" thickBot="1" x14ac:dyDescent="0.3">
      <c r="A960" s="104"/>
      <c r="B960" s="104"/>
      <c r="C960" s="104"/>
      <c r="D960" s="104"/>
      <c r="E960" s="100"/>
      <c r="F960" s="123"/>
      <c r="G960" s="104"/>
      <c r="H960" s="104"/>
      <c r="I960" s="104"/>
      <c r="J960" s="104"/>
      <c r="K960" s="104"/>
      <c r="L960" s="104"/>
      <c r="M960" s="104"/>
      <c r="N960" s="104"/>
      <c r="O960" s="104"/>
    </row>
    <row r="961" spans="1:15" ht="15.75" thickBot="1" x14ac:dyDescent="0.3">
      <c r="A961" s="104"/>
      <c r="B961" s="104"/>
      <c r="C961" s="104"/>
      <c r="D961" s="104"/>
      <c r="E961" s="100"/>
      <c r="F961" s="123"/>
      <c r="G961" s="104"/>
      <c r="H961" s="104"/>
      <c r="I961" s="104"/>
      <c r="J961" s="104"/>
      <c r="K961" s="104"/>
      <c r="L961" s="104"/>
      <c r="M961" s="104"/>
      <c r="N961" s="104"/>
      <c r="O961" s="104"/>
    </row>
    <row r="962" spans="1:15" ht="15.75" thickBot="1" x14ac:dyDescent="0.3">
      <c r="A962" s="104"/>
      <c r="B962" s="104"/>
      <c r="C962" s="104"/>
      <c r="D962" s="104"/>
      <c r="E962" s="100"/>
      <c r="F962" s="123"/>
      <c r="G962" s="104"/>
      <c r="H962" s="104"/>
      <c r="I962" s="104"/>
      <c r="J962" s="104"/>
      <c r="K962" s="104"/>
      <c r="L962" s="104"/>
      <c r="M962" s="104"/>
      <c r="N962" s="104"/>
      <c r="O962" s="104"/>
    </row>
    <row r="963" spans="1:15" ht="15.75" thickBot="1" x14ac:dyDescent="0.3">
      <c r="A963" s="104"/>
      <c r="B963" s="104"/>
      <c r="C963" s="104"/>
      <c r="D963" s="104"/>
      <c r="E963" s="100"/>
      <c r="F963" s="123"/>
      <c r="G963" s="104"/>
      <c r="H963" s="104"/>
      <c r="I963" s="104"/>
      <c r="J963" s="104"/>
      <c r="K963" s="104"/>
      <c r="L963" s="104"/>
      <c r="M963" s="104"/>
      <c r="N963" s="104"/>
      <c r="O963" s="104"/>
    </row>
    <row r="964" spans="1:15" ht="15.75" thickBot="1" x14ac:dyDescent="0.3">
      <c r="A964" s="104"/>
      <c r="B964" s="104"/>
      <c r="C964" s="104"/>
      <c r="D964" s="104"/>
      <c r="E964" s="100"/>
      <c r="F964" s="123"/>
      <c r="G964" s="104"/>
      <c r="H964" s="104"/>
      <c r="I964" s="104"/>
      <c r="J964" s="104"/>
      <c r="K964" s="104"/>
      <c r="L964" s="104"/>
      <c r="M964" s="104"/>
      <c r="N964" s="104"/>
      <c r="O964" s="104"/>
    </row>
    <row r="965" spans="1:15" ht="15.75" thickBot="1" x14ac:dyDescent="0.3">
      <c r="A965" s="104"/>
      <c r="B965" s="104"/>
      <c r="C965" s="104"/>
      <c r="D965" s="104"/>
      <c r="E965" s="100"/>
      <c r="F965" s="123"/>
      <c r="G965" s="104"/>
      <c r="H965" s="104"/>
      <c r="I965" s="104"/>
      <c r="J965" s="104"/>
      <c r="K965" s="104"/>
      <c r="L965" s="104"/>
      <c r="M965" s="104"/>
      <c r="N965" s="104"/>
      <c r="O965" s="104"/>
    </row>
    <row r="966" spans="1:15" ht="15.75" thickBot="1" x14ac:dyDescent="0.3">
      <c r="A966" s="104"/>
      <c r="B966" s="104"/>
      <c r="C966" s="104"/>
      <c r="D966" s="104"/>
      <c r="E966" s="100"/>
      <c r="F966" s="123"/>
      <c r="G966" s="104"/>
      <c r="H966" s="104"/>
      <c r="I966" s="104"/>
      <c r="J966" s="104"/>
      <c r="K966" s="104"/>
      <c r="L966" s="104"/>
      <c r="M966" s="104"/>
      <c r="N966" s="104"/>
      <c r="O966" s="104"/>
    </row>
    <row r="967" spans="1:15" ht="15.75" thickBot="1" x14ac:dyDescent="0.3">
      <c r="A967" s="104"/>
      <c r="B967" s="104"/>
      <c r="C967" s="104"/>
      <c r="D967" s="104"/>
      <c r="E967" s="100"/>
      <c r="F967" s="123"/>
      <c r="G967" s="104"/>
      <c r="H967" s="104"/>
      <c r="I967" s="104"/>
      <c r="J967" s="104"/>
      <c r="K967" s="104"/>
      <c r="L967" s="104"/>
      <c r="M967" s="104"/>
      <c r="N967" s="104"/>
      <c r="O967" s="104"/>
    </row>
    <row r="968" spans="1:15" ht="15.75" thickBot="1" x14ac:dyDescent="0.3">
      <c r="A968" s="104"/>
      <c r="B968" s="104"/>
      <c r="C968" s="104"/>
      <c r="D968" s="104"/>
      <c r="E968" s="100"/>
      <c r="F968" s="123"/>
      <c r="G968" s="104"/>
      <c r="H968" s="104"/>
      <c r="I968" s="104"/>
      <c r="J968" s="104"/>
      <c r="K968" s="104"/>
      <c r="L968" s="104"/>
      <c r="M968" s="104"/>
      <c r="N968" s="104"/>
      <c r="O968" s="104"/>
    </row>
    <row r="969" spans="1:15" ht="15.75" thickBot="1" x14ac:dyDescent="0.3">
      <c r="A969" s="104"/>
      <c r="B969" s="104"/>
      <c r="C969" s="104"/>
      <c r="D969" s="104"/>
      <c r="E969" s="100"/>
      <c r="F969" s="123"/>
      <c r="G969" s="104"/>
      <c r="H969" s="104"/>
      <c r="I969" s="104"/>
      <c r="J969" s="104"/>
      <c r="K969" s="104"/>
      <c r="L969" s="104"/>
      <c r="M969" s="104"/>
      <c r="N969" s="104"/>
      <c r="O969" s="104"/>
    </row>
    <row r="970" spans="1:15" ht="15.75" thickBot="1" x14ac:dyDescent="0.3">
      <c r="A970" s="104"/>
      <c r="B970" s="104"/>
      <c r="C970" s="104"/>
      <c r="D970" s="104"/>
      <c r="E970" s="100"/>
      <c r="F970" s="123"/>
      <c r="G970" s="104"/>
      <c r="H970" s="104"/>
      <c r="I970" s="104"/>
      <c r="J970" s="104"/>
      <c r="K970" s="104"/>
      <c r="L970" s="104"/>
      <c r="M970" s="104"/>
      <c r="N970" s="104"/>
      <c r="O970" s="104"/>
    </row>
    <row r="971" spans="1:15" ht="15.75" thickBot="1" x14ac:dyDescent="0.3">
      <c r="A971" s="104"/>
      <c r="B971" s="104"/>
      <c r="C971" s="104"/>
      <c r="D971" s="104"/>
      <c r="E971" s="100"/>
      <c r="F971" s="123"/>
      <c r="G971" s="104"/>
      <c r="H971" s="104"/>
      <c r="I971" s="104"/>
      <c r="J971" s="104"/>
      <c r="K971" s="104"/>
      <c r="L971" s="104"/>
      <c r="M971" s="104"/>
      <c r="N971" s="104"/>
      <c r="O971" s="104"/>
    </row>
    <row r="972" spans="1:15" ht="15.75" thickBot="1" x14ac:dyDescent="0.3">
      <c r="A972" s="104"/>
      <c r="B972" s="104"/>
      <c r="C972" s="104"/>
      <c r="D972" s="104"/>
      <c r="E972" s="100"/>
      <c r="F972" s="123"/>
      <c r="G972" s="104"/>
      <c r="H972" s="104"/>
      <c r="I972" s="104"/>
      <c r="J972" s="104"/>
      <c r="K972" s="104"/>
      <c r="L972" s="104"/>
      <c r="M972" s="104"/>
      <c r="N972" s="104"/>
      <c r="O972" s="104"/>
    </row>
    <row r="973" spans="1:15" ht="15.75" thickBot="1" x14ac:dyDescent="0.3">
      <c r="A973" s="104"/>
      <c r="B973" s="104"/>
      <c r="C973" s="104"/>
      <c r="D973" s="104"/>
      <c r="E973" s="100"/>
      <c r="F973" s="123"/>
      <c r="G973" s="104"/>
      <c r="H973" s="104"/>
      <c r="I973" s="104"/>
      <c r="J973" s="104"/>
      <c r="K973" s="104"/>
      <c r="L973" s="104"/>
      <c r="M973" s="104"/>
      <c r="N973" s="104"/>
      <c r="O973" s="104"/>
    </row>
    <row r="974" spans="1:15" ht="15.75" thickBot="1" x14ac:dyDescent="0.3">
      <c r="A974" s="104"/>
      <c r="B974" s="104"/>
      <c r="C974" s="104"/>
      <c r="D974" s="104"/>
      <c r="E974" s="100"/>
      <c r="F974" s="123"/>
      <c r="G974" s="104"/>
      <c r="H974" s="104"/>
      <c r="I974" s="104"/>
      <c r="J974" s="104"/>
      <c r="K974" s="104"/>
      <c r="L974" s="104"/>
      <c r="M974" s="104"/>
      <c r="N974" s="104"/>
      <c r="O974" s="104"/>
    </row>
    <row r="975" spans="1:15" ht="15.75" thickBot="1" x14ac:dyDescent="0.3">
      <c r="A975" s="104"/>
      <c r="B975" s="104"/>
      <c r="C975" s="104"/>
      <c r="D975" s="104"/>
      <c r="E975" s="100"/>
      <c r="F975" s="123"/>
      <c r="G975" s="104"/>
      <c r="H975" s="104"/>
      <c r="I975" s="104"/>
      <c r="J975" s="104"/>
      <c r="K975" s="104"/>
      <c r="L975" s="104"/>
      <c r="M975" s="104"/>
      <c r="N975" s="104"/>
      <c r="O975" s="104"/>
    </row>
    <row r="976" spans="1:15" ht="15.75" thickBot="1" x14ac:dyDescent="0.3">
      <c r="A976" s="104"/>
      <c r="B976" s="104"/>
      <c r="C976" s="104"/>
      <c r="D976" s="104"/>
      <c r="E976" s="100"/>
      <c r="F976" s="123"/>
      <c r="G976" s="104"/>
      <c r="H976" s="104"/>
      <c r="I976" s="104"/>
      <c r="J976" s="104"/>
      <c r="K976" s="104"/>
      <c r="L976" s="104"/>
      <c r="M976" s="104"/>
      <c r="N976" s="104"/>
      <c r="O976" s="104"/>
    </row>
    <row r="977" spans="1:15" ht="15.75" thickBot="1" x14ac:dyDescent="0.3">
      <c r="A977" s="104"/>
      <c r="B977" s="104"/>
      <c r="C977" s="104"/>
      <c r="D977" s="104"/>
      <c r="E977" s="100"/>
      <c r="F977" s="123"/>
      <c r="G977" s="104"/>
      <c r="H977" s="104"/>
      <c r="I977" s="104"/>
      <c r="J977" s="104"/>
      <c r="K977" s="104"/>
      <c r="L977" s="104"/>
      <c r="M977" s="104"/>
      <c r="N977" s="104"/>
      <c r="O977" s="104"/>
    </row>
    <row r="978" spans="1:15" ht="15.75" thickBot="1" x14ac:dyDescent="0.3">
      <c r="A978" s="104"/>
      <c r="B978" s="104"/>
      <c r="C978" s="104"/>
      <c r="D978" s="104"/>
      <c r="E978" s="100"/>
      <c r="F978" s="123"/>
      <c r="G978" s="104"/>
      <c r="H978" s="104"/>
      <c r="I978" s="104"/>
      <c r="J978" s="104"/>
      <c r="K978" s="104"/>
      <c r="L978" s="104"/>
      <c r="M978" s="104"/>
      <c r="N978" s="104"/>
      <c r="O978" s="104"/>
    </row>
    <row r="979" spans="1:15" ht="15.75" thickBot="1" x14ac:dyDescent="0.3">
      <c r="A979" s="104"/>
      <c r="B979" s="104"/>
      <c r="C979" s="104"/>
      <c r="D979" s="104"/>
      <c r="E979" s="100"/>
      <c r="F979" s="123"/>
      <c r="G979" s="104"/>
      <c r="H979" s="104"/>
      <c r="I979" s="104"/>
      <c r="J979" s="104"/>
      <c r="K979" s="104"/>
      <c r="L979" s="104"/>
      <c r="M979" s="104"/>
      <c r="N979" s="104"/>
      <c r="O979" s="104"/>
    </row>
    <row r="980" spans="1:15" ht="15.75" thickBot="1" x14ac:dyDescent="0.3">
      <c r="A980" s="104"/>
      <c r="B980" s="104"/>
      <c r="C980" s="104"/>
      <c r="D980" s="104"/>
      <c r="E980" s="100"/>
      <c r="F980" s="123"/>
      <c r="G980" s="104"/>
      <c r="H980" s="104"/>
      <c r="I980" s="104"/>
      <c r="J980" s="104"/>
      <c r="K980" s="104"/>
      <c r="L980" s="104"/>
      <c r="M980" s="104"/>
      <c r="N980" s="104"/>
      <c r="O980" s="104"/>
    </row>
    <row r="981" spans="1:15" ht="15.75" thickBot="1" x14ac:dyDescent="0.3">
      <c r="A981" s="104"/>
      <c r="B981" s="104"/>
      <c r="C981" s="104"/>
      <c r="D981" s="104"/>
      <c r="E981" s="100"/>
      <c r="F981" s="123"/>
      <c r="G981" s="104"/>
      <c r="H981" s="104"/>
      <c r="I981" s="104"/>
      <c r="J981" s="104"/>
      <c r="K981" s="104"/>
      <c r="L981" s="104"/>
      <c r="M981" s="104"/>
      <c r="N981" s="104"/>
      <c r="O981" s="104"/>
    </row>
    <row r="982" spans="1:15" ht="15.75" thickBot="1" x14ac:dyDescent="0.3">
      <c r="A982" s="104"/>
      <c r="B982" s="104"/>
      <c r="C982" s="104"/>
      <c r="D982" s="104"/>
      <c r="E982" s="100"/>
      <c r="F982" s="123"/>
      <c r="G982" s="104"/>
      <c r="H982" s="104"/>
      <c r="I982" s="104"/>
      <c r="J982" s="104"/>
      <c r="K982" s="104"/>
      <c r="L982" s="104"/>
      <c r="M982" s="104"/>
      <c r="N982" s="104"/>
      <c r="O982" s="104"/>
    </row>
    <row r="983" spans="1:15" ht="15.75" thickBot="1" x14ac:dyDescent="0.3">
      <c r="A983" s="104"/>
      <c r="B983" s="104"/>
      <c r="C983" s="104"/>
      <c r="D983" s="104"/>
      <c r="E983" s="100"/>
      <c r="F983" s="123"/>
      <c r="G983" s="104"/>
      <c r="H983" s="104"/>
      <c r="I983" s="104"/>
      <c r="J983" s="104"/>
      <c r="K983" s="104"/>
      <c r="L983" s="104"/>
      <c r="M983" s="104"/>
      <c r="N983" s="104"/>
      <c r="O983" s="104"/>
    </row>
    <row r="984" spans="1:15" ht="15.75" thickBot="1" x14ac:dyDescent="0.3">
      <c r="A984" s="104"/>
      <c r="B984" s="104"/>
      <c r="C984" s="104"/>
      <c r="D984" s="104"/>
      <c r="E984" s="100"/>
      <c r="F984" s="123"/>
      <c r="G984" s="104"/>
      <c r="H984" s="104"/>
      <c r="I984" s="104"/>
      <c r="J984" s="104"/>
      <c r="K984" s="104"/>
      <c r="L984" s="104"/>
      <c r="M984" s="104"/>
      <c r="N984" s="104"/>
      <c r="O984" s="104"/>
    </row>
    <row r="985" spans="1:15" ht="15.75" thickBot="1" x14ac:dyDescent="0.3">
      <c r="A985" s="104"/>
      <c r="B985" s="104"/>
      <c r="C985" s="104"/>
      <c r="D985" s="104"/>
      <c r="E985" s="100"/>
      <c r="F985" s="123"/>
      <c r="G985" s="104"/>
      <c r="H985" s="104"/>
      <c r="I985" s="104"/>
      <c r="J985" s="104"/>
      <c r="K985" s="104"/>
      <c r="L985" s="104"/>
      <c r="M985" s="104"/>
      <c r="N985" s="104"/>
      <c r="O985" s="104"/>
    </row>
    <row r="986" spans="1:15" ht="15.75" thickBot="1" x14ac:dyDescent="0.3">
      <c r="A986" s="104"/>
      <c r="B986" s="104"/>
      <c r="C986" s="104"/>
      <c r="D986" s="104"/>
      <c r="E986" s="100"/>
      <c r="F986" s="123"/>
      <c r="G986" s="104"/>
      <c r="H986" s="104"/>
      <c r="I986" s="104"/>
      <c r="J986" s="104"/>
      <c r="K986" s="104"/>
      <c r="L986" s="104"/>
      <c r="M986" s="104"/>
      <c r="N986" s="104"/>
      <c r="O986" s="104"/>
    </row>
    <row r="987" spans="1:15" ht="15.75" thickBot="1" x14ac:dyDescent="0.3">
      <c r="A987" s="104"/>
      <c r="B987" s="104"/>
      <c r="C987" s="104"/>
      <c r="D987" s="104"/>
      <c r="E987" s="100"/>
      <c r="F987" s="123"/>
      <c r="G987" s="104"/>
      <c r="H987" s="104"/>
      <c r="I987" s="104"/>
      <c r="J987" s="104"/>
      <c r="K987" s="104"/>
      <c r="L987" s="104"/>
      <c r="M987" s="104"/>
      <c r="N987" s="104"/>
      <c r="O987" s="104"/>
    </row>
    <row r="988" spans="1:15" ht="15.75" thickBot="1" x14ac:dyDescent="0.3">
      <c r="A988" s="104"/>
      <c r="B988" s="104"/>
      <c r="C988" s="104"/>
      <c r="D988" s="104"/>
      <c r="E988" s="100"/>
      <c r="F988" s="123"/>
      <c r="G988" s="104"/>
      <c r="H988" s="104"/>
      <c r="I988" s="104"/>
      <c r="J988" s="104"/>
      <c r="K988" s="104"/>
      <c r="L988" s="104"/>
      <c r="M988" s="104"/>
      <c r="N988" s="104"/>
      <c r="O988" s="104"/>
    </row>
    <row r="989" spans="1:15" ht="15.75" thickBot="1" x14ac:dyDescent="0.3">
      <c r="A989" s="104"/>
      <c r="B989" s="104"/>
      <c r="C989" s="104"/>
      <c r="D989" s="104"/>
      <c r="E989" s="100"/>
      <c r="F989" s="123"/>
      <c r="G989" s="104"/>
      <c r="H989" s="104"/>
      <c r="I989" s="104"/>
      <c r="J989" s="104"/>
      <c r="K989" s="104"/>
      <c r="L989" s="104"/>
      <c r="M989" s="104"/>
      <c r="N989" s="104"/>
      <c r="O989" s="104"/>
    </row>
    <row r="990" spans="1:15" ht="15.75" thickBot="1" x14ac:dyDescent="0.3">
      <c r="A990" s="104"/>
      <c r="B990" s="104"/>
      <c r="C990" s="104"/>
      <c r="D990" s="104"/>
      <c r="E990" s="100"/>
      <c r="F990" s="123"/>
      <c r="G990" s="104"/>
      <c r="H990" s="104"/>
      <c r="I990" s="104"/>
      <c r="J990" s="104"/>
      <c r="K990" s="104"/>
      <c r="L990" s="104"/>
      <c r="M990" s="104"/>
      <c r="N990" s="104"/>
      <c r="O990" s="104"/>
    </row>
    <row r="991" spans="1:15" ht="15.75" thickBot="1" x14ac:dyDescent="0.3">
      <c r="A991" s="104"/>
      <c r="B991" s="104"/>
      <c r="C991" s="104"/>
      <c r="D991" s="104"/>
      <c r="E991" s="100"/>
      <c r="F991" s="123"/>
      <c r="G991" s="104"/>
      <c r="H991" s="104"/>
      <c r="I991" s="104"/>
      <c r="J991" s="104"/>
      <c r="K991" s="104"/>
      <c r="L991" s="104"/>
      <c r="M991" s="104"/>
      <c r="N991" s="104"/>
      <c r="O991" s="104"/>
    </row>
    <row r="992" spans="1:15" ht="15.75" thickBot="1" x14ac:dyDescent="0.3">
      <c r="A992" s="104"/>
      <c r="B992" s="104"/>
      <c r="C992" s="104"/>
      <c r="D992" s="104"/>
      <c r="E992" s="100"/>
      <c r="F992" s="123"/>
      <c r="G992" s="104"/>
      <c r="H992" s="104"/>
      <c r="I992" s="104"/>
      <c r="J992" s="104"/>
      <c r="K992" s="104"/>
      <c r="L992" s="104"/>
      <c r="M992" s="104"/>
      <c r="N992" s="104"/>
      <c r="O992" s="104"/>
    </row>
    <row r="993" spans="1:15" ht="15.75" thickBot="1" x14ac:dyDescent="0.3">
      <c r="A993" s="104"/>
      <c r="B993" s="104"/>
      <c r="C993" s="104"/>
      <c r="D993" s="104"/>
      <c r="E993" s="100"/>
      <c r="F993" s="123"/>
      <c r="G993" s="104"/>
      <c r="H993" s="104"/>
      <c r="I993" s="104"/>
      <c r="J993" s="104"/>
      <c r="K993" s="104"/>
      <c r="L993" s="104"/>
      <c r="M993" s="104"/>
      <c r="N993" s="104"/>
      <c r="O993" s="104"/>
    </row>
    <row r="994" spans="1:15" ht="15.75" thickBot="1" x14ac:dyDescent="0.3">
      <c r="A994" s="104"/>
      <c r="B994" s="104"/>
      <c r="C994" s="104"/>
      <c r="D994" s="104"/>
      <c r="E994" s="100"/>
      <c r="F994" s="123"/>
      <c r="G994" s="104"/>
      <c r="H994" s="104"/>
      <c r="I994" s="104"/>
      <c r="J994" s="104"/>
      <c r="K994" s="104"/>
      <c r="L994" s="104"/>
      <c r="M994" s="104"/>
      <c r="N994" s="104"/>
      <c r="O994" s="104"/>
    </row>
    <row r="995" spans="1:15" ht="15.75" thickBot="1" x14ac:dyDescent="0.3">
      <c r="A995" s="104"/>
      <c r="B995" s="104"/>
      <c r="C995" s="104"/>
      <c r="D995" s="104"/>
      <c r="E995" s="100"/>
      <c r="F995" s="123"/>
      <c r="G995" s="104"/>
      <c r="H995" s="104"/>
      <c r="I995" s="104"/>
      <c r="J995" s="104"/>
      <c r="K995" s="104"/>
      <c r="L995" s="104"/>
      <c r="M995" s="104"/>
      <c r="N995" s="104"/>
      <c r="O995" s="104"/>
    </row>
    <row r="996" spans="1:15" ht="15.75" thickBot="1" x14ac:dyDescent="0.3">
      <c r="A996" s="104"/>
      <c r="B996" s="104"/>
      <c r="C996" s="104"/>
      <c r="D996" s="104"/>
      <c r="E996" s="100"/>
      <c r="F996" s="123"/>
      <c r="G996" s="104"/>
      <c r="H996" s="104"/>
      <c r="I996" s="104"/>
      <c r="J996" s="104"/>
      <c r="K996" s="104"/>
      <c r="L996" s="104"/>
      <c r="M996" s="104"/>
      <c r="N996" s="104"/>
      <c r="O996" s="104"/>
    </row>
    <row r="997" spans="1:15" ht="15.75" thickBot="1" x14ac:dyDescent="0.3">
      <c r="A997" s="104"/>
      <c r="B997" s="104"/>
      <c r="C997" s="104"/>
      <c r="D997" s="104"/>
      <c r="E997" s="100"/>
      <c r="F997" s="123"/>
      <c r="G997" s="104"/>
      <c r="H997" s="104"/>
      <c r="I997" s="104"/>
      <c r="J997" s="104"/>
      <c r="K997" s="104"/>
      <c r="L997" s="104"/>
      <c r="M997" s="104"/>
      <c r="N997" s="104"/>
      <c r="O997" s="104"/>
    </row>
    <row r="998" spans="1:15" ht="15.75" thickBot="1" x14ac:dyDescent="0.3">
      <c r="A998" s="104"/>
      <c r="B998" s="104"/>
      <c r="C998" s="104"/>
      <c r="D998" s="104"/>
      <c r="E998" s="100"/>
      <c r="F998" s="123"/>
      <c r="G998" s="104"/>
      <c r="H998" s="104"/>
      <c r="I998" s="104"/>
      <c r="J998" s="104"/>
      <c r="K998" s="104"/>
      <c r="L998" s="104"/>
      <c r="M998" s="104"/>
      <c r="N998" s="104"/>
      <c r="O998" s="104"/>
    </row>
    <row r="999" spans="1:15" ht="15.75" thickBot="1" x14ac:dyDescent="0.3">
      <c r="A999" s="104"/>
      <c r="B999" s="104"/>
      <c r="C999" s="104"/>
      <c r="D999" s="104"/>
      <c r="E999" s="100"/>
      <c r="F999" s="123"/>
      <c r="G999" s="104"/>
      <c r="H999" s="104"/>
      <c r="I999" s="104"/>
      <c r="J999" s="104"/>
      <c r="K999" s="104"/>
      <c r="L999" s="104"/>
      <c r="M999" s="104"/>
      <c r="N999" s="104"/>
      <c r="O999" s="104"/>
    </row>
    <row r="1000" spans="1:15" ht="15.75" thickBot="1" x14ac:dyDescent="0.3">
      <c r="A1000" s="104"/>
      <c r="B1000" s="104"/>
      <c r="C1000" s="104"/>
      <c r="D1000" s="104"/>
      <c r="E1000" s="100"/>
      <c r="F1000" s="123"/>
      <c r="G1000" s="104"/>
      <c r="H1000" s="104"/>
      <c r="I1000" s="104"/>
      <c r="J1000" s="104"/>
      <c r="K1000" s="104"/>
      <c r="L1000" s="104"/>
      <c r="M1000" s="104"/>
      <c r="N1000" s="104"/>
      <c r="O1000" s="104"/>
    </row>
    <row r="1001" spans="1:15" ht="15.75" thickBot="1" x14ac:dyDescent="0.3">
      <c r="I1001" s="104"/>
      <c r="J1001" s="104"/>
      <c r="K1001" s="104"/>
      <c r="L1001" s="104"/>
      <c r="M1001" s="104"/>
      <c r="N1001" s="104"/>
      <c r="O1001" s="104"/>
    </row>
    <row r="1002" spans="1:15" ht="15.75" thickBot="1" x14ac:dyDescent="0.3">
      <c r="I1002" s="104"/>
      <c r="J1002" s="104"/>
      <c r="K1002" s="104"/>
      <c r="L1002" s="104"/>
      <c r="M1002" s="104"/>
      <c r="N1002" s="104"/>
      <c r="O1002" s="104"/>
    </row>
    <row r="1003" spans="1:15" ht="15.75" thickBot="1" x14ac:dyDescent="0.3">
      <c r="I1003" s="104"/>
      <c r="J1003" s="104"/>
      <c r="K1003" s="104"/>
      <c r="L1003" s="104"/>
      <c r="M1003" s="104"/>
      <c r="N1003" s="104"/>
      <c r="O1003" s="104"/>
    </row>
    <row r="1004" spans="1:15" ht="15.75" thickBot="1" x14ac:dyDescent="0.3">
      <c r="I1004" s="104"/>
      <c r="J1004" s="104"/>
      <c r="K1004" s="104"/>
      <c r="L1004" s="104"/>
      <c r="M1004" s="104"/>
      <c r="N1004" s="104"/>
      <c r="O1004" s="104"/>
    </row>
    <row r="1005" spans="1:15" ht="15.75" thickBot="1" x14ac:dyDescent="0.3">
      <c r="I1005" s="104"/>
      <c r="J1005" s="104"/>
      <c r="K1005" s="104"/>
      <c r="L1005" s="104"/>
      <c r="M1005" s="104"/>
      <c r="N1005" s="104"/>
      <c r="O1005" s="104"/>
    </row>
    <row r="1006" spans="1:15" ht="15.75" thickBot="1" x14ac:dyDescent="0.3">
      <c r="I1006" s="104"/>
      <c r="J1006" s="104"/>
      <c r="K1006" s="104"/>
      <c r="L1006" s="104"/>
      <c r="M1006" s="104"/>
      <c r="N1006" s="104"/>
      <c r="O1006" s="104"/>
    </row>
    <row r="1007" spans="1:15" ht="15.75" thickBot="1" x14ac:dyDescent="0.3">
      <c r="I1007" s="104"/>
      <c r="J1007" s="104"/>
      <c r="K1007" s="104"/>
      <c r="L1007" s="104"/>
      <c r="M1007" s="104"/>
      <c r="N1007" s="104"/>
      <c r="O1007" s="104"/>
    </row>
    <row r="1008" spans="1:15" ht="15.75" thickBot="1" x14ac:dyDescent="0.3">
      <c r="I1008" s="104"/>
      <c r="J1008" s="104"/>
      <c r="K1008" s="104"/>
      <c r="L1008" s="104"/>
      <c r="M1008" s="104"/>
      <c r="N1008" s="104"/>
      <c r="O1008" s="104"/>
    </row>
    <row r="1009" spans="9:15" ht="15.75" thickBot="1" x14ac:dyDescent="0.3">
      <c r="I1009" s="104"/>
      <c r="J1009" s="104"/>
      <c r="K1009" s="104"/>
      <c r="L1009" s="104"/>
      <c r="M1009" s="104"/>
      <c r="N1009" s="104"/>
      <c r="O1009" s="104"/>
    </row>
    <row r="1010" spans="9:15" ht="15.75" thickBot="1" x14ac:dyDescent="0.3">
      <c r="I1010" s="104"/>
      <c r="J1010" s="104"/>
      <c r="K1010" s="104"/>
      <c r="L1010" s="104"/>
      <c r="M1010" s="104"/>
      <c r="N1010" s="104"/>
      <c r="O1010" s="104"/>
    </row>
    <row r="1011" spans="9:15" ht="15.75" thickBot="1" x14ac:dyDescent="0.3">
      <c r="I1011" s="104"/>
      <c r="J1011" s="104"/>
      <c r="K1011" s="104"/>
      <c r="L1011" s="104"/>
      <c r="M1011" s="104"/>
      <c r="N1011" s="104"/>
      <c r="O1011" s="104"/>
    </row>
    <row r="1012" spans="9:15" ht="15.75" thickBot="1" x14ac:dyDescent="0.3">
      <c r="I1012" s="104"/>
      <c r="J1012" s="104"/>
      <c r="K1012" s="104"/>
      <c r="L1012" s="104"/>
      <c r="M1012" s="104"/>
      <c r="N1012" s="104"/>
      <c r="O1012" s="104"/>
    </row>
    <row r="1013" spans="9:15" ht="15.75" thickBot="1" x14ac:dyDescent="0.3">
      <c r="I1013" s="104"/>
      <c r="J1013" s="104"/>
      <c r="K1013" s="104"/>
      <c r="L1013" s="104"/>
      <c r="M1013" s="104"/>
      <c r="N1013" s="104"/>
      <c r="O1013" s="104"/>
    </row>
    <row r="1014" spans="9:15" ht="15.75" thickBot="1" x14ac:dyDescent="0.3">
      <c r="I1014" s="104"/>
      <c r="J1014" s="104"/>
      <c r="K1014" s="104"/>
      <c r="L1014" s="104"/>
      <c r="M1014" s="104"/>
      <c r="N1014" s="104"/>
      <c r="O1014" s="104"/>
    </row>
    <row r="1015" spans="9:15" ht="15.75" thickBot="1" x14ac:dyDescent="0.3">
      <c r="I1015" s="104"/>
      <c r="J1015" s="104"/>
      <c r="K1015" s="104"/>
      <c r="L1015" s="104"/>
      <c r="M1015" s="104"/>
      <c r="N1015" s="104"/>
      <c r="O1015" s="104"/>
    </row>
    <row r="1016" spans="9:15" ht="15.75" thickBot="1" x14ac:dyDescent="0.3">
      <c r="I1016" s="104"/>
      <c r="J1016" s="104"/>
      <c r="K1016" s="104"/>
      <c r="L1016" s="104"/>
      <c r="M1016" s="104"/>
      <c r="N1016" s="104"/>
      <c r="O1016" s="104"/>
    </row>
    <row r="1017" spans="9:15" ht="15.75" thickBot="1" x14ac:dyDescent="0.3">
      <c r="I1017" s="104"/>
      <c r="J1017" s="104"/>
      <c r="K1017" s="104"/>
      <c r="L1017" s="104"/>
      <c r="M1017" s="104"/>
      <c r="N1017" s="104"/>
      <c r="O1017" s="104"/>
    </row>
    <row r="1018" spans="9:15" ht="15.75" thickBot="1" x14ac:dyDescent="0.3">
      <c r="I1018" s="104"/>
      <c r="J1018" s="104"/>
      <c r="K1018" s="104"/>
      <c r="L1018" s="104"/>
      <c r="M1018" s="104"/>
      <c r="N1018" s="104"/>
      <c r="O1018" s="104"/>
    </row>
  </sheetData>
  <autoFilter ref="A1:F364"/>
  <sortState ref="A2:G364">
    <sortCondition ref="D2:D364"/>
    <sortCondition ref="A2:A364"/>
    <sortCondition ref="B2:B364"/>
  </sortState>
  <mergeCells count="1">
    <mergeCell ref="I1:L1"/>
  </mergeCells>
  <hyperlinks>
    <hyperlink ref="C111" r:id="rId6" display="https://ecos.fws.gov/ecp/species/9776"/>
    <hyperlink ref="C273" r:id="rId7" display="https://ecos.fws.gov/ecp/species/1114"/>
    <hyperlink ref="C306" r:id="rId8" display="https://ecos.fws.gov/ecp/species/2095"/>
    <hyperlink ref="C309" r:id="rId9" display="https://ecos.fws.gov/ecp/species/9277"/>
    <hyperlink ref="C311" r:id="rId10" display="https://ecos.fws.gov/ecp/species/7408"/>
    <hyperlink ref="C308" r:id="rId11" display="https://ecos.fws.gov/ecp/species/9274"/>
    <hyperlink ref="C307" r:id="rId12" display="https://ecos.fws.gov/ecp/species/5736"/>
    <hyperlink ref="C5" r:id="rId13" display="https://ecos.fws.gov/ecp/species/913"/>
    <hyperlink ref="C23" r:id="rId14" display="https://ecos.fws.gov/ecp/species/2077"/>
    <hyperlink ref="C89" r:id="rId15" display="https://ecos.fws.gov/ecp0/profile/speciesProfile?spcode=D00Y"/>
    <hyperlink ref="C25" r:id="rId16" display="https://ecos.fws.gov/ecp/species/4624"/>
    <hyperlink ref="C28" r:id="rId17" display="https://ecos.fws.gov/ecp0/profile/speciesProfile?spcode=D00I"/>
    <hyperlink ref="C24" r:id="rId18" display="https://ecos.fws.gov/ecp/species/29"/>
    <hyperlink ref="C27" r:id="rId19" display="https://ecos.fws.gov/ecp0/profile/speciesProfile?spcode=D03Z"/>
    <hyperlink ref="C26" r:id="rId20" display="https://ecos.fws.gov/ecp/species/2890"/>
    <hyperlink ref="C110" r:id="rId21" display="https://ecos.fws.gov/ecp/species/4096"/>
    <hyperlink ref="C107" r:id="rId22" display="https://ecos.fws.gov/ecp/species/4043"/>
    <hyperlink ref="C113" r:id="rId23" display="https://ecos.fws.gov/ecp/species/5131"/>
    <hyperlink ref="C219" r:id="rId24" display="https://ecos.fws.gov/ecp/species/1835"/>
    <hyperlink ref="C108" r:id="rId25" display="https://ecos.fws.gov/ecp/species/8465"/>
    <hyperlink ref="C310" r:id="rId26" display="https://ecos.fws.gov/ecp/species/2773"/>
    <hyperlink ref="C312" r:id="rId27" display="https://ecos.fws.gov/ecp/species/6607"/>
    <hyperlink ref="C109" r:id="rId28" display="https://ecos.fws.gov/ecp/species/6772"/>
    <hyperlink ref="C112" r:id="rId29" display="https://ecos.fws.gov/ecp/species/5856"/>
    <hyperlink ref="C218" r:id="rId30" display="https://ecos.fws.gov/ecp/species/3529"/>
    <hyperlink ref="C90" r:id="rId31" display="https://ecos.fws.gov/ecp/species/455"/>
    <hyperlink ref="C305" r:id="rId32" display="https://ecos.fws.gov/ecp/species/5133"/>
    <hyperlink ref="C3" r:id="rId33" display="https://ecos.fws.gov/ecp/species/7827"/>
    <hyperlink ref="C2" r:id="rId34" display="https://ecos.fws.gov/ecp/species/1375"/>
    <hyperlink ref="C4" r:id="rId35" display="https://ecos.fws.gov/ecp/species/3376"/>
    <hyperlink ref="C313" r:id="rId36" display="https://ecos.fws.gov/ecp/species/5425"/>
    <hyperlink ref="C316" r:id="rId37" display="https://ecos.fws.gov/ecp/species/3910"/>
    <hyperlink ref="C30" r:id="rId38" display="https://ecos.fws.gov/ecp/species/9022"/>
    <hyperlink ref="C117" r:id="rId39" display="https://ecos.fws.gov/ecp/species/9775"/>
    <hyperlink ref="C220" r:id="rId40" display="https://ecos.fws.gov/ecp/species/606"/>
    <hyperlink ref="C9" r:id="rId41" display="https://ecos.fws.gov/ecp/species/430"/>
    <hyperlink ref="C116" r:id="rId42" display="https://ecos.fws.gov/ecp/species/9906"/>
    <hyperlink ref="C275" r:id="rId43" display="https://ecos.fws.gov/ecp0/profile/speciesProfile?spcode=B0H8"/>
    <hyperlink ref="C6" r:id="rId44" display="https://ecos.fws.gov/ecp/species/9234"/>
    <hyperlink ref="C114" r:id="rId45" display="https://ecos.fws.gov/ecp/species/7717"/>
    <hyperlink ref="C274" r:id="rId46" display="https://ecos.fws.gov/ecp/species/7951"/>
    <hyperlink ref="C314" r:id="rId47" display="https://ecos.fws.gov/ecp/species/7951"/>
    <hyperlink ref="C115" r:id="rId48" display="https://ecos.fws.gov/ecp/species/4748"/>
    <hyperlink ref="C7" r:id="rId49" display="https://ecos.fws.gov/ecp/species/1123"/>
    <hyperlink ref="C315" r:id="rId50" display="https://ecos.fws.gov/ecp/species/7266"/>
    <hyperlink ref="C29" r:id="rId51" display="https://ecos.fws.gov/ecp/species/1924"/>
    <hyperlink ref="C91" r:id="rId52" display="https://ecos.fws.gov/ecp/species/8745"/>
    <hyperlink ref="C129" r:id="rId53" display="https://ecos.fws.gov/ecp/species/9871"/>
    <hyperlink ref="C222" r:id="rId54" display="https://ecos.fws.gov/ecp/species/785"/>
    <hyperlink ref="C119" r:id="rId55" display="https://ecos.fws.gov/ecp/species/9873"/>
    <hyperlink ref="C93" r:id="rId56" display="https://ecos.fws.gov/ecp/species/6895"/>
    <hyperlink ref="C35" r:id="rId57" display="https://ecos.fws.gov/ecp0/profile/speciesProfile?spcode=F04A"/>
    <hyperlink ref="C134" r:id="rId58" display="https://ecos.fws.gov/ecp/species/4511"/>
    <hyperlink ref="C42" r:id="rId59" display="https://ecos.fws.gov/ecp/species/10339"/>
    <hyperlink ref="C120" r:id="rId60" display="https://ecos.fws.gov/ecp/species/5164"/>
    <hyperlink ref="C124" r:id="rId61" display="https://ecos.fws.gov/ecp/species/9880"/>
    <hyperlink ref="C38" r:id="rId62" display="https://ecos.fws.gov/ecp/species/9041"/>
    <hyperlink ref="C133" r:id="rId63" display="https://ecos.fws.gov/ecp/species/7540"/>
    <hyperlink ref="C131" r:id="rId64" display="https://ecos.fws.gov/ecp/species/783"/>
    <hyperlink ref="C223" r:id="rId65" display="https://ecos.fws.gov/ecp/species/7541"/>
    <hyperlink ref="C122" r:id="rId66" display="https://ecos.fws.gov/ecp/species/9881"/>
    <hyperlink ref="C127" r:id="rId67" display="https://ecos.fws.gov/ecp/species/9879"/>
    <hyperlink ref="C118" r:id="rId68" display="https://ecos.fws.gov/ecp/species/9883"/>
    <hyperlink ref="C36" r:id="rId69" display="https://ecos.fws.gov/ecp/species/3533"/>
    <hyperlink ref="C121" r:id="rId70" display="https://ecos.fws.gov/ecp/species/4693"/>
    <hyperlink ref="C130" r:id="rId71" display="https://ecos.fws.gov/ecp/species/3254"/>
    <hyperlink ref="C33" r:id="rId72" display="https://ecos.fws.gov/ecp/species/10233"/>
    <hyperlink ref="C125" r:id="rId73" display="https://ecos.fws.gov/ecp/species/1937"/>
    <hyperlink ref="C132" r:id="rId74" display="https://ecos.fws.gov/ecp/species/9887"/>
    <hyperlink ref="C40" r:id="rId75" display="https://ecos.fws.gov/ecp/species/299"/>
    <hyperlink ref="C301" r:id="rId76" display="https://ecos.fws.gov/ecp/species/8977"/>
    <hyperlink ref="C300" r:id="rId77" display="https://ecos.fws.gov/ecp/species/8984"/>
    <hyperlink ref="C346" r:id="rId78" display="https://ecos.fws.gov/ecp/species/8986"/>
    <hyperlink ref="C352" r:id="rId79" display="https://ecos.fws.gov/ecp/species/8991"/>
    <hyperlink ref="C363" r:id="rId80" display="https://ecos.fws.gov/ecp/species/8992"/>
    <hyperlink ref="C217" r:id="rId81" display="https://ecos.fws.gov/ecp0/profile/speciesProfile?sId=3974"/>
    <hyperlink ref="C347" r:id="rId82" display="https://ecos.fws.gov/ecp/species/2997"/>
    <hyperlink ref="C341" r:id="rId83" display="https://ecos.fws.gov/ecp/species/8995"/>
    <hyperlink ref="C302" r:id="rId84" display="https://ecos.fws.gov/ecp/species/8997"/>
    <hyperlink ref="C353" r:id="rId85" display="https://ecos.fws.gov/ecp/species/8998"/>
    <hyperlink ref="C362" r:id="rId86" display="https://ecos.fws.gov/ecp/species/8999"/>
    <hyperlink ref="C359" r:id="rId87" display="https://ecos.fws.gov/ecp/species/9001"/>
    <hyperlink ref="C358" r:id="rId88" display="https://ecos.fws.gov/ecp/species/9002"/>
    <hyperlink ref="C32" r:id="rId89" display="https://ecos.fws.gov/ecp/species/9042"/>
    <hyperlink ref="C37" r:id="rId90" display="https://ecos.fws.gov/ecp/species/8967"/>
    <hyperlink ref="C41" r:id="rId91" display="https://ecos.fws.gov/ecp/species/8966"/>
    <hyperlink ref="C31" r:id="rId92" display="https://ecos.fws.gov/ecp/species/3963"/>
    <hyperlink ref="C92" r:id="rId93" display="https://ecos.fws.gov/ecp/species/6208"/>
    <hyperlink ref="C126" r:id="rId94" display="https://ecos.fws.gov/ecp0/profile/speciesProfile?sId=8210"/>
    <hyperlink ref="C128" r:id="rId95" display="https://ecos.fws.gov/ecp/species/7155"/>
    <hyperlink ref="C34" r:id="rId96" display="https://ecos.fws.gov/ecp/species/7870"/>
    <hyperlink ref="C39" r:id="rId97" display="https://ecos.fws.gov/ecp/species/8965"/>
    <hyperlink ref="C123" r:id="rId98" display="https://ecos.fws.gov/ecp/species/8209"/>
    <hyperlink ref="C224" r:id="rId99" display="https://ecos.fws.gov/ecp0/profile/speciesProfile?sId=9860"/>
    <hyperlink ref="C140" r:id="rId100" display="https://ecos.fws.gov/ecp/species/9790"/>
    <hyperlink ref="C141" r:id="rId101" display="https://ecos.fws.gov/ecp/species/9791"/>
    <hyperlink ref="C154" r:id="rId102" display="https://ecos.fws.gov/ecp/species/9792"/>
    <hyperlink ref="C228" r:id="rId103" display="https://ecos.fws.gov/ecp/species/9795"/>
    <hyperlink ref="C145" r:id="rId104" display="https://ecos.fws.gov/ecp/species/4851"/>
    <hyperlink ref="C232" r:id="rId105" display="https://ecos.fws.gov/ecp/species/9798"/>
    <hyperlink ref="C148" r:id="rId106" display="https://ecos.fws.gov/ecp/species/8539"/>
    <hyperlink ref="C151" r:id="rId107" display="https://ecos.fws.gov/ecp/species/2605"/>
    <hyperlink ref="C152" r:id="rId108" display="https://ecos.fws.gov/ecp/species/9801"/>
    <hyperlink ref="C136" r:id="rId109" display="https://ecos.fws.gov/ecp/species/9803"/>
    <hyperlink ref="C139" r:id="rId110" display="https://ecos.fws.gov/ecp/species/9806"/>
    <hyperlink ref="C155" r:id="rId111" display="https://ecos.fws.gov/ecp/species/5458"/>
    <hyperlink ref="C149" r:id="rId112" display="https://ecos.fws.gov/ecp/species/3289"/>
    <hyperlink ref="C142" r:id="rId113" display="https://ecos.fws.gov/ecp/species/9812"/>
    <hyperlink ref="C157" r:id="rId114" display="https://ecos.fws.gov/ecp/species/9813"/>
    <hyperlink ref="C158" r:id="rId115" display="https://ecos.fws.gov/ecp/species/9821"/>
    <hyperlink ref="C231" r:id="rId116" display="https://ecos.fws.gov/ecp/species/2692"/>
    <hyperlink ref="C95" r:id="rId117" display="https://ecos.fws.gov/ecp/species/9815"/>
    <hyperlink ref="C159" r:id="rId118" display="https://ecos.fws.gov/ecp/species/9816"/>
    <hyperlink ref="C96" r:id="rId119" display="https://ecos.fws.gov/ecp/species/9823"/>
    <hyperlink ref="C44" r:id="rId120" display="https://ecos.fws.gov/ecp0/profile/speciesProfile?spcode=K07Q"/>
    <hyperlink ref="C226" r:id="rId121" display="https://ecos.fws.gov/ecp/species/8226"/>
    <hyperlink ref="C144" r:id="rId122" display="https://ecos.fws.gov/ecp/species/6542"/>
    <hyperlink ref="C147" r:id="rId123" display="https://ecos.fws.gov/ecp/species/3812"/>
    <hyperlink ref="C150" r:id="rId124" display="https://ecos.fws.gov/ecp/species/8915"/>
    <hyperlink ref="C156" r:id="rId125" display="https://ecos.fws.gov/ecp/species/4532"/>
    <hyperlink ref="C137" r:id="rId126" display="https://ecos.fws.gov/ecp/species/9827"/>
    <hyperlink ref="C153" r:id="rId127" display="https://ecos.fws.gov/ecp/species/5071"/>
    <hyperlink ref="C146" r:id="rId128" display="https://ecos.fws.gov/ecp/species/9832"/>
    <hyperlink ref="C138" r:id="rId129" display="https://ecos.fws.gov/ecp/species/6252"/>
    <hyperlink ref="C135" r:id="rId130" display="https://ecos.fws.gov/ecp/species/6815"/>
    <hyperlink ref="C143" r:id="rId131" display="https://ecos.fws.gov/ecp/species/9837"/>
    <hyperlink ref="C227" r:id="rId132" display="https://ecos.fws.gov/ecp/species/5908"/>
    <hyperlink ref="C233" r:id="rId133" display="https://ecos.fws.gov/ecp0/profile/speciesProfile?spcode=K007"/>
    <hyperlink ref="C230" r:id="rId134" display="https://ecos.fws.gov/ecp/species/3150"/>
    <hyperlink ref="C229" r:id="rId135" display="https://ecos.fws.gov/ecp/species/7901"/>
    <hyperlink ref="C225" r:id="rId136" display="https://ecos.fws.gov/ecp0/profile/speciesProfile?spcode=K04R"/>
    <hyperlink ref="C172" r:id="rId137" display="https://ecos.fws.gov/ecp/species/3966"/>
    <hyperlink ref="C237" r:id="rId138" display="https://ecos.fws.gov/ecp0/profile/speciesProfile?spcode=E0AR"/>
    <hyperlink ref="C234" r:id="rId139" display="https://ecos.fws.gov/ecp/species/5634"/>
    <hyperlink ref="C49" r:id="rId140" display="https://ecos.fws.gov/ecp/species/5162"/>
    <hyperlink ref="C52" r:id="rId141" display="https://ecos.fws.gov/ecp/species/5883"/>
    <hyperlink ref="C167" r:id="rId142" display="https://ecos.fws.gov/ecp/species/5605"/>
    <hyperlink ref="C173" r:id="rId143" display="https://ecos.fws.gov/ecp/species/9851"/>
    <hyperlink ref="C170" r:id="rId144" display="https://ecos.fws.gov/ecp/species/5601"/>
    <hyperlink ref="C160" r:id="rId145" display="https://ecos.fws.gov/ecp/species/3117"/>
    <hyperlink ref="C161" r:id="rId146" display="https://ecos.fws.gov/ecp/species/4984"/>
    <hyperlink ref="C181" r:id="rId147" display="https://ecos.fws.gov/ecp/species/9852"/>
    <hyperlink ref="C235" r:id="rId148" display="https://ecos.fws.gov/ecp/species/1396"/>
    <hyperlink ref="C175" r:id="rId149" display="https://ecos.fws.gov/ecp/species/300"/>
    <hyperlink ref="C240" r:id="rId150" display="https://ecos.fws.gov/ecp/species/9854"/>
    <hyperlink ref="C182" r:id="rId151" display="https://ecos.fws.gov/ecp/species/8219"/>
    <hyperlink ref="C179" r:id="rId152" display="https://ecos.fws.gov/ecp/species/9171"/>
    <hyperlink ref="C162" r:id="rId153" display="https://ecos.fws.gov/ecp/species/5045"/>
    <hyperlink ref="C50" r:id="rId154" display="https://ecos.fws.gov/ecp/species/627"/>
    <hyperlink ref="C48" r:id="rId155" display="https://ecos.fws.gov/ecp/species/8217"/>
    <hyperlink ref="C317" r:id="rId156" display="https://ecos.fws.gov/ecp/species/9298"/>
    <hyperlink ref="C276" r:id="rId157" display="https://ecos.fws.gov/ecp/species/6899"/>
    <hyperlink ref="C177" r:id="rId158" display="https://ecos.fws.gov/ecp/species/9855"/>
    <hyperlink ref="C174" r:id="rId159" display="https://ecos.fws.gov/ecp/species/3931"/>
    <hyperlink ref="C168" r:id="rId160" display="https://ecos.fws.gov/ecp/species/2994"/>
    <hyperlink ref="C166" r:id="rId161" display="https://ecos.fws.gov/ecp/species/528"/>
    <hyperlink ref="C239" r:id="rId162" display="https://ecos.fws.gov/ecp/species/3120"/>
    <hyperlink ref="C176" r:id="rId163" display="https://ecos.fws.gov/ecp/species/9861"/>
    <hyperlink ref="C169" r:id="rId164" display="https://ecos.fws.gov/ecp/species/2800"/>
    <hyperlink ref="C165" r:id="rId165" display="https://ecos.fws.gov/ecp/species/2576"/>
    <hyperlink ref="C236" r:id="rId166" display="https://ecos.fws.gov/ecp/species/9863"/>
    <hyperlink ref="C98" r:id="rId167" display="https://ecos.fws.gov/ecp/species/6211"/>
    <hyperlink ref="C164" r:id="rId168" display="https://ecos.fws.gov/ecp/species/9864"/>
    <hyperlink ref="C238" r:id="rId169" display="https://ecos.fws.gov/ecp/species/5431"/>
    <hyperlink ref="C171" r:id="rId170" display="https://ecos.fws.gov/ecp/species/1773"/>
    <hyperlink ref="C180" r:id="rId171" display="https://ecos.fws.gov/ecp/species/9866"/>
    <hyperlink ref="C319" r:id="rId172" display="https://ecos.fws.gov/ecp/species/3416"/>
    <hyperlink ref="C53" r:id="rId173" display="https://ecos.fws.gov/ecp/species/7544"/>
    <hyperlink ref="C318" r:id="rId174" display="https://ecos.fws.gov/ecp/species/9011"/>
    <hyperlink ref="C163" r:id="rId175" display="https://ecos.fws.gov/ecp/species/9868"/>
    <hyperlink ref="C51" r:id="rId176" display="https://ecos.fws.gov/ecp/species/4398"/>
    <hyperlink ref="C191" r:id="rId177" display="https://ecos.fws.gov/ecp/species/9918"/>
    <hyperlink ref="C242" r:id="rId178" display="https://ecos.fws.gov/ecp/species/2364"/>
    <hyperlink ref="C68" r:id="rId179" display="https://ecos.fws.gov/ecp/species/5310"/>
    <hyperlink ref="C64" r:id="rId180" display="https://ecos.fws.gov/ecp/species/7798"/>
    <hyperlink ref="C284" r:id="rId181" display="https://ecos.fws.gov/ecp/species/1300"/>
    <hyperlink ref="C287" r:id="rId182" display="https://ecos.fws.gov/ecp/species/6679"/>
    <hyperlink ref="C280" r:id="rId183" display="https://ecos.fws.gov/ecp/species/7577"/>
    <hyperlink ref="C279" r:id="rId184" display="https://ecos.fws.gov/ecp/species/4807"/>
    <hyperlink ref="C194" r:id="rId185" display="https://ecos.fws.gov/ecp/species/8125"/>
    <hyperlink ref="C183" r:id="rId186" display="https://ecos.fws.gov/ecp/species/5023"/>
    <hyperlink ref="C67" r:id="rId187" display="https://ecos.fws.gov/ecp/species/1807"/>
    <hyperlink ref="C281" r:id="rId188" display="https://ecos.fws.gov/ecp/species/2285"/>
    <hyperlink ref="C241" r:id="rId189" display="https://ecos.fws.gov/ecp0/profile/speciesProfile?spcode=Q3P5"/>
    <hyperlink ref="C69" r:id="rId190" display="https://ecos.fws.gov/ecp/species/8963"/>
    <hyperlink ref="C277" r:id="rId191" display="https://ecos.fws.gov/ecp/species/8619"/>
    <hyperlink ref="C303" r:id="rId192" display="https://ecos.fws.gov/ecp/species/9627"/>
    <hyperlink ref="C288" r:id="rId193" display="https://ecos.fws.gov/ecp/species/8736"/>
    <hyperlink ref="C192" r:id="rId194" display="https://ecos.fws.gov/ecp/species/2375"/>
    <hyperlink ref="C187" r:id="rId195" display="https://ecos.fws.gov/ecp/species/9927"/>
    <hyperlink ref="C184" r:id="rId196" display="https://ecos.fws.gov/ecp/species/9929"/>
    <hyperlink ref="C278" r:id="rId197" display="https://ecos.fws.gov/ecp/species/2841"/>
    <hyperlink ref="C282" r:id="rId198" display="https://ecos.fws.gov/ecp/species/5825"/>
    <hyperlink ref="C58" r:id="rId199" display="https://ecos.fws.gov/ecp/species/572"/>
    <hyperlink ref="C54" r:id="rId200" display="https://ecos.fws.gov/ecp/species/8382"/>
    <hyperlink ref="C66" r:id="rId201" display="https://ecos.fws.gov/ecp/species/9933"/>
    <hyperlink ref="C61" r:id="rId202" display="https://ecos.fws.gov/ecp/species/3833"/>
    <hyperlink ref="C188" r:id="rId203" display="https://ecos.fws.gov/ecp/species/2378"/>
    <hyperlink ref="C197" r:id="rId204" display="https://ecos.fws.gov/ecp/species/7683"/>
    <hyperlink ref="C285" r:id="rId205" display="https://ecos.fws.gov/ecp/species/279"/>
    <hyperlink ref="C185" r:id="rId206" display="https://ecos.fws.gov/ecp/species/879"/>
    <hyperlink ref="C189" r:id="rId207" display="https://ecos.fws.gov/ecp0/profile/speciesProfile?spcode=Q2UP"/>
    <hyperlink ref="C286" r:id="rId208" display="https://ecos.fws.gov/ecp/species/3325"/>
    <hyperlink ref="C198" r:id="rId209" display="https://ecos.fws.gov/ecp/species/9937"/>
    <hyperlink ref="C59" r:id="rId210" display="https://ecos.fws.gov/ecp/species/6441"/>
    <hyperlink ref="C55" r:id="rId211" display="https://ecos.fws.gov/ecp/species/1348"/>
    <hyperlink ref="C60" r:id="rId212" display="https://ecos.fws.gov/ecp0/profile/speciesProfile?spcode=Q3F2"/>
    <hyperlink ref="C11" r:id="rId213" display="https://ecos.fws.gov/ecp/species/599"/>
    <hyperlink ref="C289" r:id="rId214" display="https://ecos.fws.gov/ecp/species/1748"/>
    <hyperlink ref="C56" r:id="rId215" display="https://ecos.fws.gov/ecp/species/8397"/>
    <hyperlink ref="C99" r:id="rId216" display="https://ecos.fws.gov/ecp/species/883"/>
    <hyperlink ref="C195" r:id="rId217" display="https://ecos.fws.gov/ecp/species/6796"/>
    <hyperlink ref="C10" r:id="rId218" display="https://ecos.fws.gov/ecp/species/5588"/>
    <hyperlink ref="C190" r:id="rId219" display="https://ecos.fws.gov/ecp/species/2227"/>
    <hyperlink ref="C196" r:id="rId220" display="https://ecos.fws.gov/ecp/species/3157"/>
    <hyperlink ref="C57" r:id="rId221" display="https://ecos.fws.gov/ecp/species/2856"/>
    <hyperlink ref="C283" r:id="rId222" display="https://ecos.fws.gov/ecp/species/9029"/>
    <hyperlink ref="C193" r:id="rId223" display="https://ecos.fws.gov/ecp/species/1848"/>
    <hyperlink ref="C267" r:id="rId224" display="https://ecos.fws.gov/ecp/species/9914"/>
    <hyperlink ref="C290" r:id="rId225" display="https://ecos.fws.gov/ecp/species/9141"/>
    <hyperlink ref="C70" r:id="rId226" display="https://ecos.fws.gov/ecp/species/8601"/>
    <hyperlink ref="C201" r:id="rId227" display="https://ecos.fws.gov/ecp/species/9005"/>
    <hyperlink ref="C250" r:id="rId228" display="https://ecos.fws.gov/ecp/species/8270"/>
    <hyperlink ref="C12" r:id="rId229" display="https://ecos.fws.gov/ecp/species/7022"/>
    <hyperlink ref="C268" r:id="rId230" display="https://ecos.fws.gov/ecp/species/10403"/>
    <hyperlink ref="C246" r:id="rId231" display="https://ecos.fws.gov/ecp/species/8134"/>
    <hyperlink ref="C291" r:id="rId232" display="https://ecos.fws.gov/ecp/species/9982"/>
    <hyperlink ref="C14" r:id="rId233" display="https://ecos.fws.gov/ecp/species/9053"/>
    <hyperlink ref="C100" r:id="rId234" display="https://ecos.fws.gov/ecp/species/9743"/>
    <hyperlink ref="C13" r:id="rId235" display="https://ecos.fws.gov/ecp/species/3285"/>
    <hyperlink ref="C321" r:id="rId236" display="https://ecos.fws.gov/ecp/species/9209"/>
    <hyperlink ref="C322" r:id="rId237" display="https://ecos.fws.gov/ecp/species/9208"/>
    <hyperlink ref="C199" r:id="rId238" display="https://ecos.fws.gov/ecp/species/9779"/>
    <hyperlink ref="C200" r:id="rId239" display="https://ecos.fws.gov/ecp/species/9781"/>
    <hyperlink ref="C75" r:id="rId240" display="https://ecos.fws.gov/ecp/species/5618"/>
    <hyperlink ref="C73" r:id="rId241" display="https://ecos.fws.gov/ecp/species/8768"/>
    <hyperlink ref="C293" r:id="rId242" display="https://ecos.fws.gov/ecp/species/5640"/>
    <hyperlink ref="C74" r:id="rId243" display="https://ecos.fws.gov/ecp/species/8852"/>
    <hyperlink ref="C72" r:id="rId244" display="https://ecos.fws.gov/ecp/species/8602"/>
    <hyperlink ref="C323" r:id="rId245" display="https://ecos.fws.gov/ecp/species/4379"/>
    <hyperlink ref="C8" r:id="rId246" display="https://ecos.fws.gov/ecp/species/6613"/>
    <hyperlink ref="C295" r:id="rId247" display="https://ecos.fws.gov/ecp/species/3057"/>
    <hyperlink ref="C101" r:id="rId248" display="https://ecos.fws.gov/ecp/species/7863"/>
    <hyperlink ref="C243" r:id="rId249" display="https://ecos.fws.gov/ecp0/profile/speciesProfile?spcode=I0J3"/>
    <hyperlink ref="C255" r:id="rId250" display="https://ecos.fws.gov/ecp/species/6127"/>
    <hyperlink ref="C258" r:id="rId251" display="https://ecos.fws.gov/ecp/species/2819"/>
    <hyperlink ref="C248" r:id="rId252" display="https://ecos.fws.gov/ecp0/profile/speciesProfile?spcode=I0JH"/>
    <hyperlink ref="C252" r:id="rId253" display="https://ecos.fws.gov/ecp/species/6531"/>
    <hyperlink ref="C253" r:id="rId254" display="https://ecos.fws.gov/ecp/species/1411"/>
    <hyperlink ref="C254" r:id="rId255" display="https://ecos.fws.gov/ecp/species/3401"/>
    <hyperlink ref="C247" r:id="rId256" display="https://ecos.fws.gov/ecp/species/6128"/>
    <hyperlink ref="C262" r:id="rId257" display="https://ecos.fws.gov/ecp/species/6075"/>
    <hyperlink ref="C249" r:id="rId258" display="https://ecos.fws.gov/ecp/species/3142"/>
    <hyperlink ref="C265" r:id="rId259" display="https://ecos.fws.gov/ecp/species/8016"/>
    <hyperlink ref="C259" r:id="rId260" display="https://ecos.fws.gov/ecp/species/8223"/>
    <hyperlink ref="C264" r:id="rId261" display="https://ecos.fws.gov/ecp/species/1791"/>
    <hyperlink ref="C260" r:id="rId262" display="https://ecos.fws.gov/ecp/species/7174"/>
    <hyperlink ref="C261" r:id="rId263" display="https://ecos.fws.gov/ecp/species/8537"/>
    <hyperlink ref="C263" r:id="rId264" display="https://ecos.fws.gov/ecp/species/5059"/>
    <hyperlink ref="C266" r:id="rId265" display="https://ecos.fws.gov/ecp/species/7025"/>
    <hyperlink ref="C257" r:id="rId266" display="https://ecos.fws.gov/ecp/species/5654"/>
    <hyperlink ref="C244" r:id="rId267" display="https://ecos.fws.gov/ecp/species/9869"/>
    <hyperlink ref="C324" r:id="rId268" display="https://ecos.fws.gov/ecp/species/218"/>
    <hyperlink ref="C71" r:id="rId269" display="https://ecos.fws.gov/ecp/species/7553"/>
    <hyperlink ref="C294" r:id="rId270" display="https://ecos.fws.gov/ecp/species/8145"/>
    <hyperlink ref="C292" r:id="rId271" display="https://ecos.fws.gov/ecp/species/2813"/>
    <hyperlink ref="C256" r:id="rId272" display="https://ecos.fws.gov/ecp/species/9924"/>
    <hyperlink ref="C15" r:id="rId273" display="https://ecos.fws.gov/ecp0/profile/speciesProfile?spcode=A0J3"/>
    <hyperlink ref="C298" r:id="rId274" display="https://ecos.fws.gov/ecp/species/7401"/>
    <hyperlink ref="C77" r:id="rId275" display="https://ecos.fws.gov/ecp/species/2985"/>
    <hyperlink ref="C299" r:id="rId276" display="https://ecos.fws.gov/ecp/species/5123"/>
    <hyperlink ref="C297" r:id="rId277" display="https://ecos.fws.gov/ecp/species/3651"/>
    <hyperlink ref="C102" r:id="rId278" display="https://ecos.fws.gov/ecp/species/9051"/>
    <hyperlink ref="C304" r:id="rId279" display="https://ecos.fws.gov/ecp/species/8791"/>
    <hyperlink ref="C104" r:id="rId280" display="https://ecos.fws.gov/ecp/species/2984"/>
    <hyperlink ref="C76" r:id="rId281" display="https://ecos.fws.gov/ecp/species/5126"/>
    <hyperlink ref="C325" r:id="rId282" display="https://ecos.fws.gov/ecp/species/4252"/>
    <hyperlink ref="C203" r:id="rId283" display="https://ecos.fws.gov/ecp0/profile/speciesProfile?spcode=S02V"/>
    <hyperlink ref="C202" r:id="rId284" display="https://ecos.fws.gov/ecp/species/8100"/>
    <hyperlink ref="C328" r:id="rId285" display="https://ecos.fws.gov/ecp/species/1833"/>
    <hyperlink ref="C79" r:id="rId286" display="https://ecos.fws.gov/ecp/species/8793"/>
    <hyperlink ref="C327" r:id="rId287" display="https://ecos.fws.gov/ecp/species/3525"/>
    <hyperlink ref="C106" r:id="rId288" display="https://ecos.fws.gov/ecp/species/4979"/>
    <hyperlink ref="C83" r:id="rId289" display="https://ecos.fws.gov/ecp/species/9903"/>
    <hyperlink ref="C210" r:id="rId290" display="https://ecos.fws.gov/ecp/species/6768"/>
    <hyperlink ref="C326" r:id="rId291" display="https://ecos.fws.gov/ecp/species/47"/>
    <hyperlink ref="C105" r:id="rId292" display="https://ecos.fws.gov/ecp/species/6056"/>
    <hyperlink ref="C207" r:id="rId293" display="https://ecos.fws.gov/ecp/species/4480"/>
    <hyperlink ref="C206" r:id="rId294" display="https://ecos.fws.gov/ecp0/profile/speciesProfile?spcode=C050"/>
    <hyperlink ref="C271" r:id="rId295" display="https://ecos.fws.gov/ecp/species/6997"/>
    <hyperlink ref="C209" r:id="rId296" display="https://ecos.fws.gov/ecp/species/6994"/>
    <hyperlink ref="C205" r:id="rId297" display="https://ecos.fws.gov/ecp/species/3085"/>
    <hyperlink ref="C213" r:id="rId298" display="https://ecos.fws.gov/ecp/species/3248"/>
    <hyperlink ref="C82" r:id="rId299" display="https://ecos.fws.gov/ecp/species/9044"/>
    <hyperlink ref="C204" r:id="rId300" display="https://ecos.fws.gov/ecp/species/4658"/>
    <hyperlink ref="C208" r:id="rId301" display="https://ecos.fws.gov/ecp/species/4978"/>
    <hyperlink ref="C269" r:id="rId302" display="https://ecos.fws.gov/ecp/species/9957"/>
    <hyperlink ref="C80" r:id="rId303" display="https://ecos.fws.gov/ecp/species/9087"/>
    <hyperlink ref="C212" r:id="rId304" display="https://ecos.fws.gov/ecp0/profile/speciesProfile?spcode=C07C"/>
    <hyperlink ref="C211" r:id="rId305" display="https://ecos.fws.gov/ecp/species/1497"/>
    <hyperlink ref="C22" r:id="rId306" display="https://ecos.fws.gov/ecp/species/294"/>
    <hyperlink ref="C18" r:id="rId307" display="https://ecos.fws.gov/ecp/species/8598"/>
    <hyperlink ref="C20" r:id="rId308" display="https://ecos.fws.gov/ecp/species/8642"/>
    <hyperlink ref="C272" r:id="rId309" display="https://ecos.fws.gov/ecp/species/9896"/>
    <hyperlink ref="C16" r:id="rId310" display="https://ecos.fws.gov/ecp/species/8641"/>
    <hyperlink ref="C214" r:id="rId311" display="https://ecos.fws.gov/ecp/species/9911"/>
    <hyperlink ref="C19" r:id="rId312" display="https://ecos.fws.gov/ecp/species/4369"/>
    <hyperlink ref="C17" r:id="rId313" display="https://ecos.fws.gov/ecp0/profile/speciesProfile?spcode=G0EB"/>
    <hyperlink ref="C84" r:id="rId314" display="https://ecos.fws.gov/ecp/species/7006"/>
    <hyperlink ref="C216" r:id="rId315" display="https://ecos.fws.gov/ecp/species/6216"/>
    <hyperlink ref="C349" r:id="rId316" display="https://ecos.fws.gov/ecp/species/4987"/>
    <hyperlink ref="C340" r:id="rId317" display="https://ecos.fws.gov/ecp/species/8978"/>
    <hyperlink ref="C350" r:id="rId318" display="https://ecos.fws.gov/ecp/species/8979"/>
    <hyperlink ref="C215" r:id="rId319" display="https://ecos.fws.gov/ecp/species/9913"/>
    <hyperlink ref="C333" r:id="rId320" display="https://ecos.fws.gov/ecp/species/8980"/>
    <hyperlink ref="C336" r:id="rId321" display="https://ecos.fws.gov/ecp/species/4830"/>
    <hyperlink ref="C361" r:id="rId322" display="https://ecos.fws.gov/ecp/species/8981"/>
    <hyperlink ref="C330" r:id="rId323" display="https://ecos.fws.gov/ecp/species/7545"/>
    <hyperlink ref="C339" r:id="rId324" display="https://ecos.fws.gov/ecp/species/1399"/>
    <hyperlink ref="C335" r:id="rId325" display="https://ecos.fws.gov/ecp/species/8982"/>
    <hyperlink ref="C344" r:id="rId326" display="https://ecos.fws.gov/ecp/species/8985"/>
    <hyperlink ref="C338" r:id="rId327" display="https://ecos.fws.gov/ecp/species/1380"/>
    <hyperlink ref="C334" r:id="rId328" display="https://ecos.fws.gov/ecp/species/8987"/>
    <hyperlink ref="C343" r:id="rId329" display="https://ecos.fws.gov/ecp/species/8989"/>
    <hyperlink ref="C354" r:id="rId330" display="https://ecos.fws.gov/ecp/species/4778"/>
    <hyperlink ref="C337" r:id="rId331" display="https://ecos.fws.gov/ecp/species/5868"/>
    <hyperlink ref="C331" r:id="rId332" display="https://ecos.fws.gov/ecp/species/8994"/>
    <hyperlink ref="C364" r:id="rId333" display="https://ecos.fws.gov/ecp/species/8996"/>
    <hyperlink ref="C345" r:id="rId334" display="https://ecos.fws.gov/ecp/species/9000"/>
    <hyperlink ref="C87" r:id="rId335" display="https://ecos.fws.gov/ecp/species/1015"/>
    <hyperlink ref="C85" r:id="rId336" display="https://ecos.fws.gov/ecp/species/7840"/>
    <hyperlink ref="C88" r:id="rId337" display="https://ecos.fws.gov/ecp/species/4377"/>
    <hyperlink ref="C356" r:id="rId338" display="https://ecos.fws.gov/ecp/species/8849"/>
    <hyperlink ref="C360" r:id="rId339" display="https://ecos.fws.gov/ecp/species/6645"/>
    <hyperlink ref="C342" r:id="rId340" display="https://ecos.fws.gov/ecp/species/303"/>
    <hyperlink ref="C355" r:id="rId341" display="https://ecos.fws.gov/ecp/species/7837"/>
    <hyperlink ref="C348" r:id="rId342" display="https://ecos.fws.gov/ecp/species/2556"/>
    <hyperlink ref="C86" r:id="rId343" display="https://ecos.fws.gov/ecp/species/4521"/>
    <hyperlink ref="C329" r:id="rId344" display="https://ecos.fws.gov/ecp/species/6906"/>
    <hyperlink ref="C21" r:id="rId345" display="https://ecos.fws.gov/ecp/species/8761"/>
    <hyperlink ref="C332" r:id="rId346" display="https://ecos.fws.gov/ecp/species/8850"/>
    <hyperlink ref="C357" r:id="rId347" display="https://ecos.fws.gov/ecp/species/8896"/>
    <hyperlink ref="D1" r:id="rId34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zoomScale="40" zoomScaleNormal="40" workbookViewId="0"/>
  </sheetViews>
  <sheetFormatPr defaultRowHeight="15" x14ac:dyDescent="0.25"/>
  <sheetData>
    <row r="1" spans="1:11" x14ac:dyDescent="0.25">
      <c r="A1" t="s">
        <v>2020</v>
      </c>
      <c r="K1" s="24"/>
    </row>
    <row r="2" spans="1:11" x14ac:dyDescent="0.25">
      <c r="K2" s="24"/>
    </row>
    <row r="3" spans="1:11" x14ac:dyDescent="0.25">
      <c r="A3" s="26" t="s">
        <v>1005</v>
      </c>
      <c r="B3" s="26"/>
      <c r="C3" s="26"/>
      <c r="D3" s="26"/>
      <c r="E3" s="26"/>
      <c r="F3" s="26"/>
      <c r="G3" s="26"/>
      <c r="H3" s="26"/>
      <c r="K3" s="24"/>
    </row>
    <row r="4" spans="1:11" ht="15.75" thickBot="1" x14ac:dyDescent="0.3">
      <c r="A4" s="26"/>
      <c r="B4" s="26"/>
      <c r="C4" s="26"/>
      <c r="D4" s="26"/>
      <c r="E4" s="26"/>
      <c r="F4" s="26"/>
      <c r="G4" s="26"/>
      <c r="H4" s="26"/>
      <c r="K4" s="24"/>
    </row>
    <row r="5" spans="1:11" ht="45.75" thickTop="1" x14ac:dyDescent="0.25">
      <c r="A5" s="27" t="s">
        <v>1006</v>
      </c>
      <c r="B5" s="27" t="s">
        <v>1001</v>
      </c>
      <c r="C5" s="27" t="s">
        <v>1002</v>
      </c>
      <c r="D5" s="27" t="s">
        <v>1000</v>
      </c>
      <c r="E5" s="27" t="s">
        <v>1003</v>
      </c>
      <c r="F5" s="26"/>
      <c r="G5" s="26"/>
      <c r="H5" s="26"/>
    </row>
    <row r="6" spans="1:11" x14ac:dyDescent="0.25">
      <c r="A6" s="28">
        <v>31</v>
      </c>
      <c r="B6" s="28">
        <v>15</v>
      </c>
      <c r="C6" s="28">
        <v>31</v>
      </c>
      <c r="D6" s="26">
        <f t="shared" ref="D6:D17" si="0">A6-B6</f>
        <v>16</v>
      </c>
      <c r="E6" s="26">
        <f t="shared" ref="E6:E17" si="1">A6-C6</f>
        <v>0</v>
      </c>
      <c r="F6" s="26"/>
      <c r="G6" s="26"/>
      <c r="H6" s="26"/>
    </row>
    <row r="7" spans="1:11" x14ac:dyDescent="0.25">
      <c r="A7" s="28">
        <v>18</v>
      </c>
      <c r="B7" s="28">
        <v>18</v>
      </c>
      <c r="C7" s="28">
        <v>17</v>
      </c>
      <c r="D7" s="26">
        <f t="shared" si="0"/>
        <v>0</v>
      </c>
      <c r="E7" s="26">
        <f t="shared" si="1"/>
        <v>1</v>
      </c>
      <c r="F7" s="26"/>
      <c r="G7" s="26"/>
      <c r="H7" s="26"/>
    </row>
    <row r="8" spans="1:11" x14ac:dyDescent="0.25">
      <c r="A8" s="28">
        <v>33</v>
      </c>
      <c r="B8" s="28">
        <v>27</v>
      </c>
      <c r="C8" s="28">
        <v>33</v>
      </c>
      <c r="D8" s="26">
        <f t="shared" si="0"/>
        <v>6</v>
      </c>
      <c r="E8" s="26">
        <f t="shared" si="1"/>
        <v>0</v>
      </c>
      <c r="F8" s="26"/>
      <c r="G8" s="26"/>
      <c r="H8" s="26"/>
    </row>
    <row r="9" spans="1:11" x14ac:dyDescent="0.25">
      <c r="A9" s="28">
        <v>43</v>
      </c>
      <c r="B9" s="28">
        <v>17</v>
      </c>
      <c r="C9" s="28">
        <v>32</v>
      </c>
      <c r="D9" s="26">
        <f t="shared" si="0"/>
        <v>26</v>
      </c>
      <c r="E9" s="26">
        <f t="shared" si="1"/>
        <v>11</v>
      </c>
      <c r="F9" s="26"/>
      <c r="G9" s="26"/>
      <c r="H9" s="26"/>
    </row>
    <row r="10" spans="1:11" x14ac:dyDescent="0.25">
      <c r="A10" s="28">
        <v>42</v>
      </c>
      <c r="B10" s="28">
        <v>26</v>
      </c>
      <c r="C10" s="28">
        <v>42</v>
      </c>
      <c r="D10" s="26">
        <f t="shared" si="0"/>
        <v>16</v>
      </c>
      <c r="E10" s="26">
        <f t="shared" si="1"/>
        <v>0</v>
      </c>
      <c r="F10" s="26"/>
      <c r="G10" s="26"/>
      <c r="H10" s="26"/>
    </row>
    <row r="11" spans="1:11" x14ac:dyDescent="0.25">
      <c r="A11" s="28">
        <v>52</v>
      </c>
      <c r="B11" s="28">
        <v>6</v>
      </c>
      <c r="C11" s="28">
        <v>29</v>
      </c>
      <c r="D11" s="26">
        <f t="shared" si="0"/>
        <v>46</v>
      </c>
      <c r="E11" s="26">
        <f t="shared" si="1"/>
        <v>23</v>
      </c>
      <c r="F11" s="26"/>
      <c r="G11" s="26"/>
      <c r="H11" s="26"/>
    </row>
    <row r="12" spans="1:11" x14ac:dyDescent="0.25">
      <c r="A12" s="28">
        <v>51</v>
      </c>
      <c r="B12" s="28">
        <v>29</v>
      </c>
      <c r="C12" s="28">
        <v>46</v>
      </c>
      <c r="D12" s="26">
        <f t="shared" si="0"/>
        <v>22</v>
      </c>
      <c r="E12" s="26">
        <f t="shared" si="1"/>
        <v>5</v>
      </c>
      <c r="F12" s="26"/>
      <c r="G12" s="26"/>
      <c r="H12" s="26"/>
    </row>
    <row r="13" spans="1:11" x14ac:dyDescent="0.25">
      <c r="A13" s="28">
        <v>11</v>
      </c>
      <c r="B13" s="28">
        <v>8</v>
      </c>
      <c r="C13" s="28">
        <v>11</v>
      </c>
      <c r="D13" s="26">
        <f t="shared" si="0"/>
        <v>3</v>
      </c>
      <c r="E13" s="26">
        <f t="shared" si="1"/>
        <v>0</v>
      </c>
      <c r="F13" s="26"/>
      <c r="G13" s="26"/>
      <c r="H13" s="26"/>
    </row>
    <row r="14" spans="1:11" x14ac:dyDescent="0.25">
      <c r="A14" s="28">
        <v>3</v>
      </c>
      <c r="B14" s="28">
        <v>0</v>
      </c>
      <c r="C14" s="28">
        <v>0</v>
      </c>
      <c r="D14" s="26">
        <f t="shared" si="0"/>
        <v>3</v>
      </c>
      <c r="E14" s="26">
        <f t="shared" si="1"/>
        <v>3</v>
      </c>
      <c r="F14" s="26"/>
      <c r="G14" s="26"/>
      <c r="H14" s="26"/>
    </row>
    <row r="15" spans="1:11" x14ac:dyDescent="0.25">
      <c r="A15" s="28">
        <v>23</v>
      </c>
      <c r="B15" s="28">
        <v>12</v>
      </c>
      <c r="C15" s="28">
        <v>21</v>
      </c>
      <c r="D15" s="26">
        <f t="shared" si="0"/>
        <v>11</v>
      </c>
      <c r="E15" s="26">
        <f t="shared" si="1"/>
        <v>2</v>
      </c>
      <c r="F15" s="26"/>
      <c r="G15" s="26"/>
      <c r="H15" s="26"/>
    </row>
    <row r="16" spans="1:11" x14ac:dyDescent="0.25">
      <c r="A16" s="29">
        <v>56</v>
      </c>
      <c r="B16" s="29">
        <v>0</v>
      </c>
      <c r="C16" s="29">
        <v>56</v>
      </c>
      <c r="D16" s="30">
        <f t="shared" si="0"/>
        <v>56</v>
      </c>
      <c r="E16" s="30">
        <f t="shared" si="1"/>
        <v>0</v>
      </c>
      <c r="F16" s="26"/>
      <c r="G16" s="26"/>
      <c r="H16" s="26"/>
    </row>
    <row r="17" spans="1:8" x14ac:dyDescent="0.25">
      <c r="A17" s="31">
        <v>363</v>
      </c>
      <c r="B17" s="26">
        <f>SUM(B6:B16)</f>
        <v>158</v>
      </c>
      <c r="C17" s="26">
        <f>SUM(C6:C16)</f>
        <v>318</v>
      </c>
      <c r="D17" s="26">
        <f t="shared" si="0"/>
        <v>205</v>
      </c>
      <c r="E17" s="26">
        <f t="shared" si="1"/>
        <v>45</v>
      </c>
      <c r="F17" s="26"/>
      <c r="G17" s="26"/>
      <c r="H17" s="26"/>
    </row>
    <row r="18" spans="1:8" x14ac:dyDescent="0.25">
      <c r="A18" s="26"/>
      <c r="B18" s="26"/>
      <c r="C18" s="26"/>
      <c r="D18" s="26"/>
      <c r="E18" s="26"/>
      <c r="F18" s="26"/>
      <c r="G18" s="26"/>
      <c r="H18" s="26"/>
    </row>
    <row r="19" spans="1:8" x14ac:dyDescent="0.25">
      <c r="A19" s="26"/>
      <c r="B19" s="26"/>
      <c r="C19" s="26"/>
      <c r="D19" s="26"/>
      <c r="E19" s="26"/>
      <c r="F19" s="26"/>
      <c r="G19" s="26"/>
      <c r="H19" s="26"/>
    </row>
    <row r="20" spans="1:8" x14ac:dyDescent="0.25">
      <c r="A20" s="26"/>
      <c r="B20" s="26"/>
      <c r="C20" s="26"/>
      <c r="D20" s="26"/>
      <c r="E20" s="26"/>
      <c r="F20" s="26"/>
      <c r="G20" s="26"/>
      <c r="H20" s="26"/>
    </row>
    <row r="21" spans="1:8" x14ac:dyDescent="0.25">
      <c r="A21" s="26"/>
      <c r="B21" s="26" t="s">
        <v>999</v>
      </c>
      <c r="C21" s="26"/>
      <c r="D21" s="26"/>
      <c r="E21" s="26"/>
      <c r="F21" s="26"/>
      <c r="G21" s="26"/>
      <c r="H21" s="26"/>
    </row>
    <row r="22" spans="1:8" x14ac:dyDescent="0.25">
      <c r="A22" s="26"/>
      <c r="B22" s="26"/>
      <c r="C22" s="26"/>
      <c r="D22" s="26"/>
      <c r="E22" s="26"/>
      <c r="F22" s="26"/>
      <c r="G22" s="26"/>
      <c r="H22" s="26"/>
    </row>
    <row r="23" spans="1:8" x14ac:dyDescent="0.25">
      <c r="A23" s="26"/>
      <c r="B23" s="26"/>
      <c r="C23" s="26" t="s">
        <v>1001</v>
      </c>
      <c r="D23" s="26" t="s">
        <v>1000</v>
      </c>
      <c r="E23" s="26" t="s">
        <v>1002</v>
      </c>
      <c r="F23" s="26" t="s">
        <v>1003</v>
      </c>
      <c r="G23" s="26"/>
      <c r="H23" s="26"/>
    </row>
    <row r="24" spans="1:8" x14ac:dyDescent="0.25">
      <c r="A24" s="26"/>
      <c r="B24" s="26"/>
      <c r="C24" s="26"/>
      <c r="D24" s="26"/>
      <c r="E24" s="26"/>
      <c r="F24" s="26"/>
      <c r="G24" s="26"/>
      <c r="H24" s="26"/>
    </row>
    <row r="25" spans="1:8" x14ac:dyDescent="0.25">
      <c r="A25" s="26"/>
      <c r="B25" s="32"/>
      <c r="C25" s="26">
        <v>15</v>
      </c>
      <c r="D25" s="26">
        <v>16</v>
      </c>
      <c r="E25" s="26"/>
      <c r="F25" s="26"/>
      <c r="G25" s="26"/>
      <c r="H25" s="26"/>
    </row>
    <row r="26" spans="1:8" x14ac:dyDescent="0.25">
      <c r="A26" s="26"/>
      <c r="B26" s="32"/>
      <c r="C26" s="26"/>
      <c r="D26" s="26"/>
      <c r="E26" s="26">
        <v>31</v>
      </c>
      <c r="F26" s="26">
        <v>0</v>
      </c>
      <c r="G26" s="26"/>
      <c r="H26" s="26"/>
    </row>
    <row r="27" spans="1:8" ht="45" x14ac:dyDescent="0.25">
      <c r="A27" s="28"/>
      <c r="B27" s="32" t="s">
        <v>1004</v>
      </c>
      <c r="C27" s="26"/>
      <c r="D27" s="26"/>
      <c r="E27" s="26"/>
      <c r="F27" s="26"/>
      <c r="G27" s="26"/>
      <c r="H27" s="26"/>
    </row>
    <row r="28" spans="1:8" x14ac:dyDescent="0.25">
      <c r="A28" s="28"/>
      <c r="B28" s="26"/>
      <c r="C28" s="26">
        <v>18</v>
      </c>
      <c r="D28" s="26">
        <v>0</v>
      </c>
      <c r="E28" s="26"/>
      <c r="F28" s="26"/>
      <c r="G28" s="26"/>
      <c r="H28" s="26"/>
    </row>
    <row r="29" spans="1:8" x14ac:dyDescent="0.25">
      <c r="A29" s="28"/>
      <c r="B29" s="26"/>
      <c r="C29" s="26"/>
      <c r="D29" s="26"/>
      <c r="E29" s="26">
        <v>17</v>
      </c>
      <c r="F29" s="26">
        <v>1</v>
      </c>
      <c r="G29" s="26"/>
      <c r="H29" s="26"/>
    </row>
    <row r="30" spans="1:8" x14ac:dyDescent="0.25">
      <c r="A30" s="28"/>
      <c r="B30" s="26" t="s">
        <v>325</v>
      </c>
      <c r="C30" s="26"/>
      <c r="D30" s="26"/>
      <c r="E30" s="26"/>
      <c r="F30" s="26"/>
      <c r="G30" s="26"/>
      <c r="H30" s="26"/>
    </row>
    <row r="31" spans="1:8" x14ac:dyDescent="0.25">
      <c r="A31" s="28"/>
      <c r="B31" s="26"/>
      <c r="C31" s="26">
        <v>27</v>
      </c>
      <c r="D31" s="26">
        <v>6</v>
      </c>
      <c r="E31" s="26"/>
      <c r="F31" s="26"/>
      <c r="G31" s="26"/>
      <c r="H31" s="26"/>
    </row>
    <row r="32" spans="1:8" x14ac:dyDescent="0.25">
      <c r="A32" s="28"/>
      <c r="B32" s="26"/>
      <c r="C32" s="26"/>
      <c r="D32" s="26"/>
      <c r="E32" s="26">
        <v>33</v>
      </c>
      <c r="F32" s="26">
        <v>0</v>
      </c>
      <c r="G32" s="26"/>
      <c r="H32" s="26"/>
    </row>
    <row r="33" spans="1:8" x14ac:dyDescent="0.25">
      <c r="A33" s="28"/>
      <c r="B33" s="26" t="s">
        <v>997</v>
      </c>
      <c r="C33" s="26"/>
      <c r="D33" s="26"/>
      <c r="E33" s="26"/>
      <c r="F33" s="26"/>
      <c r="G33" s="26"/>
      <c r="H33" s="26"/>
    </row>
    <row r="34" spans="1:8" x14ac:dyDescent="0.25">
      <c r="A34" s="28"/>
      <c r="B34" s="28"/>
      <c r="C34" s="26">
        <v>17</v>
      </c>
      <c r="D34" s="26">
        <v>26</v>
      </c>
      <c r="E34" s="26"/>
      <c r="F34" s="26"/>
      <c r="G34" s="26"/>
      <c r="H34" s="26"/>
    </row>
    <row r="35" spans="1:8" x14ac:dyDescent="0.25">
      <c r="A35" s="28"/>
      <c r="B35" s="28"/>
      <c r="C35" s="26"/>
      <c r="D35" s="26"/>
      <c r="E35" s="26">
        <v>32</v>
      </c>
      <c r="F35" s="26">
        <v>11</v>
      </c>
      <c r="G35" s="26"/>
      <c r="H35" s="26"/>
    </row>
    <row r="36" spans="1:8" x14ac:dyDescent="0.25">
      <c r="A36" s="28"/>
      <c r="B36" s="28" t="s">
        <v>427</v>
      </c>
      <c r="C36" s="26"/>
      <c r="D36" s="26"/>
      <c r="E36" s="26"/>
      <c r="F36" s="26"/>
      <c r="G36" s="26"/>
      <c r="H36" s="26"/>
    </row>
    <row r="37" spans="1:8" x14ac:dyDescent="0.25">
      <c r="A37" s="28"/>
      <c r="B37" s="28"/>
      <c r="C37" s="26">
        <v>26</v>
      </c>
      <c r="D37" s="26">
        <v>16</v>
      </c>
      <c r="E37" s="26"/>
      <c r="F37" s="26"/>
      <c r="G37" s="26"/>
      <c r="H37" s="26"/>
    </row>
    <row r="38" spans="1:8" x14ac:dyDescent="0.25">
      <c r="A38" s="28"/>
      <c r="B38" s="28"/>
      <c r="C38" s="26"/>
      <c r="D38" s="26"/>
      <c r="E38" s="26">
        <v>42</v>
      </c>
      <c r="F38" s="26">
        <v>0</v>
      </c>
      <c r="G38" s="26"/>
      <c r="H38" s="26"/>
    </row>
    <row r="39" spans="1:8" x14ac:dyDescent="0.25">
      <c r="A39" s="26"/>
      <c r="B39" s="28" t="s">
        <v>514</v>
      </c>
      <c r="C39" s="26"/>
      <c r="D39" s="26"/>
      <c r="E39" s="26"/>
      <c r="F39" s="26"/>
      <c r="G39" s="26"/>
      <c r="H39" s="26"/>
    </row>
    <row r="40" spans="1:8" x14ac:dyDescent="0.25">
      <c r="A40" s="26"/>
      <c r="B40" s="28"/>
      <c r="C40" s="26">
        <v>6</v>
      </c>
      <c r="D40" s="26">
        <v>46</v>
      </c>
      <c r="E40" s="26"/>
      <c r="F40" s="26"/>
      <c r="G40" s="26"/>
      <c r="H40" s="26"/>
    </row>
    <row r="41" spans="1:8" x14ac:dyDescent="0.25">
      <c r="A41" s="26"/>
      <c r="B41" s="28"/>
      <c r="C41" s="26"/>
      <c r="D41" s="26"/>
      <c r="E41" s="26">
        <v>29</v>
      </c>
      <c r="F41" s="26">
        <v>23</v>
      </c>
      <c r="G41" s="26"/>
      <c r="H41" s="26"/>
    </row>
    <row r="42" spans="1:8" x14ac:dyDescent="0.25">
      <c r="A42" s="28"/>
      <c r="B42" s="28" t="s">
        <v>599</v>
      </c>
      <c r="C42" s="26"/>
      <c r="D42" s="26"/>
      <c r="E42" s="26"/>
      <c r="F42" s="26"/>
      <c r="G42" s="26"/>
      <c r="H42" s="26"/>
    </row>
    <row r="43" spans="1:8" x14ac:dyDescent="0.25">
      <c r="A43" s="28"/>
      <c r="B43" s="28"/>
      <c r="C43" s="26">
        <v>29</v>
      </c>
      <c r="D43" s="26">
        <v>22</v>
      </c>
      <c r="E43" s="26"/>
      <c r="F43" s="26"/>
      <c r="G43" s="26"/>
      <c r="H43" s="26"/>
    </row>
    <row r="44" spans="1:8" x14ac:dyDescent="0.25">
      <c r="A44" s="28"/>
      <c r="B44" s="28"/>
      <c r="C44" s="26"/>
      <c r="D44" s="26"/>
      <c r="E44" s="26">
        <v>46</v>
      </c>
      <c r="F44" s="26">
        <v>5</v>
      </c>
      <c r="G44" s="26"/>
      <c r="H44" s="26"/>
    </row>
    <row r="45" spans="1:8" x14ac:dyDescent="0.25">
      <c r="A45" s="28"/>
      <c r="B45" s="28" t="s">
        <v>705</v>
      </c>
      <c r="C45" s="26"/>
      <c r="D45" s="26"/>
      <c r="E45" s="26"/>
      <c r="F45" s="26"/>
      <c r="G45" s="26"/>
      <c r="H45" s="26"/>
    </row>
    <row r="46" spans="1:8" x14ac:dyDescent="0.25">
      <c r="A46" s="28"/>
      <c r="B46" s="28"/>
      <c r="C46" s="26">
        <v>8</v>
      </c>
      <c r="D46" s="26">
        <v>3</v>
      </c>
      <c r="E46" s="26"/>
      <c r="F46" s="26"/>
      <c r="G46" s="26"/>
      <c r="H46" s="26"/>
    </row>
    <row r="47" spans="1:8" x14ac:dyDescent="0.25">
      <c r="A47" s="28"/>
      <c r="B47" s="28"/>
      <c r="C47" s="26"/>
      <c r="D47" s="26"/>
      <c r="E47" s="26">
        <v>11</v>
      </c>
      <c r="F47" s="26">
        <v>0</v>
      </c>
      <c r="G47" s="26"/>
      <c r="H47" s="26"/>
    </row>
    <row r="48" spans="1:8" x14ac:dyDescent="0.25">
      <c r="A48" s="28"/>
      <c r="B48" s="28" t="s">
        <v>246</v>
      </c>
      <c r="C48" s="26"/>
      <c r="D48" s="26"/>
      <c r="E48" s="26"/>
      <c r="F48" s="26"/>
      <c r="G48" s="26"/>
      <c r="H48" s="26"/>
    </row>
    <row r="49" spans="1:8" x14ac:dyDescent="0.25">
      <c r="A49" s="28"/>
      <c r="B49" s="28"/>
      <c r="C49" s="26">
        <v>0</v>
      </c>
      <c r="D49" s="26">
        <v>3</v>
      </c>
      <c r="E49" s="26"/>
      <c r="F49" s="26"/>
      <c r="G49" s="26"/>
      <c r="H49" s="26"/>
    </row>
    <row r="50" spans="1:8" x14ac:dyDescent="0.25">
      <c r="A50" s="28"/>
      <c r="B50" s="28"/>
      <c r="C50" s="26"/>
      <c r="D50" s="26"/>
      <c r="E50" s="26">
        <v>0</v>
      </c>
      <c r="F50" s="26">
        <v>3</v>
      </c>
      <c r="G50" s="26"/>
      <c r="H50" s="26"/>
    </row>
    <row r="51" spans="1:8" x14ac:dyDescent="0.25">
      <c r="A51" s="28"/>
      <c r="B51" s="28" t="s">
        <v>830</v>
      </c>
      <c r="C51" s="26"/>
      <c r="D51" s="26"/>
      <c r="E51" s="26"/>
      <c r="F51" s="26"/>
      <c r="G51" s="26"/>
      <c r="H51" s="26"/>
    </row>
    <row r="52" spans="1:8" x14ac:dyDescent="0.25">
      <c r="A52" s="28"/>
      <c r="B52" s="28"/>
      <c r="C52" s="26">
        <v>12</v>
      </c>
      <c r="D52" s="26">
        <v>11</v>
      </c>
      <c r="E52" s="26"/>
      <c r="F52" s="26"/>
      <c r="G52" s="26"/>
      <c r="H52" s="26"/>
    </row>
    <row r="53" spans="1:8" x14ac:dyDescent="0.25">
      <c r="A53" s="28"/>
      <c r="B53" s="28"/>
      <c r="C53" s="26"/>
      <c r="D53" s="26"/>
      <c r="E53" s="26">
        <v>21</v>
      </c>
      <c r="F53" s="26">
        <v>2</v>
      </c>
      <c r="G53" s="26"/>
      <c r="H53" s="26"/>
    </row>
    <row r="54" spans="1:8" x14ac:dyDescent="0.25">
      <c r="A54" s="26"/>
      <c r="B54" s="28" t="s">
        <v>837</v>
      </c>
      <c r="C54" s="28"/>
      <c r="D54" s="26"/>
      <c r="E54" s="26"/>
      <c r="F54" s="26"/>
      <c r="G54" s="26"/>
      <c r="H54" s="26"/>
    </row>
    <row r="55" spans="1:8" x14ac:dyDescent="0.25">
      <c r="A55" s="26"/>
      <c r="B55" s="28"/>
      <c r="C55" s="26">
        <v>0</v>
      </c>
      <c r="D55" s="26">
        <v>56</v>
      </c>
      <c r="E55" s="26"/>
      <c r="F55" s="26"/>
      <c r="G55" s="26"/>
      <c r="H55" s="26"/>
    </row>
    <row r="56" spans="1:8" x14ac:dyDescent="0.25">
      <c r="A56" s="26"/>
      <c r="B56" s="28"/>
      <c r="C56" s="26"/>
      <c r="D56" s="26"/>
      <c r="E56" s="26">
        <v>56</v>
      </c>
      <c r="F56" s="26">
        <v>0</v>
      </c>
      <c r="G56" s="26"/>
      <c r="H56" s="26"/>
    </row>
    <row r="57" spans="1:8" x14ac:dyDescent="0.25">
      <c r="A57" s="26"/>
      <c r="B57" s="28" t="s">
        <v>884</v>
      </c>
      <c r="C57" s="26"/>
      <c r="D57" s="26"/>
      <c r="E57" s="26"/>
      <c r="F57" s="26"/>
      <c r="G57" s="26"/>
      <c r="H57" s="26"/>
    </row>
    <row r="58" spans="1:8" x14ac:dyDescent="0.25">
      <c r="A58" s="26"/>
      <c r="B58" s="26"/>
      <c r="C58" s="26"/>
      <c r="D58" s="26"/>
      <c r="E58" s="26"/>
      <c r="F58" s="26"/>
      <c r="G58" s="26"/>
      <c r="H58" s="26"/>
    </row>
    <row r="59" spans="1:8" x14ac:dyDescent="0.25">
      <c r="B59" s="7"/>
      <c r="C59" s="7"/>
    </row>
    <row r="60" spans="1:8" x14ac:dyDescent="0.25">
      <c r="B60" s="7"/>
      <c r="C60" s="7"/>
    </row>
    <row r="61" spans="1:8" x14ac:dyDescent="0.25">
      <c r="B61" s="7"/>
      <c r="C61" s="7"/>
    </row>
    <row r="62" spans="1:8" x14ac:dyDescent="0.25">
      <c r="B62" s="7"/>
      <c r="C62" s="7"/>
    </row>
    <row r="63" spans="1:8" x14ac:dyDescent="0.25">
      <c r="B63" s="7"/>
      <c r="C63" s="7"/>
    </row>
    <row r="64" spans="1:8" x14ac:dyDescent="0.25">
      <c r="B64" s="7"/>
      <c r="C64" s="7"/>
    </row>
    <row r="65" spans="2:3" x14ac:dyDescent="0.25">
      <c r="B65" s="7"/>
      <c r="C65" s="7"/>
    </row>
    <row r="66" spans="2:3" x14ac:dyDescent="0.25">
      <c r="B66" s="7"/>
      <c r="C66" s="7"/>
    </row>
    <row r="67" spans="2:3" x14ac:dyDescent="0.25">
      <c r="B67" s="7"/>
      <c r="C6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9</vt:i4>
      </vt:variant>
    </vt:vector>
  </HeadingPairs>
  <TitlesOfParts>
    <vt:vector size="19" baseType="lpstr">
      <vt:lpstr>Notes</vt:lpstr>
      <vt:lpstr>Center_Information</vt:lpstr>
      <vt:lpstr>USGS_Responses</vt:lpstr>
      <vt:lpstr>CRU_responses</vt:lpstr>
      <vt:lpstr>Summaries</vt:lpstr>
      <vt:lpstr>USGS General Capabilites</vt:lpstr>
      <vt:lpstr>Summaries_regions</vt:lpstr>
      <vt:lpstr>FWS 7 Year Workplan Species</vt:lpstr>
      <vt:lpstr>Data4Figure</vt:lpstr>
      <vt:lpstr>Data4Figure_allRegions</vt:lpstr>
      <vt:lpstr>Fig - National</vt:lpstr>
      <vt:lpstr>Fig - Region 1</vt:lpstr>
      <vt:lpstr>Fig - Region 2</vt:lpstr>
      <vt:lpstr>Fig - Region 3</vt:lpstr>
      <vt:lpstr>Fig - Region 4</vt:lpstr>
      <vt:lpstr>Fig - Region 5</vt:lpstr>
      <vt:lpstr>Fig - Region 6</vt:lpstr>
      <vt:lpstr>Fig - Region 7</vt:lpstr>
      <vt:lpstr>Fig - Region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Maloney, Kelly O.</dc:creator>
  <cp:lastModifiedBy>Maloney, Kelly O.</cp:lastModifiedBy>
  <cp:lastPrinted>2018-03-15T14:19:22Z</cp:lastPrinted>
  <dcterms:created xsi:type="dcterms:W3CDTF">2018-01-30T18:56:37Z</dcterms:created>
  <dcterms:modified xsi:type="dcterms:W3CDTF">2018-03-19T14:59:04Z</dcterms:modified>
</cp:coreProperties>
</file>