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38400" windowHeight="2106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2" l="1"/>
  <c r="C10" i="2"/>
  <c r="N5" i="2"/>
  <c r="N6" i="2"/>
  <c r="N7" i="2"/>
  <c r="N8" i="2"/>
  <c r="N9" i="2"/>
  <c r="N4" i="2"/>
  <c r="M5" i="2"/>
  <c r="M6" i="2"/>
  <c r="M7" i="2"/>
  <c r="M8" i="2"/>
  <c r="M9" i="2"/>
  <c r="M4" i="2"/>
  <c r="K9" i="2"/>
  <c r="K5" i="2"/>
  <c r="K6" i="2"/>
  <c r="K7" i="2"/>
  <c r="K8" i="2"/>
  <c r="K4" i="2"/>
  <c r="J5" i="2"/>
  <c r="J6" i="2"/>
  <c r="J7" i="2"/>
  <c r="J8" i="2"/>
  <c r="J9" i="2"/>
  <c r="J4" i="2"/>
  <c r="E11" i="2"/>
  <c r="J27" i="1"/>
  <c r="J22" i="1"/>
  <c r="J23" i="1"/>
  <c r="D20" i="1"/>
  <c r="J15" i="1"/>
  <c r="D21" i="1"/>
  <c r="D19" i="1"/>
  <c r="B20" i="1"/>
  <c r="B21" i="1"/>
  <c r="C13" i="1"/>
  <c r="F13" i="1"/>
  <c r="H13" i="1"/>
  <c r="H15" i="1"/>
</calcChain>
</file>

<file path=xl/sharedStrings.xml><?xml version="1.0" encoding="utf-8"?>
<sst xmlns="http://schemas.openxmlformats.org/spreadsheetml/2006/main" count="47" uniqueCount="38">
  <si>
    <t>Trial parameter time perception template study</t>
  </si>
  <si>
    <t>ITI</t>
  </si>
  <si>
    <t>WM cue</t>
  </si>
  <si>
    <t>resp1</t>
  </si>
  <si>
    <t>delay1</t>
  </si>
  <si>
    <t>delay2</t>
  </si>
  <si>
    <t>resp2</t>
  </si>
  <si>
    <t>search trial</t>
  </si>
  <si>
    <t>TP trial</t>
  </si>
  <si>
    <t>standard</t>
  </si>
  <si>
    <t>ISI</t>
  </si>
  <si>
    <t>target</t>
  </si>
  <si>
    <t>resp</t>
  </si>
  <si>
    <t>TP trials</t>
  </si>
  <si>
    <t>search trials</t>
  </si>
  <si>
    <t>per block</t>
  </si>
  <si>
    <t>color combinations</t>
  </si>
  <si>
    <t>determines which color is template and accessory</t>
  </si>
  <si>
    <t>probe order</t>
  </si>
  <si>
    <t>is template or accessory the standard</t>
  </si>
  <si>
    <t>probe test duration</t>
  </si>
  <si>
    <t>no of blocks</t>
  </si>
  <si>
    <t>Trial parameter template error study</t>
  </si>
  <si>
    <t>sec.</t>
  </si>
  <si>
    <t>min.</t>
  </si>
  <si>
    <t>Triggers</t>
  </si>
  <si>
    <t>LR</t>
  </si>
  <si>
    <t>color</t>
  </si>
  <si>
    <t>diff</t>
  </si>
  <si>
    <t>valid</t>
  </si>
  <si>
    <t>easy</t>
  </si>
  <si>
    <t>practice trials</t>
  </si>
  <si>
    <t>real trials</t>
  </si>
  <si>
    <t xml:space="preserve">possible left triggers </t>
  </si>
  <si>
    <t xml:space="preserve">possible right triggers </t>
  </si>
  <si>
    <t>10,30,110,130</t>
  </si>
  <si>
    <t>20,40,120,140</t>
  </si>
  <si>
    <t>plus color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</si>
</sst>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20"/>
      <color theme="1"/>
      <name val="Calibri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2" fillId="0" borderId="0" xfId="0" applyNumberFormat="1" applyFont="1"/>
    <xf numFmtId="0" fontId="0" fillId="2" borderId="0" xfId="0" applyNumberFormat="1" applyFill="1"/>
    <xf numFmtId="0" fontId="0" fillId="3" borderId="0" xfId="0" applyNumberFormat="1" applyFill="1"/>
    <xf numFmtId="0" fontId="1" fillId="0" borderId="0" xfId="0" applyFont="1"/>
    <xf numFmtId="0" fontId="5" fillId="0" borderId="0" xfId="0" applyFont="1"/>
    <xf numFmtId="0" fontId="6" fillId="0" borderId="0" xfId="0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sqref="A1:C13"/>
    </sheetView>
  </sheetViews>
  <sheetFormatPr baseColWidth="10" defaultRowHeight="15" x14ac:dyDescent="0"/>
  <cols>
    <col min="1" max="8" width="10.83203125" style="1"/>
    <col min="9" max="9" width="16.6640625" style="1" customWidth="1"/>
    <col min="10" max="16384" width="10.83203125" style="1"/>
  </cols>
  <sheetData>
    <row r="1" spans="1:10" ht="25">
      <c r="A1" s="2" t="s">
        <v>0</v>
      </c>
    </row>
    <row r="3" spans="1:10">
      <c r="B3" s="3" t="s">
        <v>7</v>
      </c>
      <c r="E3" s="3" t="s">
        <v>8</v>
      </c>
    </row>
    <row r="4" spans="1:10">
      <c r="B4" s="1" t="s">
        <v>1</v>
      </c>
      <c r="C4" s="1">
        <v>1</v>
      </c>
      <c r="E4" s="1" t="s">
        <v>1</v>
      </c>
      <c r="F4" s="1">
        <v>1</v>
      </c>
    </row>
    <row r="5" spans="1:10">
      <c r="B5" s="1" t="s">
        <v>2</v>
      </c>
      <c r="C5" s="1">
        <v>0.2</v>
      </c>
      <c r="E5" s="1" t="s">
        <v>2</v>
      </c>
      <c r="F5" s="1">
        <v>0.2</v>
      </c>
    </row>
    <row r="6" spans="1:10">
      <c r="B6" s="1" t="s">
        <v>4</v>
      </c>
      <c r="C6" s="1">
        <v>1</v>
      </c>
      <c r="E6" s="1" t="s">
        <v>4</v>
      </c>
      <c r="F6" s="1">
        <v>1</v>
      </c>
    </row>
    <row r="8" spans="1:10">
      <c r="B8" s="1" t="s">
        <v>3</v>
      </c>
      <c r="C8" s="1">
        <v>1.2</v>
      </c>
      <c r="E8" s="1" t="s">
        <v>9</v>
      </c>
      <c r="F8" s="1">
        <v>0.5</v>
      </c>
    </row>
    <row r="9" spans="1:10">
      <c r="B9" s="1" t="s">
        <v>5</v>
      </c>
      <c r="C9" s="1">
        <v>1</v>
      </c>
      <c r="E9" s="1" t="s">
        <v>10</v>
      </c>
      <c r="F9" s="1">
        <v>1</v>
      </c>
    </row>
    <row r="10" spans="1:10">
      <c r="B10" s="1" t="s">
        <v>6</v>
      </c>
      <c r="C10" s="1">
        <v>1.2</v>
      </c>
      <c r="E10" s="1" t="s">
        <v>11</v>
      </c>
      <c r="F10" s="1">
        <v>0.5</v>
      </c>
    </row>
    <row r="11" spans="1:10">
      <c r="E11" s="1" t="s">
        <v>12</v>
      </c>
      <c r="F11" s="1">
        <v>0.75</v>
      </c>
    </row>
    <row r="13" spans="1:10">
      <c r="C13" s="1">
        <f>SUM(C4:C6,C8:C10)</f>
        <v>5.6000000000000005</v>
      </c>
      <c r="F13" s="1">
        <f>SUM(F4:F6,F8:F11)</f>
        <v>4.95</v>
      </c>
      <c r="H13" s="1">
        <f>AVERAGE(C13,F13)</f>
        <v>5.2750000000000004</v>
      </c>
    </row>
    <row r="15" spans="1:10">
      <c r="H15" s="1">
        <f>(H13/60) *B21</f>
        <v>70.333333333333343</v>
      </c>
      <c r="J15" s="1">
        <f>(H13/60) *D21</f>
        <v>3.5166666666666666</v>
      </c>
    </row>
    <row r="18" spans="1:11">
      <c r="D18" s="1" t="s">
        <v>15</v>
      </c>
    </row>
    <row r="19" spans="1:11">
      <c r="A19" s="1">
        <v>0.25</v>
      </c>
      <c r="B19" s="1">
        <v>200</v>
      </c>
      <c r="C19" s="1" t="s">
        <v>13</v>
      </c>
      <c r="D19" s="1">
        <f>B19/20</f>
        <v>10</v>
      </c>
    </row>
    <row r="20" spans="1:11">
      <c r="A20" s="1">
        <v>0.75</v>
      </c>
      <c r="B20" s="1">
        <f>B19/0.25*0.75</f>
        <v>600</v>
      </c>
      <c r="C20" s="1" t="s">
        <v>14</v>
      </c>
      <c r="D20" s="1">
        <f>B20/20</f>
        <v>30</v>
      </c>
    </row>
    <row r="21" spans="1:11">
      <c r="B21" s="1">
        <f>SUM(B19:B20)</f>
        <v>800</v>
      </c>
      <c r="D21" s="1">
        <f>SUM(D19:D20)</f>
        <v>40</v>
      </c>
    </row>
    <row r="22" spans="1:11">
      <c r="J22" s="1">
        <f>J23*J24</f>
        <v>600</v>
      </c>
    </row>
    <row r="23" spans="1:11">
      <c r="I23" s="1" t="s">
        <v>16</v>
      </c>
      <c r="J23" s="4">
        <f>6*5</f>
        <v>30</v>
      </c>
      <c r="K23" s="1" t="s">
        <v>17</v>
      </c>
    </row>
    <row r="24" spans="1:11">
      <c r="I24" s="1" t="s">
        <v>21</v>
      </c>
      <c r="J24" s="4">
        <v>20</v>
      </c>
    </row>
    <row r="25" spans="1:11">
      <c r="I25" s="1" t="s">
        <v>18</v>
      </c>
      <c r="J25" s="5">
        <v>2</v>
      </c>
      <c r="K25" s="1" t="s">
        <v>19</v>
      </c>
    </row>
    <row r="26" spans="1:11">
      <c r="I26" s="1" t="s">
        <v>20</v>
      </c>
      <c r="J26" s="5">
        <v>100</v>
      </c>
    </row>
    <row r="27" spans="1:11">
      <c r="J27" s="1">
        <f>J25*J26</f>
        <v>200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abSelected="1" workbookViewId="0">
      <selection activeCell="T12" sqref="T12"/>
    </sheetView>
  </sheetViews>
  <sheetFormatPr baseColWidth="10" defaultRowHeight="15" x14ac:dyDescent="0"/>
  <sheetData>
    <row r="1" spans="1:21" ht="25">
      <c r="A1" s="2" t="s">
        <v>22</v>
      </c>
      <c r="B1" s="1"/>
      <c r="C1" s="1"/>
      <c r="I1" s="6" t="s">
        <v>25</v>
      </c>
    </row>
    <row r="2" spans="1:21">
      <c r="A2" s="1"/>
      <c r="B2" s="1"/>
      <c r="C2" s="1"/>
      <c r="J2" t="s">
        <v>30</v>
      </c>
      <c r="M2" t="s">
        <v>28</v>
      </c>
    </row>
    <row r="3" spans="1:21">
      <c r="A3" s="1"/>
      <c r="B3" s="3" t="s">
        <v>7</v>
      </c>
      <c r="C3" s="1"/>
      <c r="I3" t="s">
        <v>26</v>
      </c>
      <c r="J3">
        <v>10</v>
      </c>
      <c r="K3">
        <v>20</v>
      </c>
      <c r="M3">
        <v>30</v>
      </c>
      <c r="N3">
        <v>40</v>
      </c>
    </row>
    <row r="4" spans="1:21">
      <c r="A4" s="1"/>
      <c r="B4" s="1" t="s">
        <v>1</v>
      </c>
      <c r="C4" s="1">
        <v>1.5</v>
      </c>
      <c r="H4" t="s">
        <v>27</v>
      </c>
      <c r="I4">
        <v>1</v>
      </c>
      <c r="J4" s="7">
        <f>I4+$J$3</f>
        <v>11</v>
      </c>
      <c r="K4" s="7">
        <f>I4+$K$3</f>
        <v>21</v>
      </c>
      <c r="M4" s="7">
        <f>$I4+$M$3</f>
        <v>31</v>
      </c>
      <c r="N4" s="7">
        <f>$I4+$N$3</f>
        <v>41</v>
      </c>
    </row>
    <row r="5" spans="1:21">
      <c r="A5" s="1"/>
      <c r="B5" s="1" t="s">
        <v>2</v>
      </c>
      <c r="C5" s="1">
        <v>0.5</v>
      </c>
      <c r="I5">
        <v>2</v>
      </c>
      <c r="J5" s="7">
        <f t="shared" ref="J5:J9" si="0">I5+$J$3</f>
        <v>12</v>
      </c>
      <c r="K5" s="7">
        <f t="shared" ref="K5:K8" si="1">I5+$K$3</f>
        <v>22</v>
      </c>
      <c r="M5" s="7">
        <f t="shared" ref="M5:M9" si="2">$I5+$M$3</f>
        <v>32</v>
      </c>
      <c r="N5" s="7">
        <f t="shared" ref="N5:N9" si="3">$I5+$N$3</f>
        <v>42</v>
      </c>
      <c r="Q5" t="s">
        <v>33</v>
      </c>
      <c r="S5" t="s">
        <v>35</v>
      </c>
      <c r="U5" t="s">
        <v>37</v>
      </c>
    </row>
    <row r="6" spans="1:21">
      <c r="A6" s="1"/>
      <c r="B6" s="1" t="s">
        <v>4</v>
      </c>
      <c r="C6" s="1">
        <v>2.5</v>
      </c>
      <c r="I6">
        <v>3</v>
      </c>
      <c r="J6" s="7">
        <f t="shared" si="0"/>
        <v>13</v>
      </c>
      <c r="K6" s="7">
        <f t="shared" si="1"/>
        <v>23</v>
      </c>
      <c r="M6" s="7">
        <f t="shared" si="2"/>
        <v>33</v>
      </c>
      <c r="N6" s="7">
        <f t="shared" si="3"/>
        <v>43</v>
      </c>
      <c r="Q6" t="s">
        <v>34</v>
      </c>
      <c r="S6" t="s">
        <v>36</v>
      </c>
      <c r="U6" t="s">
        <v>37</v>
      </c>
    </row>
    <row r="7" spans="1:21">
      <c r="A7" s="1"/>
      <c r="B7" s="1" t="s">
        <v>3</v>
      </c>
      <c r="C7" s="1">
        <v>1.2</v>
      </c>
      <c r="I7">
        <v>4</v>
      </c>
      <c r="J7" s="7">
        <f t="shared" si="0"/>
        <v>14</v>
      </c>
      <c r="K7" s="7">
        <f t="shared" si="1"/>
        <v>24</v>
      </c>
      <c r="M7" s="7">
        <f t="shared" si="2"/>
        <v>34</v>
      </c>
      <c r="N7" s="7">
        <f t="shared" si="3"/>
        <v>44</v>
      </c>
    </row>
    <row r="8" spans="1:21">
      <c r="A8" s="1"/>
      <c r="E8" s="7">
        <v>20</v>
      </c>
      <c r="F8" t="s">
        <v>31</v>
      </c>
      <c r="I8">
        <v>5</v>
      </c>
      <c r="J8" s="7">
        <f t="shared" si="0"/>
        <v>15</v>
      </c>
      <c r="K8" s="7">
        <f t="shared" si="1"/>
        <v>25</v>
      </c>
      <c r="M8" s="7">
        <f t="shared" si="2"/>
        <v>35</v>
      </c>
      <c r="N8" s="7">
        <f t="shared" si="3"/>
        <v>45</v>
      </c>
    </row>
    <row r="9" spans="1:21">
      <c r="A9" s="1"/>
      <c r="B9" s="1"/>
      <c r="C9" s="1"/>
      <c r="E9" s="7">
        <v>600</v>
      </c>
      <c r="F9" t="s">
        <v>32</v>
      </c>
      <c r="I9">
        <v>6</v>
      </c>
      <c r="J9" s="7">
        <f t="shared" si="0"/>
        <v>16</v>
      </c>
      <c r="K9" s="7">
        <f>I9+$K$3</f>
        <v>26</v>
      </c>
      <c r="M9" s="7">
        <f t="shared" si="2"/>
        <v>36</v>
      </c>
      <c r="N9" s="7">
        <f t="shared" si="3"/>
        <v>46</v>
      </c>
    </row>
    <row r="10" spans="1:21">
      <c r="A10" s="1"/>
      <c r="B10" s="1"/>
      <c r="C10" s="1">
        <f>SUM(C4:C7)</f>
        <v>5.7</v>
      </c>
      <c r="E10">
        <f>C10*(E8+E9)</f>
        <v>3534</v>
      </c>
      <c r="F10" t="s">
        <v>23</v>
      </c>
    </row>
    <row r="11" spans="1:21">
      <c r="A11" s="1"/>
      <c r="B11" s="1"/>
      <c r="C11" s="1"/>
      <c r="E11" s="8">
        <f>E10/60</f>
        <v>58.9</v>
      </c>
      <c r="F11" t="s">
        <v>24</v>
      </c>
    </row>
    <row r="12" spans="1:21">
      <c r="A12" s="1"/>
      <c r="B12" s="1"/>
      <c r="C12" s="1"/>
      <c r="I12" t="s">
        <v>29</v>
      </c>
      <c r="J12">
        <v>100</v>
      </c>
      <c r="K12">
        <v>0</v>
      </c>
    </row>
    <row r="13" spans="1:21">
      <c r="A13" s="1"/>
      <c r="B13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Vrije Universiteit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Joram van Driel</dc:creator>
  <cp:lastModifiedBy>Joram van Driel</cp:lastModifiedBy>
  <dcterms:created xsi:type="dcterms:W3CDTF">2017-02-10T13:18:01Z</dcterms:created>
  <dcterms:modified xsi:type="dcterms:W3CDTF">2017-05-08T08:09:59Z</dcterms:modified>
</cp:coreProperties>
</file>