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ngkon\Desktop\projects\quality_test\"/>
    </mc:Choice>
  </mc:AlternateContent>
  <bookViews>
    <workbookView xWindow="240" yWindow="12" windowWidth="16092" windowHeight="966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Sheet1!$A$1:$H$43</definedName>
    <definedName name="_xlnm._FilterDatabase" localSheetId="2" hidden="1">Sheet2!$A$1:$G$5</definedName>
  </definedNames>
  <calcPr calcId="171027"/>
</workbook>
</file>

<file path=xl/calcChain.xml><?xml version="1.0" encoding="utf-8"?>
<calcChain xmlns="http://schemas.openxmlformats.org/spreadsheetml/2006/main">
  <c r="H43" i="1" l="1"/>
  <c r="G43" i="1"/>
  <c r="F43" i="1"/>
  <c r="E43" i="1"/>
  <c r="D43" i="1"/>
  <c r="C43" i="1"/>
  <c r="G5" i="2" l="1"/>
  <c r="F5" i="2"/>
  <c r="E5" i="2"/>
  <c r="D5" i="2"/>
  <c r="C5" i="2"/>
  <c r="B5" i="2"/>
  <c r="G4" i="2"/>
  <c r="F4" i="2"/>
  <c r="E4" i="2"/>
  <c r="D4" i="2"/>
  <c r="C4" i="2"/>
  <c r="B4" i="2"/>
  <c r="G3" i="2"/>
  <c r="F3" i="2"/>
  <c r="D3" i="2"/>
  <c r="C3" i="2"/>
  <c r="B3" i="2"/>
  <c r="G2" i="2"/>
  <c r="F2" i="2"/>
  <c r="D2" i="2"/>
  <c r="C2" i="2"/>
  <c r="B2" i="2"/>
</calcChain>
</file>

<file path=xl/sharedStrings.xml><?xml version="1.0" encoding="utf-8"?>
<sst xmlns="http://schemas.openxmlformats.org/spreadsheetml/2006/main" count="22" uniqueCount="16">
  <si>
    <t>DATA LOST</t>
  </si>
  <si>
    <t>Date</t>
  </si>
  <si>
    <t>ParticipantID</t>
  </si>
  <si>
    <t>SENSOR OFF BODY</t>
  </si>
  <si>
    <t>SENSOR ON BODY</t>
  </si>
  <si>
    <t>SENSOR POWERED OFF</t>
  </si>
  <si>
    <t>SENSOR UNAVAILABLE</t>
  </si>
  <si>
    <t>Participant ID</t>
  </si>
  <si>
    <t>Sensor on Body(hours/day)</t>
  </si>
  <si>
    <t>Sensor off Body(hours/day)</t>
  </si>
  <si>
    <t>Phone Powered off(hours/day)</t>
  </si>
  <si>
    <t>Sensor Powered off Body(hours/day)</t>
  </si>
  <si>
    <t>Sensor Unavailable(hours/day)</t>
  </si>
  <si>
    <t>Data Lost(hours/day)</t>
  </si>
  <si>
    <t>PHONE POWERED OFF LABEL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</si>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</sst>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/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SENSOR ON BODY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Sheet1!$B$37:$B$42</c:f>
            </c:numRef>
          </c:cat>
          <c:val>
            <c:numRef>
              <c:f>Sheet1!$C$2:$C$42</c:f>
            </c:numRef>
          </c:val>
          <c:extLst>
            <c:ext xmlns:c16="http://schemas.microsoft.com/office/drawing/2014/chart" uri="{C3380CC4-5D6E-409C-BE32-E72D297353CC}">
              <c16:uniqueId val="{00000000-020C-430B-BC17-DC1B9AD5589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SENSOR OFF BODY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Sheet1!$B$37:$B$42</c:f>
            </c:numRef>
          </c:cat>
          <c:val>
            <c:numRef>
              <c:f>Sheet1!$D$2:$D$42</c:f>
            </c:numRef>
          </c:val>
          <c:extLst>
            <c:ext xmlns:c16="http://schemas.microsoft.com/office/drawing/2014/chart" uri="{C3380CC4-5D6E-409C-BE32-E72D297353CC}">
              <c16:uniqueId val="{00000001-020C-430B-BC17-DC1B9AD5589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PHONE POWERED OFF LABEL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Sheet1!$B$37:$B$42</c:f>
            </c:numRef>
          </c:cat>
          <c:val>
            <c:numRef>
              <c:f>Sheet1!$E$2:$E$42</c:f>
            </c:numRef>
          </c:val>
          <c:extLst>
            <c:ext xmlns:c16="http://schemas.microsoft.com/office/drawing/2014/chart" uri="{C3380CC4-5D6E-409C-BE32-E72D297353CC}">
              <c16:uniqueId val="{00000002-020C-430B-BC17-DC1B9AD5589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SENSOR POWERED OFF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Sheet1!$B$37:$B$42</c:f>
            </c:numRef>
          </c:cat>
          <c:val>
            <c:numRef>
              <c:f>Sheet1!$F$2:$F$42</c:f>
            </c:numRef>
          </c:val>
          <c:extLst>
            <c:ext xmlns:c16="http://schemas.microsoft.com/office/drawing/2014/chart" uri="{C3380CC4-5D6E-409C-BE32-E72D297353CC}">
              <c16:uniqueId val="{00000003-020C-430B-BC17-DC1B9AD5589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SENSOR UNAVAILABLE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Sheet1!$B$37:$B$42</c:f>
            </c:numRef>
          </c:cat>
          <c:val>
            <c:numRef>
              <c:f>Sheet1!$G$2:$G$42</c:f>
            </c:numRef>
          </c:val>
          <c:extLst>
            <c:ext xmlns:c16="http://schemas.microsoft.com/office/drawing/2014/chart" uri="{C3380CC4-5D6E-409C-BE32-E72D297353CC}">
              <c16:uniqueId val="{00000004-020C-430B-BC17-DC1B9AD55891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DATA LOST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Sheet1!$B$37:$B$42</c:f>
            </c:numRef>
          </c:cat>
          <c:val>
            <c:numRef>
              <c:f>Sheet1!$H$2:$H$42</c:f>
            </c:numRef>
          </c:val>
          <c:extLst>
            <c:ext xmlns:c16="http://schemas.microsoft.com/office/drawing/2014/chart" uri="{C3380CC4-5D6E-409C-BE32-E72D297353CC}">
              <c16:uniqueId val="{00000005-020C-430B-BC17-DC1B9AD558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5021056"/>
        <c:axId val="375023024"/>
      </c:barChart>
      <c:catAx>
        <c:axId val="375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3024"/>
        <c:crosses val="autoZero"/>
        <c:auto val="1"/>
        <c:lblAlgn val="ctr"/>
        <c:lblOffset val="100"/>
        <c:noMultiLvlLbl val="0"/>
      </c:catAx>
      <c:valAx>
        <c:axId val="3750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91B-4054-ABC6-AB59177F0A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91B-4054-ABC6-AB59177F0A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91B-4054-ABC6-AB59177F0A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91B-4054-ABC6-AB59177F0A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91B-4054-ABC6-AB59177F0A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91B-4054-ABC6-AB59177F0A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91B-4054-ABC6-AB59177F0A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91B-4054-ABC6-AB59177F0A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91B-4054-ABC6-AB59177F0A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91B-4054-ABC6-AB59177F0A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91B-4054-ABC6-AB59177F0A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91B-4054-ABC6-AB59177F0AA8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Sheet3!$A$1:$F$1</c:f>
              <c:strCache>
                <c:ptCount val="6"/>
                <c:pt idx="0">
                  <c:v>SENSOR ON BODY</c:v>
                </c:pt>
                <c:pt idx="1">
                  <c:v>SENSOR OFF BODY</c:v>
                </c:pt>
                <c:pt idx="2">
                  <c:v>PHONE POWERED OFF LABEL</c:v>
                </c:pt>
                <c:pt idx="3">
                  <c:v>SENSOR POWERED OFF</c:v>
                </c:pt>
                <c:pt idx="4">
                  <c:v>SENSOR UNAVAILABLE</c:v>
                </c:pt>
                <c:pt idx="5">
                  <c:v>DATA LOST</c:v>
                </c:pt>
              </c:strCache>
            </c:strRef>
          </c:cat>
          <c:val>
            <c:numRef>
              <c:f>Sheet3!$A$2:$F$2</c:f>
              <c:numCache>
                <c:formatCode>0.00</c:formatCode>
                <c:ptCount val="6"/>
                <c:pt idx="0">
                  <c:v>2.5674796747967479</c:v>
                </c:pt>
                <c:pt idx="1">
                  <c:v>3.2821138211382097</c:v>
                </c:pt>
                <c:pt idx="2">
                  <c:v>0.82967479674796762</c:v>
                </c:pt>
                <c:pt idx="3">
                  <c:v>2.3345528455284557</c:v>
                </c:pt>
                <c:pt idx="4">
                  <c:v>1.6178861788617884</c:v>
                </c:pt>
                <c:pt idx="5">
                  <c:v>0.93252032520325223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B-4054-ABC6-AB59177F0A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Showing Average Distrubution for Participant Id 2952</a:t>
            </a:r>
          </a:p>
        </c:rich>
      </c:tx>
      <c:layout>
        <c:manualLayout>
          <c:xMode val="edge"/>
          <c:yMode val="edge"/>
          <c:x val="0.15420121038589188"/>
          <c:y val="3.485333201274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684-4C2B-9F98-08E1C7672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684-4C2B-9F98-08E1C7672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684-4C2B-9F98-08E1C7672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684-4C2B-9F98-08E1C7672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684-4C2B-9F98-08E1C76723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684-4C2B-9F98-08E1C76723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684-4C2B-9F98-08E1C76723B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684-4C2B-9F98-08E1C76723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684-4C2B-9F98-08E1C76723B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684-4C2B-9F98-08E1C76723B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684-4C2B-9F98-08E1C76723B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684-4C2B-9F98-08E1C76723B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Sheet2!$B$2:$G$2</c:f>
              <c:numCache>
                <c:formatCode>0.00</c:formatCode>
                <c:ptCount val="6"/>
                <c:pt idx="0">
                  <c:v>2.689393939393939</c:v>
                </c:pt>
                <c:pt idx="1">
                  <c:v>2.51969696969697</c:v>
                </c:pt>
                <c:pt idx="2">
                  <c:v>1.1590909090909094</c:v>
                </c:pt>
                <c:pt idx="3">
                  <c:v>4.03</c:v>
                </c:pt>
                <c:pt idx="4">
                  <c:v>1.9606060606060607</c:v>
                </c:pt>
                <c:pt idx="5">
                  <c:v>0.67727272727272736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C2B-9F98-08E1C7672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Showing Average Distrubution for Participant Id 2959</a:t>
            </a:r>
          </a:p>
        </c:rich>
      </c:tx>
      <c:layout>
        <c:manualLayout>
          <c:xMode val="edge"/>
          <c:yMode val="edge"/>
          <c:x val="0.15420121038589188"/>
          <c:y val="3.485333201274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9E4-4C14-8BAF-1884C81FA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9E4-4C14-8BAF-1884C81FA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9E4-4C14-8BAF-1884C81FA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9E4-4C14-8BAF-1884C81FA1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9E4-4C14-8BAF-1884C81FA1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9E4-4C14-8BAF-1884C81FA1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9E4-4C14-8BAF-1884C81FA1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9E4-4C14-8BAF-1884C81FA19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9E4-4C14-8BAF-1884C81FA19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9E4-4C14-8BAF-1884C81FA1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9E4-4C14-8BAF-1884C81FA19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9E4-4C14-8BAF-1884C81FA19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Sheet2!$B$3:$G$3</c:f>
              <c:numCache>
                <c:formatCode>0.00</c:formatCode>
                <c:ptCount val="6"/>
                <c:pt idx="0">
                  <c:v>3.3944444444444444</c:v>
                </c:pt>
                <c:pt idx="1">
                  <c:v>3.9083333333333332</c:v>
                </c:pt>
                <c:pt idx="2">
                  <c:v>0.35555555555555557</c:v>
                </c:pt>
                <c:pt idx="3">
                  <c:v>0.91</c:v>
                </c:pt>
                <c:pt idx="4">
                  <c:v>1.0833333333333333</c:v>
                </c:pt>
                <c:pt idx="5">
                  <c:v>2.7055555555555557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E4-4C14-8BAF-1884C81FA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Showing Average Distrubution for Participant Id 2972</a:t>
            </a:r>
          </a:p>
        </c:rich>
      </c:tx>
      <c:layout>
        <c:manualLayout>
          <c:xMode val="edge"/>
          <c:yMode val="edge"/>
          <c:x val="0.15420121038589188"/>
          <c:y val="3.485333201274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5552254081447368"/>
          <c:w val="1"/>
          <c:h val="0.5994027097964106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1E-4E58-8EC1-0376CDC35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1E-4E58-8EC1-0376CDC35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1E-4E58-8EC1-0376CDC359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F1E-4E58-8EC1-0376CDC35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F1E-4E58-8EC1-0376CDC359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F1E-4E58-8EC1-0376CDC359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F1E-4E58-8EC1-0376CDC359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F1E-4E58-8EC1-0376CDC359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F1E-4E58-8EC1-0376CDC359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F1E-4E58-8EC1-0376CDC3590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F1E-4E58-8EC1-0376CDC3590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F1E-4E58-8EC1-0376CDC3590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Sheet2!$B$4:$G$4</c:f>
              <c:numCache>
                <c:formatCode>0.00</c:formatCode>
                <c:ptCount val="6"/>
                <c:pt idx="0">
                  <c:v>2.6392156862745102</c:v>
                </c:pt>
                <c:pt idx="1">
                  <c:v>4.5931372549019613</c:v>
                </c:pt>
                <c:pt idx="2">
                  <c:v>5.3921568627450983E-2</c:v>
                </c:pt>
                <c:pt idx="3">
                  <c:v>2.1764705882352939</c:v>
                </c:pt>
                <c:pt idx="4">
                  <c:v>1.1196078431372549</c:v>
                </c:pt>
                <c:pt idx="5">
                  <c:v>0.39019607843137255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1E-4E58-8EC1-0376CDC35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Showing Average Distrubution for Participant Id 2981</a:t>
            </a:r>
          </a:p>
        </c:rich>
      </c:tx>
      <c:layout>
        <c:manualLayout>
          <c:xMode val="edge"/>
          <c:yMode val="edge"/>
          <c:x val="0.15420121038589188"/>
          <c:y val="3.485333201274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D1-484E-B8A4-9D037EC46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D1-484E-B8A4-9D037EC46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D1-484E-B8A4-9D037EC46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5D1-484E-B8A4-9D037EC469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5D1-484E-B8A4-9D037EC469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5D1-484E-B8A4-9D037EC469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D1-484E-B8A4-9D037EC469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D1-484E-B8A4-9D037EC469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D1-484E-B8A4-9D037EC469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5D1-484E-B8A4-9D037EC469E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5D1-484E-B8A4-9D037EC469E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5D1-484E-B8A4-9D037EC469E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Sheet2!$B$5:$G$5</c:f>
              <c:numCache>
                <c:formatCode>0.00</c:formatCode>
                <c:ptCount val="6"/>
                <c:pt idx="0">
                  <c:v>1.4928571428571427</c:v>
                </c:pt>
                <c:pt idx="1">
                  <c:v>0.75952380952380949</c:v>
                </c:pt>
                <c:pt idx="2">
                  <c:v>2.6023809523809525</c:v>
                </c:pt>
                <c:pt idx="3">
                  <c:v>3.2499999999999991</c:v>
                </c:pt>
                <c:pt idx="4">
                  <c:v>2.7476190476190476</c:v>
                </c:pt>
                <c:pt idx="5">
                  <c:v>1.1309523809523809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D1-484E-B8A4-9D037EC46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BAR PLOT SHOWING DISTRIBUTION OF EACH LABEL OVER PARTICIPANTS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2952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Sheet2!$B$2:$G$2</c:f>
              <c:numCache>
                <c:formatCode>0.00</c:formatCode>
                <c:ptCount val="6"/>
                <c:pt idx="0">
                  <c:v>2.689393939393939</c:v>
                </c:pt>
                <c:pt idx="1">
                  <c:v>2.51969696969697</c:v>
                </c:pt>
                <c:pt idx="2">
                  <c:v>1.1590909090909094</c:v>
                </c:pt>
                <c:pt idx="3">
                  <c:v>4.03</c:v>
                </c:pt>
                <c:pt idx="4">
                  <c:v>1.9606060606060607</c:v>
                </c:pt>
                <c:pt idx="5">
                  <c:v>0.67727272727272736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138-A950-C52CDACBFD3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2959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Sheet2!$B$3:$G$3</c:f>
              <c:numCache>
                <c:formatCode>0.00</c:formatCode>
                <c:ptCount val="6"/>
                <c:pt idx="0">
                  <c:v>3.3944444444444444</c:v>
                </c:pt>
                <c:pt idx="1">
                  <c:v>3.9083333333333332</c:v>
                </c:pt>
                <c:pt idx="2">
                  <c:v>0.35555555555555557</c:v>
                </c:pt>
                <c:pt idx="3">
                  <c:v>0.91</c:v>
                </c:pt>
                <c:pt idx="4">
                  <c:v>1.0833333333333333</c:v>
                </c:pt>
                <c:pt idx="5">
                  <c:v>2.7055555555555557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0-4138-A950-C52CDACBFD3C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2981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Sheet2!$B$4:$G$4</c:f>
              <c:numCache>
                <c:formatCode>0.00</c:formatCode>
                <c:ptCount val="6"/>
                <c:pt idx="0">
                  <c:v>2.6392156862745102</c:v>
                </c:pt>
                <c:pt idx="1">
                  <c:v>4.5931372549019613</c:v>
                </c:pt>
                <c:pt idx="2">
                  <c:v>5.3921568627450983E-2</c:v>
                </c:pt>
                <c:pt idx="3">
                  <c:v>2.1764705882352939</c:v>
                </c:pt>
                <c:pt idx="4">
                  <c:v>1.1196078431372549</c:v>
                </c:pt>
                <c:pt idx="5">
                  <c:v>0.39019607843137255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0-4138-A950-C52CDACBFD3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Sensor on Body(hours/day)</c:v>
                </c:pt>
                <c:pt idx="1">
                  <c:v>Sensor off Body(hours/day)</c:v>
                </c:pt>
                <c:pt idx="2">
                  <c:v>Phone Powered off(hours/day)</c:v>
                </c:pt>
                <c:pt idx="3">
                  <c:v>Sensor Powered off Body(hours/day)</c:v>
                </c:pt>
                <c:pt idx="4">
                  <c:v>Sensor Unavailable(hours/day)</c:v>
                </c:pt>
                <c:pt idx="5">
                  <c:v>Data Lost(hours/day)</c:v>
                </c:pt>
              </c:strCache>
            </c:strRef>
          </c:cat>
          <c:val>
            <c:numRef>
              <c:f>Sheet2!$B$5:$G$5</c:f>
              <c:numCache>
                <c:formatCode>0.00</c:formatCode>
                <c:ptCount val="6"/>
                <c:pt idx="0">
                  <c:v>1.4928571428571427</c:v>
                </c:pt>
                <c:pt idx="1">
                  <c:v>0.75952380952380949</c:v>
                </c:pt>
                <c:pt idx="2">
                  <c:v>2.6023809523809525</c:v>
                </c:pt>
                <c:pt idx="3">
                  <c:v>3.2499999999999991</c:v>
                </c:pt>
                <c:pt idx="4">
                  <c:v>2.7476190476190476</c:v>
                </c:pt>
                <c:pt idx="5">
                  <c:v>1.1309523809523809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0-4138-A950-C52CDACB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38448"/>
        <c:axId val="481736480"/>
      </c:barChart>
      <c:catAx>
        <c:axId val="4817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6480"/>
        <c:crosses val="autoZero"/>
        <c:auto val="1"/>
        <c:lblAlgn val="ctr"/>
        <c:lblOffset val="100"/>
        <c:noMultiLvlLbl val="0"/>
      </c:catAx>
      <c:valAx>
        <c:axId val="4817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48</xdr:row>
      <xdr:rowOff>11430</xdr:rowOff>
    </xdr:from>
    <xdr:to>
      <xdr:col>18</xdr:col>
      <xdr:colOff>259080</xdr:colOff>
      <xdr:row>63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84676-96D7-4A2E-9CF2-C6AB956F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807720</xdr:colOff>
      <xdr:row>7</xdr:row>
      <xdr:rowOff>19050</xdr:rowOff>
    </xdr:from>
    <xdr:to>
      <xdr:col>9</xdr:col>
      <xdr:colOff>30480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352C3-D987-4FB1-A4B4-A72AB11B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114300</xdr:rowOff>
    </xdr:from>
    <xdr:to>
      <xdr:col>18</xdr:col>
      <xdr:colOff>594360</xdr:colOff>
      <xdr:row>27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D4019A-5FBA-4E20-9CE1-4A1A4465D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899160</xdr:colOff>
      <xdr:row>9</xdr:row>
      <xdr:rowOff>129540</xdr:rowOff>
    </xdr:from>
    <xdr:to>
      <xdr:col>17</xdr:col>
      <xdr:colOff>106680</xdr:colOff>
      <xdr:row>33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786828-ED44-4ABE-A403-7FB39349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449580</xdr:colOff>
      <xdr:row>28</xdr:row>
      <xdr:rowOff>0</xdr:rowOff>
    </xdr:from>
    <xdr:to>
      <xdr:col>12</xdr:col>
      <xdr:colOff>403860</xdr:colOff>
      <xdr:row>58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D11DC7-3BC0-42F0-8937-B79BBF242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861060</xdr:colOff>
      <xdr:row>11</xdr:row>
      <xdr:rowOff>45720</xdr:rowOff>
    </xdr:from>
    <xdr:to>
      <xdr:col>7</xdr:col>
      <xdr:colOff>426720</xdr:colOff>
      <xdr:row>35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348CBD-0DE8-40B7-84F7-398E424AC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99060</xdr:colOff>
      <xdr:row>6</xdr:row>
      <xdr:rowOff>19050</xdr:rowOff>
    </xdr:from>
    <xdr:to>
      <xdr:col>11</xdr:col>
      <xdr:colOff>220980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8D769-C09B-41B6-A6A9-0C91931F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"/>
  <sheetViews>
    <sheetView workbookViewId="0">
      <selection activeCell="C1" sqref="C1:H43"/>
    </sheetView>
  </sheetViews>
  <sheetFormatPr defaultRowHeight="14.4" x14ac:dyDescent="0.3"/>
  <cols>
    <col min="1" max="1" width="11.88671875" bestFit="1" customWidth="1"/>
    <col min="2" max="2" width="4.88671875" bestFit="1" customWidth="1"/>
    <col min="3" max="3" width="16.109375" bestFit="1" customWidth="1"/>
    <col min="4" max="4" width="16.5546875" bestFit="1" customWidth="1"/>
    <col min="5" max="5" width="25.5546875" bestFit="1" customWidth="1"/>
    <col min="6" max="6" width="20.5546875" bestFit="1" customWidth="1"/>
    <col min="7" max="7" width="20.44140625" bestFit="1" customWidth="1"/>
    <col min="8" max="8" width="12" bestFit="1" customWidth="1"/>
  </cols>
  <sheetData>
    <row r="1" spans="1:8" x14ac:dyDescent="0.3">
      <c r="A1" s="7" t="s">
        <v>2</v>
      </c>
      <c r="B1" s="7" t="s">
        <v>1</v>
      </c>
      <c r="C1" s="1" t="s">
        <v>4</v>
      </c>
      <c r="D1" s="1" t="s">
        <v>3</v>
      </c>
      <c r="E1" s="1" t="s">
        <v>14</v>
      </c>
      <c r="F1" s="1" t="s">
        <v>5</v>
      </c>
      <c r="G1" s="1" t="s">
        <v>6</v>
      </c>
      <c r="H1" s="1" t="s">
        <v>0</v>
      </c>
    </row>
    <row r="2" spans="1:8" hidden="1" x14ac:dyDescent="0.3">
      <c r="A2">
        <v>2981</v>
      </c>
      <c r="B2">
        <v>20</v>
      </c>
      <c r="C2" s="2">
        <v>0</v>
      </c>
      <c r="D2" s="2">
        <v>0</v>
      </c>
      <c r="E2" s="2">
        <v>11.96666666666667</v>
      </c>
      <c r="F2" s="2">
        <v>0</v>
      </c>
      <c r="G2" s="2">
        <v>0</v>
      </c>
      <c r="H2" s="2">
        <v>1.666666666666667E-2</v>
      </c>
    </row>
    <row r="3" spans="1:8" hidden="1" x14ac:dyDescent="0.3">
      <c r="A3">
        <v>2981</v>
      </c>
      <c r="B3">
        <v>21</v>
      </c>
      <c r="C3" s="2">
        <v>5.166666666666667</v>
      </c>
      <c r="D3" s="2">
        <v>5.25</v>
      </c>
      <c r="E3" s="2">
        <v>0.4</v>
      </c>
      <c r="F3" s="2">
        <v>0.18333333333333329</v>
      </c>
      <c r="G3" s="2">
        <v>0.05</v>
      </c>
      <c r="H3" s="2">
        <v>0.93333333333333335</v>
      </c>
    </row>
    <row r="4" spans="1:8" hidden="1" x14ac:dyDescent="0.3">
      <c r="A4">
        <v>2981</v>
      </c>
      <c r="B4">
        <v>22</v>
      </c>
      <c r="C4" s="2">
        <v>0.33333333333333331</v>
      </c>
      <c r="D4" s="2">
        <v>0</v>
      </c>
      <c r="E4" s="2">
        <v>0</v>
      </c>
      <c r="F4" s="2">
        <v>0</v>
      </c>
      <c r="G4" s="2">
        <v>11.65</v>
      </c>
      <c r="H4" s="2">
        <v>0</v>
      </c>
    </row>
    <row r="5" spans="1:8" hidden="1" x14ac:dyDescent="0.3">
      <c r="A5">
        <v>2981</v>
      </c>
      <c r="B5">
        <v>23</v>
      </c>
      <c r="C5" s="2">
        <v>0</v>
      </c>
      <c r="D5" s="2">
        <v>0</v>
      </c>
      <c r="E5" s="2">
        <v>4.45</v>
      </c>
      <c r="F5" s="2">
        <v>0</v>
      </c>
      <c r="G5" s="2">
        <v>7.5333333333333332</v>
      </c>
      <c r="H5" s="2">
        <v>0</v>
      </c>
    </row>
    <row r="6" spans="1:8" hidden="1" x14ac:dyDescent="0.3">
      <c r="A6">
        <v>2981</v>
      </c>
      <c r="B6">
        <v>24</v>
      </c>
      <c r="C6" s="2">
        <v>0</v>
      </c>
      <c r="D6" s="2">
        <v>0</v>
      </c>
      <c r="E6" s="2">
        <v>1.4</v>
      </c>
      <c r="F6" s="2">
        <v>10.58333333333333</v>
      </c>
      <c r="G6" s="2">
        <v>0</v>
      </c>
      <c r="H6" s="2">
        <v>0</v>
      </c>
    </row>
    <row r="7" spans="1:8" hidden="1" x14ac:dyDescent="0.3">
      <c r="A7">
        <v>2981</v>
      </c>
      <c r="B7">
        <v>25</v>
      </c>
      <c r="C7" s="2">
        <v>0</v>
      </c>
      <c r="D7" s="2">
        <v>0</v>
      </c>
      <c r="E7" s="2">
        <v>0</v>
      </c>
      <c r="F7" s="2">
        <v>11.983333333333331</v>
      </c>
      <c r="G7" s="2">
        <v>0</v>
      </c>
      <c r="H7" s="2">
        <v>0</v>
      </c>
    </row>
    <row r="8" spans="1:8" hidden="1" x14ac:dyDescent="0.3">
      <c r="A8">
        <v>2981</v>
      </c>
      <c r="B8">
        <v>26</v>
      </c>
      <c r="C8" s="2">
        <v>4.95</v>
      </c>
      <c r="D8" s="2">
        <v>6.6666666666666666E-2</v>
      </c>
      <c r="E8" s="2">
        <v>0</v>
      </c>
      <c r="F8" s="2">
        <v>0</v>
      </c>
      <c r="G8" s="2">
        <v>0</v>
      </c>
      <c r="H8" s="2">
        <v>6.9666666666666668</v>
      </c>
    </row>
    <row r="9" spans="1:8" hidden="1" x14ac:dyDescent="0.3">
      <c r="A9">
        <v>2972</v>
      </c>
      <c r="B9" s="8">
        <v>1</v>
      </c>
      <c r="C9" s="9">
        <v>0.18333333333333329</v>
      </c>
      <c r="D9" s="9">
        <v>5.1333333333333329</v>
      </c>
      <c r="E9" s="9">
        <v>0</v>
      </c>
      <c r="F9" s="9">
        <v>0</v>
      </c>
      <c r="G9" s="9">
        <v>0</v>
      </c>
      <c r="H9" s="9">
        <v>0</v>
      </c>
    </row>
    <row r="10" spans="1:8" hidden="1" x14ac:dyDescent="0.3">
      <c r="A10">
        <v>2972</v>
      </c>
      <c r="B10" s="8">
        <v>2</v>
      </c>
      <c r="C10" s="9">
        <v>6.416666666666667</v>
      </c>
      <c r="D10" s="9">
        <v>2.25</v>
      </c>
      <c r="E10" s="9">
        <v>0</v>
      </c>
      <c r="F10" s="9">
        <v>0</v>
      </c>
      <c r="G10" s="9">
        <v>3.2166666666666668</v>
      </c>
      <c r="H10" s="9">
        <v>0.1</v>
      </c>
    </row>
    <row r="11" spans="1:8" hidden="1" x14ac:dyDescent="0.3">
      <c r="A11">
        <v>2972</v>
      </c>
      <c r="B11" s="8">
        <v>3</v>
      </c>
      <c r="C11" s="9">
        <v>5.6833333333333336</v>
      </c>
      <c r="D11" s="9">
        <v>1.85</v>
      </c>
      <c r="E11" s="9">
        <v>0</v>
      </c>
      <c r="F11" s="9">
        <v>1.3833333333333331</v>
      </c>
      <c r="G11" s="9">
        <v>2.85</v>
      </c>
      <c r="H11" s="9">
        <v>0.2166666666666667</v>
      </c>
    </row>
    <row r="12" spans="1:8" hidden="1" x14ac:dyDescent="0.3">
      <c r="A12">
        <v>2972</v>
      </c>
      <c r="B12" s="8">
        <v>4</v>
      </c>
      <c r="C12" s="9">
        <v>5.8166666666666664</v>
      </c>
      <c r="D12" s="9">
        <v>3.4333333333333331</v>
      </c>
      <c r="E12" s="9">
        <v>0</v>
      </c>
      <c r="F12" s="9">
        <v>0.76666666666666672</v>
      </c>
      <c r="G12" s="9">
        <v>1.4833333333333329</v>
      </c>
      <c r="H12" s="9">
        <v>0.48333333333333328</v>
      </c>
    </row>
    <row r="13" spans="1:8" hidden="1" x14ac:dyDescent="0.3">
      <c r="A13">
        <v>2972</v>
      </c>
      <c r="B13" s="8">
        <v>5</v>
      </c>
      <c r="C13" s="9">
        <v>3.6166666666666671</v>
      </c>
      <c r="D13" s="9">
        <v>2.1</v>
      </c>
      <c r="E13" s="9">
        <v>3.3333333333333333E-2</v>
      </c>
      <c r="F13" s="9">
        <v>0</v>
      </c>
      <c r="G13" s="9">
        <v>4.7</v>
      </c>
      <c r="H13" s="9">
        <v>1.533333333333333</v>
      </c>
    </row>
    <row r="14" spans="1:8" hidden="1" x14ac:dyDescent="0.3">
      <c r="A14">
        <v>2972</v>
      </c>
      <c r="B14" s="8">
        <v>6</v>
      </c>
      <c r="C14" s="9">
        <v>5.666666666666667</v>
      </c>
      <c r="D14" s="9">
        <v>3.2</v>
      </c>
      <c r="E14" s="9">
        <v>3.3333333333333333E-2</v>
      </c>
      <c r="F14" s="9">
        <v>1.533333333333333</v>
      </c>
      <c r="G14" s="9">
        <v>0.43333333333333329</v>
      </c>
      <c r="H14" s="9">
        <v>1.1166666666666669</v>
      </c>
    </row>
    <row r="15" spans="1:8" hidden="1" x14ac:dyDescent="0.3">
      <c r="A15">
        <v>2972</v>
      </c>
      <c r="B15" s="8">
        <v>7</v>
      </c>
      <c r="C15" s="9">
        <v>4.4833333333333334</v>
      </c>
      <c r="D15" s="9">
        <v>4.9833333333333334</v>
      </c>
      <c r="E15" s="9">
        <v>0</v>
      </c>
      <c r="F15" s="9">
        <v>0.1</v>
      </c>
      <c r="G15" s="9">
        <v>1.9</v>
      </c>
      <c r="H15" s="9">
        <v>0.51666666666666672</v>
      </c>
    </row>
    <row r="16" spans="1:8" hidden="1" x14ac:dyDescent="0.3">
      <c r="A16">
        <v>2972</v>
      </c>
      <c r="B16" s="8">
        <v>8</v>
      </c>
      <c r="C16" s="9">
        <v>0</v>
      </c>
      <c r="D16" s="9">
        <v>1.583333333333333</v>
      </c>
      <c r="E16" s="9">
        <v>1.666666666666667E-2</v>
      </c>
      <c r="F16" s="9">
        <v>10.18333333333333</v>
      </c>
      <c r="G16" s="9">
        <v>0.1166666666666667</v>
      </c>
      <c r="H16" s="9">
        <v>8.3333333333333329E-2</v>
      </c>
    </row>
    <row r="17" spans="1:8" hidden="1" x14ac:dyDescent="0.3">
      <c r="A17">
        <v>2972</v>
      </c>
      <c r="B17" s="8">
        <v>9</v>
      </c>
      <c r="C17" s="9">
        <v>4.25</v>
      </c>
      <c r="D17" s="9">
        <v>5.6</v>
      </c>
      <c r="E17" s="9">
        <v>0</v>
      </c>
      <c r="F17" s="9">
        <v>1.35</v>
      </c>
      <c r="G17" s="9">
        <v>0.4</v>
      </c>
      <c r="H17" s="9">
        <v>0.38333333333333341</v>
      </c>
    </row>
    <row r="18" spans="1:8" hidden="1" x14ac:dyDescent="0.3">
      <c r="A18">
        <v>2972</v>
      </c>
      <c r="B18" s="8">
        <v>10</v>
      </c>
      <c r="C18" s="9">
        <v>0.23333333333333331</v>
      </c>
      <c r="D18" s="9">
        <v>7.3166666666666664</v>
      </c>
      <c r="E18" s="9">
        <v>0</v>
      </c>
      <c r="F18" s="9">
        <v>0.25</v>
      </c>
      <c r="G18" s="9">
        <v>3.916666666666667</v>
      </c>
      <c r="H18" s="9">
        <v>0.26666666666666672</v>
      </c>
    </row>
    <row r="19" spans="1:8" hidden="1" x14ac:dyDescent="0.3">
      <c r="A19">
        <v>2972</v>
      </c>
      <c r="B19" s="8">
        <v>11</v>
      </c>
      <c r="C19" s="9">
        <v>3.1833333333333331</v>
      </c>
      <c r="D19" s="9">
        <v>7.95</v>
      </c>
      <c r="E19" s="9">
        <v>8.3333333333333329E-2</v>
      </c>
      <c r="F19" s="9">
        <v>0.3</v>
      </c>
      <c r="G19" s="9">
        <v>0</v>
      </c>
      <c r="H19" s="9">
        <v>0.46666666666666667</v>
      </c>
    </row>
    <row r="20" spans="1:8" hidden="1" x14ac:dyDescent="0.3">
      <c r="A20">
        <v>2972</v>
      </c>
      <c r="B20" s="8">
        <v>12</v>
      </c>
      <c r="C20" s="9">
        <v>0</v>
      </c>
      <c r="D20" s="9">
        <v>7.7166666666666668</v>
      </c>
      <c r="E20" s="9">
        <v>0.75</v>
      </c>
      <c r="F20" s="9">
        <v>3.25</v>
      </c>
      <c r="G20" s="9">
        <v>0</v>
      </c>
      <c r="H20" s="9">
        <v>0.26666666666666672</v>
      </c>
    </row>
    <row r="21" spans="1:8" hidden="1" x14ac:dyDescent="0.3">
      <c r="A21">
        <v>2972</v>
      </c>
      <c r="B21" s="8">
        <v>13</v>
      </c>
      <c r="C21" s="9">
        <v>1.416666666666667</v>
      </c>
      <c r="D21" s="9">
        <v>9.35</v>
      </c>
      <c r="E21" s="9">
        <v>0</v>
      </c>
      <c r="F21" s="9">
        <v>0.45</v>
      </c>
      <c r="G21" s="9">
        <v>0</v>
      </c>
      <c r="H21" s="9">
        <v>0.76666666666666672</v>
      </c>
    </row>
    <row r="22" spans="1:8" hidden="1" x14ac:dyDescent="0.3">
      <c r="A22">
        <v>2972</v>
      </c>
      <c r="B22" s="8">
        <v>14</v>
      </c>
      <c r="C22" s="9">
        <v>1.35</v>
      </c>
      <c r="D22" s="9">
        <v>5.0666666666666664</v>
      </c>
      <c r="E22" s="9">
        <v>0</v>
      </c>
      <c r="F22" s="9">
        <v>5.3833333333333337</v>
      </c>
      <c r="G22" s="9">
        <v>0</v>
      </c>
      <c r="H22" s="9">
        <v>0.18333333333333329</v>
      </c>
    </row>
    <row r="23" spans="1:8" hidden="1" x14ac:dyDescent="0.3">
      <c r="A23">
        <v>2972</v>
      </c>
      <c r="B23" s="8">
        <v>15</v>
      </c>
      <c r="C23" s="9">
        <v>2.5666666666666669</v>
      </c>
      <c r="D23" s="9">
        <v>7.8666666666666663</v>
      </c>
      <c r="E23" s="9">
        <v>0</v>
      </c>
      <c r="F23" s="9">
        <v>1.283333333333333</v>
      </c>
      <c r="G23" s="9">
        <v>1.666666666666667E-2</v>
      </c>
      <c r="H23" s="9">
        <v>0.25</v>
      </c>
    </row>
    <row r="24" spans="1:8" hidden="1" x14ac:dyDescent="0.3">
      <c r="A24">
        <v>2972</v>
      </c>
      <c r="B24" s="8">
        <v>16</v>
      </c>
      <c r="C24" s="9">
        <v>0</v>
      </c>
      <c r="D24" s="9">
        <v>1.216666666666667</v>
      </c>
      <c r="E24" s="9">
        <v>0</v>
      </c>
      <c r="F24" s="9">
        <v>10.766666666666669</v>
      </c>
      <c r="G24" s="9">
        <v>0</v>
      </c>
      <c r="H24" s="9">
        <v>0</v>
      </c>
    </row>
    <row r="25" spans="1:8" hidden="1" x14ac:dyDescent="0.3">
      <c r="A25">
        <v>2972</v>
      </c>
      <c r="B25" s="8">
        <v>31</v>
      </c>
      <c r="C25" s="9">
        <v>0</v>
      </c>
      <c r="D25" s="9">
        <v>1.466666666666667</v>
      </c>
      <c r="E25" s="9">
        <v>0</v>
      </c>
      <c r="F25" s="9">
        <v>0</v>
      </c>
      <c r="G25" s="9">
        <v>0</v>
      </c>
      <c r="H25" s="9">
        <v>0</v>
      </c>
    </row>
    <row r="26" spans="1:8" hidden="1" x14ac:dyDescent="0.3">
      <c r="A26">
        <v>2952</v>
      </c>
      <c r="B26" s="8">
        <v>9</v>
      </c>
      <c r="C26" s="9">
        <v>5.2333333333333334</v>
      </c>
      <c r="D26" s="9">
        <v>3.0333333333333332</v>
      </c>
      <c r="E26" s="9">
        <v>0</v>
      </c>
      <c r="F26" s="9">
        <v>2.0499999999999998</v>
      </c>
      <c r="G26" s="9">
        <v>0.23333333333333331</v>
      </c>
      <c r="H26" s="9">
        <v>1.4333333333333329</v>
      </c>
    </row>
    <row r="27" spans="1:8" hidden="1" x14ac:dyDescent="0.3">
      <c r="A27">
        <v>2952</v>
      </c>
      <c r="B27" s="8">
        <v>10</v>
      </c>
      <c r="C27" s="9">
        <v>3.4666666666666668</v>
      </c>
      <c r="D27" s="9">
        <v>3.5166666666666671</v>
      </c>
      <c r="E27" s="9">
        <v>1.666666666666667E-2</v>
      </c>
      <c r="F27" s="9">
        <v>1.666666666666667E-2</v>
      </c>
      <c r="G27" s="9">
        <v>4.0666666666666664</v>
      </c>
      <c r="H27" s="9">
        <v>0.9</v>
      </c>
    </row>
    <row r="28" spans="1:8" hidden="1" x14ac:dyDescent="0.3">
      <c r="A28">
        <v>2952</v>
      </c>
      <c r="B28" s="8">
        <v>11</v>
      </c>
      <c r="C28" s="9">
        <v>5.2833333333333332</v>
      </c>
      <c r="D28" s="9">
        <v>1.1166666666666669</v>
      </c>
      <c r="E28" s="9">
        <v>0</v>
      </c>
      <c r="F28" s="9">
        <v>1.466666666666667</v>
      </c>
      <c r="G28" s="9">
        <v>3.566666666666666</v>
      </c>
      <c r="H28" s="9">
        <v>0.55000000000000004</v>
      </c>
    </row>
    <row r="29" spans="1:8" hidden="1" x14ac:dyDescent="0.3">
      <c r="A29">
        <v>2952</v>
      </c>
      <c r="B29" s="8">
        <v>12</v>
      </c>
      <c r="C29" s="9">
        <v>4.5333333333333332</v>
      </c>
      <c r="D29" s="9">
        <v>0.9</v>
      </c>
      <c r="E29" s="9">
        <v>1.666666666666667E-2</v>
      </c>
      <c r="F29" s="9">
        <v>0.9</v>
      </c>
      <c r="G29" s="9">
        <v>4.8166666666666664</v>
      </c>
      <c r="H29" s="9">
        <v>0.81666666666666665</v>
      </c>
    </row>
    <row r="30" spans="1:8" hidden="1" x14ac:dyDescent="0.3">
      <c r="A30">
        <v>2952</v>
      </c>
      <c r="B30" s="8">
        <v>13</v>
      </c>
      <c r="C30" s="9">
        <v>5.2833333333333332</v>
      </c>
      <c r="D30" s="9">
        <v>3.75</v>
      </c>
      <c r="E30" s="9">
        <v>0</v>
      </c>
      <c r="F30" s="9">
        <v>0.1333333333333333</v>
      </c>
      <c r="G30" s="9">
        <v>2.2999999999999998</v>
      </c>
      <c r="H30" s="9">
        <v>0.51666666666666672</v>
      </c>
    </row>
    <row r="31" spans="1:8" hidden="1" x14ac:dyDescent="0.3">
      <c r="A31">
        <v>2952</v>
      </c>
      <c r="B31" s="8">
        <v>14</v>
      </c>
      <c r="C31" s="9">
        <v>0.23333333333333331</v>
      </c>
      <c r="D31" s="9">
        <v>1.6833333333333329</v>
      </c>
      <c r="E31" s="9">
        <v>0.51666666666666661</v>
      </c>
      <c r="F31" s="9">
        <v>7.9333333333333336</v>
      </c>
      <c r="G31" s="9">
        <v>1.4833333333333329</v>
      </c>
      <c r="H31" s="9">
        <v>0.1333333333333333</v>
      </c>
    </row>
    <row r="32" spans="1:8" hidden="1" x14ac:dyDescent="0.3">
      <c r="A32">
        <v>2952</v>
      </c>
      <c r="B32" s="8">
        <v>15</v>
      </c>
      <c r="C32" s="9">
        <v>3.85</v>
      </c>
      <c r="D32" s="9">
        <v>1.6166666666666669</v>
      </c>
      <c r="E32" s="9">
        <v>6.6666666666666666E-2</v>
      </c>
      <c r="F32" s="9">
        <v>4.25</v>
      </c>
      <c r="G32" s="9">
        <v>0.98333333333333328</v>
      </c>
      <c r="H32" s="9">
        <v>1.216666666666667</v>
      </c>
    </row>
    <row r="33" spans="1:8" hidden="1" x14ac:dyDescent="0.3">
      <c r="A33">
        <v>2952</v>
      </c>
      <c r="B33" s="8">
        <v>16</v>
      </c>
      <c r="C33" s="9">
        <v>1.666666666666667E-2</v>
      </c>
      <c r="D33" s="9">
        <v>1.7333333333333329</v>
      </c>
      <c r="E33" s="9">
        <v>0.1166666666666667</v>
      </c>
      <c r="F33" s="9">
        <v>10.116666666666671</v>
      </c>
      <c r="G33" s="9">
        <v>0</v>
      </c>
      <c r="H33" s="9">
        <v>0</v>
      </c>
    </row>
    <row r="34" spans="1:8" hidden="1" x14ac:dyDescent="0.3">
      <c r="A34">
        <v>2952</v>
      </c>
      <c r="B34" s="8">
        <v>17</v>
      </c>
      <c r="C34" s="9">
        <v>1.5166666666666671</v>
      </c>
      <c r="D34" s="9">
        <v>0.31666666666666671</v>
      </c>
      <c r="E34" s="9">
        <v>3.3333333333333333E-2</v>
      </c>
      <c r="F34" s="9">
        <v>5.8833333333333337</v>
      </c>
      <c r="G34" s="9">
        <v>4.1166666666666663</v>
      </c>
      <c r="H34" s="9">
        <v>0.1166666666666667</v>
      </c>
    </row>
    <row r="35" spans="1:8" hidden="1" x14ac:dyDescent="0.3">
      <c r="A35">
        <v>2952</v>
      </c>
      <c r="B35" s="8">
        <v>18</v>
      </c>
      <c r="C35" s="9">
        <v>0.15</v>
      </c>
      <c r="D35" s="9">
        <v>10.050000000000001</v>
      </c>
      <c r="E35" s="9">
        <v>1.666666666666667E-2</v>
      </c>
      <c r="F35" s="9">
        <v>0</v>
      </c>
      <c r="G35" s="9">
        <v>0</v>
      </c>
      <c r="H35" s="9">
        <v>1.7666666666666671</v>
      </c>
    </row>
    <row r="36" spans="1:8" hidden="1" x14ac:dyDescent="0.3">
      <c r="A36">
        <v>2952</v>
      </c>
      <c r="B36" s="8">
        <v>19</v>
      </c>
      <c r="C36" s="9">
        <v>1.666666666666667E-2</v>
      </c>
      <c r="D36" s="9">
        <v>0</v>
      </c>
      <c r="E36" s="9">
        <v>11.96666666666667</v>
      </c>
      <c r="F36" s="9">
        <v>0</v>
      </c>
      <c r="G36" s="9">
        <v>0</v>
      </c>
      <c r="H36" s="9">
        <v>0</v>
      </c>
    </row>
    <row r="37" spans="1:8" hidden="1" x14ac:dyDescent="0.3">
      <c r="A37">
        <v>2959</v>
      </c>
      <c r="B37" s="8">
        <v>19</v>
      </c>
      <c r="C37" s="9">
        <v>3.416666666666667</v>
      </c>
      <c r="D37" s="9">
        <v>7</v>
      </c>
      <c r="E37" s="9">
        <v>1.25</v>
      </c>
      <c r="F37" s="9">
        <v>0</v>
      </c>
      <c r="G37" s="9">
        <v>8.3333333333333329E-2</v>
      </c>
      <c r="H37" s="9">
        <v>0.23333333333333331</v>
      </c>
    </row>
    <row r="38" spans="1:8" hidden="1" x14ac:dyDescent="0.3">
      <c r="A38">
        <v>2959</v>
      </c>
      <c r="B38" s="8">
        <v>20</v>
      </c>
      <c r="C38" s="9">
        <v>2.2666666666666671</v>
      </c>
      <c r="D38" s="9">
        <v>6.333333333333333</v>
      </c>
      <c r="E38" s="9">
        <v>0.8666666666666667</v>
      </c>
      <c r="F38" s="9">
        <v>0</v>
      </c>
      <c r="G38" s="9">
        <v>1.95</v>
      </c>
      <c r="H38" s="9">
        <v>0.56666666666666665</v>
      </c>
    </row>
    <row r="39" spans="1:8" hidden="1" x14ac:dyDescent="0.3">
      <c r="A39">
        <v>2959</v>
      </c>
      <c r="B39" s="8">
        <v>21</v>
      </c>
      <c r="C39" s="9">
        <v>4</v>
      </c>
      <c r="D39" s="9">
        <v>4.2166666666666668</v>
      </c>
      <c r="E39" s="9">
        <v>0</v>
      </c>
      <c r="F39" s="9">
        <v>1.1499999999999999</v>
      </c>
      <c r="G39" s="9">
        <v>1.466666666666667</v>
      </c>
      <c r="H39" s="9">
        <v>1.1499999999999999</v>
      </c>
    </row>
    <row r="40" spans="1:8" hidden="1" x14ac:dyDescent="0.3">
      <c r="A40">
        <v>2959</v>
      </c>
      <c r="B40" s="8">
        <v>22</v>
      </c>
      <c r="C40" s="9">
        <v>4.4666666666666668</v>
      </c>
      <c r="D40" s="9">
        <v>2.2333333333333329</v>
      </c>
      <c r="E40" s="9">
        <v>0</v>
      </c>
      <c r="F40" s="9">
        <v>1.95</v>
      </c>
      <c r="G40" s="9">
        <v>2.2333333333333329</v>
      </c>
      <c r="H40" s="9">
        <v>1.1000000000000001</v>
      </c>
    </row>
    <row r="41" spans="1:8" hidden="1" x14ac:dyDescent="0.3">
      <c r="A41">
        <v>2959</v>
      </c>
      <c r="B41" s="8">
        <v>23</v>
      </c>
      <c r="C41" s="9">
        <v>5.2</v>
      </c>
      <c r="D41" s="9">
        <v>3.666666666666667</v>
      </c>
      <c r="E41" s="9">
        <v>0</v>
      </c>
      <c r="F41" s="9">
        <v>8.3333333333333329E-2</v>
      </c>
      <c r="G41" s="9">
        <v>0.76666666666666661</v>
      </c>
      <c r="H41" s="9">
        <v>2.2666666666666671</v>
      </c>
    </row>
    <row r="42" spans="1:8" hidden="1" x14ac:dyDescent="0.3">
      <c r="A42">
        <v>2959</v>
      </c>
      <c r="B42" s="8">
        <v>24</v>
      </c>
      <c r="C42" s="9">
        <v>1.0166666666666671</v>
      </c>
      <c r="D42" s="9">
        <v>0</v>
      </c>
      <c r="E42" s="9">
        <v>1.666666666666667E-2</v>
      </c>
      <c r="F42" s="9">
        <v>3.3333333333333333E-2</v>
      </c>
      <c r="G42" s="9">
        <v>0</v>
      </c>
      <c r="H42" s="9">
        <v>10.91666666666667</v>
      </c>
    </row>
    <row r="43" spans="1:8" x14ac:dyDescent="0.3">
      <c r="A43" t="s">
        <v>15</v>
      </c>
      <c r="C43" s="9">
        <f>AVERAGE(C2:C42)</f>
        <v>2.5674796747967479</v>
      </c>
      <c r="D43" s="9">
        <f>AVERAGE(D2:D42)</f>
        <v>3.2821138211382097</v>
      </c>
      <c r="E43" s="9">
        <f>AVERAGE(E2:E42)</f>
        <v>0.82967479674796762</v>
      </c>
      <c r="F43" s="9">
        <f t="shared" ref="F43:H43" si="0">AVERAGE(F2:F42)</f>
        <v>2.3345528455284557</v>
      </c>
      <c r="G43" s="9">
        <f t="shared" si="0"/>
        <v>1.6178861788617884</v>
      </c>
      <c r="H43" s="9">
        <f t="shared" si="0"/>
        <v>0.93252032520325223</v>
      </c>
    </row>
  </sheetData>
  <autoFilter ref="A1:H43" xr:uid="{25941C30-6934-4A3C-A8A0-312F5FD88022}">
    <filterColumn colId="1">
      <filters blank="1"/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C4F3-1CE7-4678-96AB-E3C777ECE22D}">
  <dimension ref="A1:F2"/>
  <sheetViews>
    <sheetView tabSelected="1" workbookViewId="0">
      <selection sqref="A1:F2"/>
    </sheetView>
  </sheetViews>
  <sheetFormatPr defaultRowHeight="14.4" x14ac:dyDescent="0.3"/>
  <cols>
    <col min="1" max="1" width="16.109375" bestFit="1" customWidth="1"/>
    <col min="2" max="2" width="16.5546875" bestFit="1" customWidth="1"/>
    <col min="3" max="3" width="25.5546875" bestFit="1" customWidth="1"/>
    <col min="4" max="4" width="20.5546875" bestFit="1" customWidth="1"/>
    <col min="5" max="5" width="20.44140625" bestFit="1" customWidth="1"/>
    <col min="6" max="6" width="10.33203125" bestFit="1" customWidth="1"/>
  </cols>
  <sheetData>
    <row r="1" spans="1:6" x14ac:dyDescent="0.3">
      <c r="A1" s="1" t="s">
        <v>4</v>
      </c>
      <c r="B1" s="1" t="s">
        <v>3</v>
      </c>
      <c r="C1" s="1" t="s">
        <v>14</v>
      </c>
      <c r="D1" s="1" t="s">
        <v>5</v>
      </c>
      <c r="E1" s="1" t="s">
        <v>6</v>
      </c>
      <c r="F1" s="1" t="s">
        <v>0</v>
      </c>
    </row>
    <row r="2" spans="1:6" x14ac:dyDescent="0.3">
      <c r="A2" s="9">
        <v>2.5674796747967479</v>
      </c>
      <c r="B2" s="9">
        <v>3.2821138211382097</v>
      </c>
      <c r="C2" s="9">
        <v>0.82967479674796762</v>
      </c>
      <c r="D2" s="9">
        <v>2.3345528455284557</v>
      </c>
      <c r="E2" s="9">
        <v>1.6178861788617884</v>
      </c>
      <c r="F2" s="9">
        <v>0.93252032520325223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C0AD-3E26-4644-B5D9-0A4D79E326A5}">
  <dimension ref="A1:G5"/>
  <sheetViews>
    <sheetView workbookViewId="0">
      <selection activeCell="B1" sqref="B1:G5"/>
    </sheetView>
  </sheetViews>
  <sheetFormatPr defaultRowHeight="14.4" x14ac:dyDescent="0.3"/>
  <cols>
    <col min="1" max="1" width="12" bestFit="1" customWidth="1"/>
    <col min="2" max="2" width="12.77734375" customWidth="1"/>
    <col min="3" max="3" width="12.6640625" customWidth="1"/>
    <col min="4" max="4" width="16.5546875" customWidth="1"/>
    <col min="5" max="5" width="14.5546875" customWidth="1"/>
    <col min="6" max="6" width="15.77734375" customWidth="1"/>
    <col min="7" max="7" width="13.5546875" customWidth="1"/>
  </cols>
  <sheetData>
    <row r="1" spans="1:7" ht="28.8" customHeight="1" x14ac:dyDescent="0.3">
      <c r="A1" s="6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3">
      <c r="A2" s="3">
        <v>2952</v>
      </c>
      <c r="B2" s="5">
        <f>AVERAGE(Sheet1!C26:C36)</f>
        <v>2.689393939393939</v>
      </c>
      <c r="C2" s="5">
        <f>AVERAGE(Sheet1!D26:D36)</f>
        <v>2.51969696969697</v>
      </c>
      <c r="D2" s="5">
        <f>AVERAGE(Sheet1!E26:E36)</f>
        <v>1.1590909090909094</v>
      </c>
      <c r="E2" s="5">
        <v>4.03</v>
      </c>
      <c r="F2" s="5">
        <f>AVERAGE(Sheet1!G26:G36)</f>
        <v>1.9606060606060607</v>
      </c>
      <c r="G2" s="5">
        <f>AVERAGE(Sheet1!H26:H36)</f>
        <v>0.67727272727272736</v>
      </c>
    </row>
    <row r="3" spans="1:7" x14ac:dyDescent="0.3">
      <c r="A3" s="3">
        <v>2959</v>
      </c>
      <c r="B3" s="5">
        <f>AVERAGE(Sheet1!C37:C42)</f>
        <v>3.3944444444444444</v>
      </c>
      <c r="C3" s="5">
        <f>AVERAGE(Sheet1!D37:D42)</f>
        <v>3.9083333333333332</v>
      </c>
      <c r="D3" s="5">
        <f>AVERAGE(Sheet1!E37:E42)</f>
        <v>0.35555555555555557</v>
      </c>
      <c r="E3" s="5">
        <v>0.91</v>
      </c>
      <c r="F3" s="5">
        <f>AVERAGE(Sheet1!G37:G42)</f>
        <v>1.0833333333333333</v>
      </c>
      <c r="G3" s="5">
        <f>AVERAGE(Sheet1!H37:H42)</f>
        <v>2.7055555555555557</v>
      </c>
    </row>
    <row r="4" spans="1:7" x14ac:dyDescent="0.3">
      <c r="A4" s="3">
        <v>2972</v>
      </c>
      <c r="B4" s="5">
        <f>AVERAGE(Sheet1!C9:C25)</f>
        <v>2.6392156862745102</v>
      </c>
      <c r="C4" s="5">
        <f>AVERAGE(Sheet1!D9:D25)</f>
        <v>4.5931372549019613</v>
      </c>
      <c r="D4" s="5">
        <f>AVERAGE(Sheet1!E9:E25)</f>
        <v>5.3921568627450983E-2</v>
      </c>
      <c r="E4" s="5">
        <f>AVERAGE(Sheet1!F9:F25)</f>
        <v>2.1764705882352939</v>
      </c>
      <c r="F4" s="5">
        <f>AVERAGE(Sheet1!G9:G25)</f>
        <v>1.1196078431372549</v>
      </c>
      <c r="G4" s="5">
        <f>AVERAGE(Sheet1!H9:H25)</f>
        <v>0.39019607843137255</v>
      </c>
    </row>
    <row r="5" spans="1:7" x14ac:dyDescent="0.3">
      <c r="A5" s="3">
        <v>2981</v>
      </c>
      <c r="B5" s="5">
        <f>AVERAGE(Sheet1!C2:C8)</f>
        <v>1.4928571428571427</v>
      </c>
      <c r="C5" s="5">
        <f>AVERAGE(Sheet1!D2:D8)</f>
        <v>0.75952380952380949</v>
      </c>
      <c r="D5" s="5">
        <f>AVERAGE(Sheet1!E2:E8)</f>
        <v>2.6023809523809525</v>
      </c>
      <c r="E5" s="5">
        <f>AVERAGE(Sheet1!F2:F8)</f>
        <v>3.2499999999999991</v>
      </c>
      <c r="F5" s="5">
        <f>AVERAGE(Sheet1!G2:G8)</f>
        <v>2.7476190476190476</v>
      </c>
      <c r="G5" s="5">
        <f>AVERAGE(Sheet1!H2:H8)</f>
        <v>1.1309523809523809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aungkon</cp:lastModifiedBy>
  <dcterms:created xsi:type="dcterms:W3CDTF">2017-09-01T00:40:21Z</dcterms:created>
  <dcterms:modified xsi:type="dcterms:W3CDTF">2017-09-01T05:28:11Z</dcterms:modified>
</cp:coreProperties>
</file>