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activeTab="2" xr2:uid="{00000000-000D-0000-FFFF-FFFF00000000}"/>
  </bookViews>
  <sheets>
    <sheet name="Sheet1" sheetId="1" r:id="rId1"/>
    <sheet name="Sheet5" sheetId="5" r:id="rId2"/>
    <sheet name="Sheet4" sheetId="4" r:id="rId3"/>
    <sheet name="Sheet3" sheetId="3" r:id="rId4"/>
    <sheet name="Sheet2" sheetId="2" r:id="rId5"/>
  </sheets>
  <definedNames>
    <definedName name="_xlnm._FilterDatabase" localSheetId="0" hidden="1">Sheet1!$A$1:$H$69</definedName>
    <definedName name="_xlnm._FilterDatabase" localSheetId="4" hidden="1">Sheet2!$A$1:$G$5</definedName>
  </definedNames>
  <calcPr calcId="171027"/>
</workbook>
</file>

<file path=xl/calcChain.xml><?xml version="1.0" encoding="utf-8"?>
<calcChain xmlns="http://schemas.openxmlformats.org/spreadsheetml/2006/main">
  <c r="D69" i="1" l="1"/>
  <c r="E69" i="1"/>
  <c r="F69" i="1"/>
  <c r="G69" i="1"/>
  <c r="H69" i="1"/>
  <c r="C69" i="1"/>
  <c r="C6" i="2" l="1"/>
  <c r="D6" i="2"/>
  <c r="E6" i="2"/>
  <c r="F6" i="2"/>
  <c r="G6" i="2"/>
  <c r="B6" i="2"/>
  <c r="C7" i="2" l="1"/>
  <c r="D7" i="2"/>
  <c r="E7" i="2"/>
  <c r="F7" i="2"/>
  <c r="G7" i="2"/>
  <c r="B7" i="2"/>
  <c r="G5" i="2" l="1"/>
  <c r="F5" i="2"/>
  <c r="E5" i="2"/>
  <c r="D5" i="2"/>
  <c r="C5" i="2"/>
  <c r="B5" i="2"/>
  <c r="G4" i="2"/>
  <c r="F4" i="2"/>
  <c r="E4" i="2"/>
  <c r="D4" i="2"/>
  <c r="C4" i="2"/>
  <c r="B4" i="2"/>
  <c r="G3" i="2"/>
  <c r="F3" i="2"/>
  <c r="D3" i="2"/>
  <c r="C3" i="2"/>
  <c r="B3" i="2"/>
  <c r="G2" i="2"/>
  <c r="F2" i="2"/>
  <c r="D2" i="2"/>
  <c r="C2" i="2"/>
  <c r="B2" i="2"/>
</calcChain>
</file>

<file path=xl/sharedStrings.xml><?xml version="1.0" encoding="utf-8"?>
<sst xmlns="http://schemas.openxmlformats.org/spreadsheetml/2006/main" count="35" uniqueCount="17">
  <si>
    <t>DATA LOST</t>
  </si>
  <si>
    <t>Date</t>
  </si>
  <si>
    <t>ParticipantID</t>
  </si>
  <si>
    <t>SENSOR OFF BODY</t>
  </si>
  <si>
    <t>SENSOR ON BODY</t>
  </si>
  <si>
    <t>SENSOR POWERED OFF</t>
  </si>
  <si>
    <t>SENSOR UNAVAILABLE</t>
  </si>
  <si>
    <t xml:space="preserve">PHONE POWERED OFF </t>
  </si>
  <si>
    <t>Participant ID</t>
  </si>
  <si>
    <t>Sensor on Body(hours/day)</t>
  </si>
  <si>
    <t>Sensor off Body(hours/day)</t>
  </si>
  <si>
    <t>Phone Powered off(hours/day)</t>
  </si>
  <si>
    <t>Sensor Disconnected(hours/day)</t>
  </si>
  <si>
    <t>Insufficient Data(hours/day)</t>
  </si>
  <si>
    <t>Sensor Powered off(hours/day)</t>
  </si>
  <si>
    <t>SENSOR DISCONNECTED</t>
  </si>
  <si>
    <t>INSUFFICIENT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</si>
</sst>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Sheet5!$A$1:$F$1</c:f>
              <c:strCache>
                <c:ptCount val="6"/>
                <c:pt idx="0">
                  <c:v>SENSOR ON BODY</c:v>
                </c:pt>
                <c:pt idx="1">
                  <c:v>SENSOR OFF BODY</c:v>
                </c:pt>
                <c:pt idx="2">
                  <c:v>PHONE POWERED OFF </c:v>
                </c:pt>
                <c:pt idx="3">
                  <c:v>SENSOR POWERED OFF</c:v>
                </c:pt>
                <c:pt idx="4">
                  <c:v>SENSOR DISCONNECTED</c:v>
                </c:pt>
                <c:pt idx="5">
                  <c:v>INSUFFICIENT DATA</c:v>
                </c:pt>
              </c:strCache>
            </c:strRef>
          </c:cat>
          <c:val>
            <c:numRef>
              <c:f>Sheet5!$A$2:$F$2</c:f>
              <c:numCache>
                <c:formatCode>0.00</c:formatCode>
                <c:ptCount val="6"/>
                <c:pt idx="0">
                  <c:v>4.9328358208955221</c:v>
                </c:pt>
                <c:pt idx="1">
                  <c:v>8.3689054726368131</c:v>
                </c:pt>
                <c:pt idx="2">
                  <c:v>1.9291044776119415</c:v>
                </c:pt>
                <c:pt idx="3">
                  <c:v>4.4771144278606982</c:v>
                </c:pt>
                <c:pt idx="4">
                  <c:v>1.7768656716417905</c:v>
                </c:pt>
                <c:pt idx="5">
                  <c:v>1.2129353233830849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7-4CD6-82B0-833B852AF21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BAR CHART SHOWING DAILY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SENSOR ON BODY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Sheet4!$B$2:$B$8</c:f>
              <c:numCache>
                <c:formatCode>General</c:formatCode>
                <c:ptCount val="7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</c:numCache>
            </c:numRef>
          </c:cat>
          <c:val>
            <c:numRef>
              <c:f>Sheet4!$C$2:$C$8</c:f>
              <c:numCache>
                <c:formatCode>0.00</c:formatCode>
                <c:ptCount val="7"/>
                <c:pt idx="0">
                  <c:v>0</c:v>
                </c:pt>
                <c:pt idx="1">
                  <c:v>5.166666666666667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6.083333333333333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B-48AF-9698-CD3DB911575F}"/>
            </c:ext>
          </c:extLst>
        </c:ser>
        <c:ser>
          <c:idx val="1"/>
          <c:order val="1"/>
          <c:tx>
            <c:strRef>
              <c:f>Sheet4!$D$1</c:f>
              <c:strCache>
                <c:ptCount val="1"/>
                <c:pt idx="0">
                  <c:v>SENSOR OFF BODY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3FB-48AF-9698-CD3DB91157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Sheet4!$B$2:$B$8</c:f>
              <c:numCache>
                <c:formatCode>General</c:formatCode>
                <c:ptCount val="7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</c:numCache>
            </c:numRef>
          </c:cat>
          <c:val>
            <c:numRef>
              <c:f>Sheet4!$D$2:$D$8</c:f>
              <c:numCache>
                <c:formatCode>0.00</c:formatCode>
                <c:ptCount val="7"/>
                <c:pt idx="0">
                  <c:v>0</c:v>
                </c:pt>
                <c:pt idx="1">
                  <c:v>5.25</c:v>
                </c:pt>
                <c:pt idx="2">
                  <c:v>0.16666666666666671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B-48AF-9698-CD3DB911575F}"/>
            </c:ext>
          </c:extLst>
        </c:ser>
        <c:ser>
          <c:idx val="2"/>
          <c:order val="2"/>
          <c:tx>
            <c:strRef>
              <c:f>Sheet4!$E$1</c:f>
              <c:strCache>
                <c:ptCount val="1"/>
                <c:pt idx="0">
                  <c:v>PHONE POWERED OFF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Sheet4!$B$2:$B$8</c:f>
              <c:numCache>
                <c:formatCode>General</c:formatCode>
                <c:ptCount val="7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</c:numCache>
            </c:numRef>
          </c:cat>
          <c:val>
            <c:numRef>
              <c:f>Sheet4!$E$2:$E$8</c:f>
              <c:numCache>
                <c:formatCode>0.00</c:formatCode>
                <c:ptCount val="7"/>
                <c:pt idx="0">
                  <c:v>23.983333333333331</c:v>
                </c:pt>
                <c:pt idx="1">
                  <c:v>12.4</c:v>
                </c:pt>
                <c:pt idx="2">
                  <c:v>0.33333333333333331</c:v>
                </c:pt>
                <c:pt idx="3">
                  <c:v>4.4666666666666668</c:v>
                </c:pt>
                <c:pt idx="4">
                  <c:v>9.4666666666666668</c:v>
                </c:pt>
                <c:pt idx="5">
                  <c:v>0</c:v>
                </c:pt>
                <c:pt idx="6">
                  <c:v>1.583333333333333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B-48AF-9698-CD3DB911575F}"/>
            </c:ext>
          </c:extLst>
        </c:ser>
        <c:ser>
          <c:idx val="3"/>
          <c:order val="3"/>
          <c:tx>
            <c:strRef>
              <c:f>Sheet4!$F$1</c:f>
              <c:strCache>
                <c:ptCount val="1"/>
                <c:pt idx="0">
                  <c:v>SENSOR POWERED OFF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Sheet4!$B$2:$B$8</c:f>
              <c:numCache>
                <c:formatCode>General</c:formatCode>
                <c:ptCount val="7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</c:numCache>
            </c:numRef>
          </c:cat>
          <c:val>
            <c:numRef>
              <c:f>Sheet4!$F$2:$F$8</c:f>
              <c:numCache>
                <c:formatCode>0.00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7.8</c:v>
                </c:pt>
                <c:pt idx="3">
                  <c:v>0</c:v>
                </c:pt>
                <c:pt idx="4">
                  <c:v>14.53333333333333</c:v>
                </c:pt>
                <c:pt idx="5">
                  <c:v>24</c:v>
                </c:pt>
                <c:pt idx="6">
                  <c:v>9.2666666666666675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FB-48AF-9698-CD3DB911575F}"/>
            </c:ext>
          </c:extLst>
        </c:ser>
        <c:ser>
          <c:idx val="4"/>
          <c:order val="4"/>
          <c:tx>
            <c:strRef>
              <c:f>Sheet4!$G$1</c:f>
              <c:strCache>
                <c:ptCount val="1"/>
                <c:pt idx="0">
                  <c:v>SENSOR DISCONNECTED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Sheet4!$B$2:$B$8</c:f>
              <c:numCache>
                <c:formatCode>General</c:formatCode>
                <c:ptCount val="7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</c:numCache>
            </c:numRef>
          </c:cat>
          <c:val>
            <c:numRef>
              <c:f>Sheet4!$G$2:$G$8</c:f>
              <c:numCache>
                <c:formatCode>0.00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11.66666666666667</c:v>
                </c:pt>
                <c:pt idx="3">
                  <c:v>19.533333333333331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FB-48AF-9698-CD3DB911575F}"/>
            </c:ext>
          </c:extLst>
        </c:ser>
        <c:ser>
          <c:idx val="5"/>
          <c:order val="5"/>
          <c:tx>
            <c:strRef>
              <c:f>Sheet4!$H$1</c:f>
              <c:strCache>
                <c:ptCount val="1"/>
                <c:pt idx="0">
                  <c:v>INSUFFICIENT DATA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Sheet4!$B$2:$B$8</c:f>
              <c:numCache>
                <c:formatCode>General</c:formatCode>
                <c:ptCount val="7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</c:numCache>
            </c:numRef>
          </c:cat>
          <c:val>
            <c:numRef>
              <c:f>Sheet4!$H$2:$H$8</c:f>
              <c:numCache>
                <c:formatCode>0.00</c:formatCode>
                <c:ptCount val="7"/>
                <c:pt idx="0">
                  <c:v>1.666666666666667E-2</c:v>
                </c:pt>
                <c:pt idx="1">
                  <c:v>0.93333333333333335</c:v>
                </c:pt>
                <c:pt idx="2">
                  <c:v>3.3333333333333333E-2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6.9833333333333334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FB-48AF-9698-CD3DB9115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4895584"/>
        <c:axId val="324895912"/>
      </c:barChart>
      <c:catAx>
        <c:axId val="32489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95912"/>
        <c:crosses val="autoZero"/>
        <c:auto val="1"/>
        <c:lblAlgn val="ctr"/>
        <c:lblOffset val="100"/>
        <c:noMultiLvlLbl val="0"/>
      </c:catAx>
      <c:valAx>
        <c:axId val="32489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0A4-451B-A7AC-711475753B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D0A4-451B-A7AC-711475753B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0A4-451B-A7AC-711475753B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D0A4-451B-A7AC-711475753B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0A4-451B-A7AC-711475753BD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D0A4-451B-A7AC-711475753BD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0A4-451B-A7AC-711475753BD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0A4-451B-A7AC-711475753BD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0A4-451B-A7AC-711475753BD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0A4-451B-A7AC-711475753BD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0A4-451B-A7AC-711475753BD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0A4-451B-A7AC-711475753B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Sheet3!$A$1:$F$1</c:f>
              <c:strCache>
                <c:ptCount val="6"/>
                <c:pt idx="0">
                  <c:v>SENSOR ON BODY</c:v>
                </c:pt>
                <c:pt idx="1">
                  <c:v>SENSOR OFF BODY</c:v>
                </c:pt>
                <c:pt idx="2">
                  <c:v>PHONE POWERED OFF </c:v>
                </c:pt>
                <c:pt idx="3">
                  <c:v>SENSOR POWERED OFF</c:v>
                </c:pt>
                <c:pt idx="4">
                  <c:v>SENSOR UNAVAILABLE</c:v>
                </c:pt>
                <c:pt idx="5">
                  <c:v>DATA LOST</c:v>
                </c:pt>
              </c:strCache>
            </c:strRef>
          </c:cat>
          <c:val>
            <c:numRef>
              <c:f>Sheet3!$A$2:$F$2</c:f>
              <c:numCache>
                <c:formatCode>0.00</c:formatCode>
                <c:ptCount val="6"/>
                <c:pt idx="0">
                  <c:v>4.3138211382113827</c:v>
                </c:pt>
                <c:pt idx="1">
                  <c:v>8.5951219512195145</c:v>
                </c:pt>
                <c:pt idx="2">
                  <c:v>2.2447154471544715</c:v>
                </c:pt>
                <c:pt idx="3">
                  <c:v>3.8703252032520328</c:v>
                </c:pt>
                <c:pt idx="4">
                  <c:v>2.6979674796747961</c:v>
                </c:pt>
                <c:pt idx="5">
                  <c:v>1.4386178861788619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4-451B-A7AC-711475753B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Showing Average Distrubution for Participant Id 2952</a:t>
            </a:r>
          </a:p>
        </c:rich>
      </c:tx>
      <c:layout>
        <c:manualLayout>
          <c:xMode val="edge"/>
          <c:yMode val="edge"/>
          <c:x val="0.15420121038589188"/>
          <c:y val="3.4853332012743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684-4C2B-9F98-08E1C76723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9684-4C2B-9F98-08E1C76723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684-4C2B-9F98-08E1C76723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9684-4C2B-9F98-08E1C76723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684-4C2B-9F98-08E1C76723B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9684-4C2B-9F98-08E1C76723B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684-4C2B-9F98-08E1C76723B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684-4C2B-9F98-08E1C76723B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684-4C2B-9F98-08E1C76723B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684-4C2B-9F98-08E1C76723B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684-4C2B-9F98-08E1C76723B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9684-4C2B-9F98-08E1C76723B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Sheet2!$B$2:$G$2</c:f>
              <c:numCache>
                <c:formatCode>0.00</c:formatCode>
                <c:ptCount val="6"/>
                <c:pt idx="0">
                  <c:v>4.0560606060606057</c:v>
                </c:pt>
                <c:pt idx="1">
                  <c:v>9.4409090909090896</c:v>
                </c:pt>
                <c:pt idx="2">
                  <c:v>2.0439393939393944</c:v>
                </c:pt>
                <c:pt idx="3">
                  <c:v>4.03</c:v>
                </c:pt>
                <c:pt idx="4">
                  <c:v>2.7984848484848488</c:v>
                </c:pt>
                <c:pt idx="5">
                  <c:v>1.624242424242424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4-4C2B-9F98-08E1C76723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Showing Average Distrubution for Participant Id 2959</a:t>
            </a:r>
          </a:p>
        </c:rich>
      </c:tx>
      <c:layout>
        <c:manualLayout>
          <c:xMode val="edge"/>
          <c:yMode val="edge"/>
          <c:x val="0.15420121038589188"/>
          <c:y val="3.4853332012743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9E4-4C14-8BAF-1884C81FA1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9E4-4C14-8BAF-1884C81FA1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9E4-4C14-8BAF-1884C81FA1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C9E4-4C14-8BAF-1884C81FA1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C9E4-4C14-8BAF-1884C81FA1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C9E4-4C14-8BAF-1884C81FA19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9E4-4C14-8BAF-1884C81FA19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9E4-4C14-8BAF-1884C81FA19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C9E4-4C14-8BAF-1884C81FA19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C9E4-4C14-8BAF-1884C81FA19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C9E4-4C14-8BAF-1884C81FA19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C9E4-4C14-8BAF-1884C81FA19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Sheet2!$B$3:$G$3</c:f>
              <c:numCache>
                <c:formatCode>0.00</c:formatCode>
                <c:ptCount val="6"/>
                <c:pt idx="0">
                  <c:v>6.3888888888888884</c:v>
                </c:pt>
                <c:pt idx="1">
                  <c:v>7.602777777777777</c:v>
                </c:pt>
                <c:pt idx="2">
                  <c:v>2.6638888888888892</c:v>
                </c:pt>
                <c:pt idx="3">
                  <c:v>0.91</c:v>
                </c:pt>
                <c:pt idx="4">
                  <c:v>3.0305555555555554</c:v>
                </c:pt>
                <c:pt idx="5">
                  <c:v>3.405555555555555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E4-4C14-8BAF-1884C81FA1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Showing Average Distrubution for Participant Id 2972</a:t>
            </a:r>
          </a:p>
        </c:rich>
      </c:tx>
      <c:layout>
        <c:manualLayout>
          <c:xMode val="edge"/>
          <c:yMode val="edge"/>
          <c:x val="0.15420121038589188"/>
          <c:y val="3.4853332012743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5552254081447368"/>
          <c:w val="1"/>
          <c:h val="0.5994027097964106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F1E-4E58-8EC1-0376CDC359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F1E-4E58-8EC1-0376CDC359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F1E-4E58-8EC1-0376CDC359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9F1E-4E58-8EC1-0376CDC359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9F1E-4E58-8EC1-0376CDC359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9F1E-4E58-8EC1-0376CDC3590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F1E-4E58-8EC1-0376CDC3590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F1E-4E58-8EC1-0376CDC3590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F1E-4E58-8EC1-0376CDC3590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F1E-4E58-8EC1-0376CDC3590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F1E-4E58-8EC1-0376CDC3590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9F1E-4E58-8EC1-0376CDC3590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Sheet2!$B$4:$G$4</c:f>
              <c:numCache>
                <c:formatCode>0.00</c:formatCode>
                <c:ptCount val="6"/>
                <c:pt idx="0">
                  <c:v>4.6274509803921564</c:v>
                </c:pt>
                <c:pt idx="1">
                  <c:v>11.614705882352942</c:v>
                </c:pt>
                <c:pt idx="2">
                  <c:v>7.8431372549019635E-2</c:v>
                </c:pt>
                <c:pt idx="3">
                  <c:v>3.12156862745098</c:v>
                </c:pt>
                <c:pt idx="4">
                  <c:v>1.7882352941176471</c:v>
                </c:pt>
                <c:pt idx="5">
                  <c:v>0.74803921568627441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1E-4E58-8EC1-0376CDC359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Showing Average Distrubution for Participant Id 2981</a:t>
            </a:r>
          </a:p>
        </c:rich>
      </c:tx>
      <c:layout>
        <c:manualLayout>
          <c:xMode val="edge"/>
          <c:yMode val="edge"/>
          <c:x val="0.15420121038589188"/>
          <c:y val="3.4853332012743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5D1-484E-B8A4-9D037EC469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5D1-484E-B8A4-9D037EC469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65D1-484E-B8A4-9D037EC469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65D1-484E-B8A4-9D037EC469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65D1-484E-B8A4-9D037EC469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65D1-484E-B8A4-9D037EC469E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5D1-484E-B8A4-9D037EC469E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5D1-484E-B8A4-9D037EC469E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5D1-484E-B8A4-9D037EC469E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5D1-484E-B8A4-9D037EC469E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5D1-484E-B8A4-9D037EC469E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65D1-484E-B8A4-9D037EC469E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Sheet2!$B$5:$G$5</c:f>
              <c:numCache>
                <c:formatCode>0.00</c:formatCode>
                <c:ptCount val="6"/>
                <c:pt idx="0">
                  <c:v>2.1785714285714284</c:v>
                </c:pt>
                <c:pt idx="1">
                  <c:v>0.78333333333333333</c:v>
                </c:pt>
                <c:pt idx="2">
                  <c:v>7.4619047619047629</c:v>
                </c:pt>
                <c:pt idx="3">
                  <c:v>7.9714285714285706</c:v>
                </c:pt>
                <c:pt idx="4">
                  <c:v>4.4642857142857144</c:v>
                </c:pt>
                <c:pt idx="5">
                  <c:v>1.138095238095238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5D1-484E-B8A4-9D037EC469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latin typeface="+mn-lt"/>
              </a:rPr>
              <a:t>BAR PLOT SHOWING DISTRIBUTION OF EACH LABEL OVER</a:t>
            </a:r>
          </a:p>
          <a:p>
            <a:pPr>
              <a:defRPr/>
            </a:pPr>
            <a:r>
              <a:rPr lang="en-US" b="0">
                <a:latin typeface="+mn-lt"/>
              </a:rPr>
              <a:t>PARTICIPANTS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Sheet2!$B$2:$G$2</c:f>
              <c:numCache>
                <c:formatCode>0.00</c:formatCode>
                <c:ptCount val="6"/>
                <c:pt idx="0">
                  <c:v>4.0560606060606057</c:v>
                </c:pt>
                <c:pt idx="1">
                  <c:v>9.4409090909090896</c:v>
                </c:pt>
                <c:pt idx="2">
                  <c:v>2.0439393939393944</c:v>
                </c:pt>
                <c:pt idx="3">
                  <c:v>4.03</c:v>
                </c:pt>
                <c:pt idx="4">
                  <c:v>2.7984848484848488</c:v>
                </c:pt>
                <c:pt idx="5">
                  <c:v>1.624242424242424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9-4D4A-B0C0-2CE39BD9D794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Sheet2!$B$3:$G$3</c:f>
              <c:numCache>
                <c:formatCode>0.00</c:formatCode>
                <c:ptCount val="6"/>
                <c:pt idx="0">
                  <c:v>6.3888888888888884</c:v>
                </c:pt>
                <c:pt idx="1">
                  <c:v>7.602777777777777</c:v>
                </c:pt>
                <c:pt idx="2">
                  <c:v>2.6638888888888892</c:v>
                </c:pt>
                <c:pt idx="3">
                  <c:v>0.91</c:v>
                </c:pt>
                <c:pt idx="4">
                  <c:v>3.0305555555555554</c:v>
                </c:pt>
                <c:pt idx="5">
                  <c:v>3.405555555555555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9-4D4A-B0C0-2CE39BD9D794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Sheet2!$B$4:$G$4</c:f>
              <c:numCache>
                <c:formatCode>0.00</c:formatCode>
                <c:ptCount val="6"/>
                <c:pt idx="0">
                  <c:v>4.6274509803921564</c:v>
                </c:pt>
                <c:pt idx="1">
                  <c:v>11.614705882352942</c:v>
                </c:pt>
                <c:pt idx="2">
                  <c:v>7.8431372549019635E-2</c:v>
                </c:pt>
                <c:pt idx="3">
                  <c:v>3.12156862745098</c:v>
                </c:pt>
                <c:pt idx="4">
                  <c:v>1.7882352941176471</c:v>
                </c:pt>
                <c:pt idx="5">
                  <c:v>0.74803921568627441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49-4D4A-B0C0-2CE39BD9D794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Sheet2!$B$5:$G$5</c:f>
              <c:numCache>
                <c:formatCode>0.00</c:formatCode>
                <c:ptCount val="6"/>
                <c:pt idx="0">
                  <c:v>2.1785714285714284</c:v>
                </c:pt>
                <c:pt idx="1">
                  <c:v>0.78333333333333333</c:v>
                </c:pt>
                <c:pt idx="2">
                  <c:v>7.4619047619047629</c:v>
                </c:pt>
                <c:pt idx="3">
                  <c:v>7.9714285714285706</c:v>
                </c:pt>
                <c:pt idx="4">
                  <c:v>4.4642857142857144</c:v>
                </c:pt>
                <c:pt idx="5">
                  <c:v>1.138095238095238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49-4D4A-B0C0-2CE39BD9D794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Sheet2!$B$6:$G$6</c:f>
              <c:numCache>
                <c:formatCode>0.00</c:formatCode>
                <c:ptCount val="6"/>
                <c:pt idx="0">
                  <c:v>0.32407407407407401</c:v>
                </c:pt>
                <c:pt idx="1">
                  <c:v>2.9092592592592599</c:v>
                </c:pt>
                <c:pt idx="2">
                  <c:v>4.0240740740740728</c:v>
                </c:pt>
                <c:pt idx="3">
                  <c:v>13.125925925925927</c:v>
                </c:pt>
                <c:pt idx="4">
                  <c:v>0.67962962962962958</c:v>
                </c:pt>
                <c:pt idx="5">
                  <c:v>0.17037037037037037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3-43BE-B771-27EB80F92A45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Sheet2!$B$1:$G$1</c:f>
              <c:strCache>
                <c:ptCount val="6"/>
                <c:pt idx="0">
                  <c:v>Sensor on Body(hours/day)</c:v>
                </c:pt>
                <c:pt idx="1">
                  <c:v>Sensor off Body(hours/day)</c:v>
                </c:pt>
                <c:pt idx="2">
                  <c:v>Phone Powered off(hours/day)</c:v>
                </c:pt>
                <c:pt idx="3">
                  <c:v>Sensor Powered off(hours/day)</c:v>
                </c:pt>
                <c:pt idx="4">
                  <c:v>Sensor Disconnected(hours/day)</c:v>
                </c:pt>
                <c:pt idx="5">
                  <c:v>Insufficient Data(hours/day)</c:v>
                </c:pt>
              </c:strCache>
            </c:strRef>
          </c:cat>
          <c:val>
            <c:numRef>
              <c:f>Sheet2!$B$7:$G$7</c:f>
              <c:numCache>
                <c:formatCode>0.00</c:formatCode>
                <c:ptCount val="6"/>
                <c:pt idx="0">
                  <c:v>8.8656862745098035</c:v>
                </c:pt>
                <c:pt idx="1">
                  <c:v>10.713725490196078</c:v>
                </c:pt>
                <c:pt idx="2">
                  <c:v>5.8823529411764705E-2</c:v>
                </c:pt>
                <c:pt idx="3">
                  <c:v>1.361764705882353</c:v>
                </c:pt>
                <c:pt idx="4">
                  <c:v>0.13627450980392156</c:v>
                </c:pt>
                <c:pt idx="5">
                  <c:v>1.2205882352941178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3-43BE-B771-27EB80F92A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86907648"/>
        <c:axId val="686908632"/>
      </c:barChart>
      <c:catAx>
        <c:axId val="68690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08632"/>
        <c:crosses val="autoZero"/>
        <c:auto val="1"/>
        <c:lblAlgn val="ctr"/>
        <c:lblOffset val="100"/>
        <c:noMultiLvlLbl val="0"/>
      </c:catAx>
      <c:valAx>
        <c:axId val="68690863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68690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1203960</xdr:colOff>
      <xdr:row>7</xdr:row>
      <xdr:rowOff>19050</xdr:rowOff>
    </xdr:from>
    <xdr:to>
      <xdr:col>7</xdr:col>
      <xdr:colOff>259080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2C4047-4002-4E44-83BE-387774EBF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1264920</xdr:colOff>
      <xdr:row>10</xdr:row>
      <xdr:rowOff>34290</xdr:rowOff>
    </xdr:from>
    <xdr:to>
      <xdr:col>12</xdr:col>
      <xdr:colOff>68580</xdr:colOff>
      <xdr:row>28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D8CCD-F318-4D3B-B4C8-FE27B3868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1173480</xdr:colOff>
      <xdr:row>7</xdr:row>
      <xdr:rowOff>19050</xdr:rowOff>
    </xdr:from>
    <xdr:to>
      <xdr:col>9</xdr:col>
      <xdr:colOff>396240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42D83-F100-4988-8172-1183F205B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3</xdr:row>
      <xdr:rowOff>99060</xdr:rowOff>
    </xdr:from>
    <xdr:to>
      <xdr:col>18</xdr:col>
      <xdr:colOff>0</xdr:colOff>
      <xdr:row>27</xdr:row>
      <xdr:rowOff>137160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0D4019A-5FBA-4E20-9CE1-4A1A4465D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899160</xdr:colOff>
      <xdr:row>9</xdr:row>
      <xdr:rowOff>129540</xdr:rowOff>
    </xdr:from>
    <xdr:to>
      <xdr:col>17</xdr:col>
      <xdr:colOff>106680</xdr:colOff>
      <xdr:row>33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0786828-ED44-4ABE-A403-7FB393493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449580</xdr:colOff>
      <xdr:row>28</xdr:row>
      <xdr:rowOff>0</xdr:rowOff>
    </xdr:from>
    <xdr:to>
      <xdr:col>12</xdr:col>
      <xdr:colOff>403860</xdr:colOff>
      <xdr:row>58</xdr:row>
      <xdr:rowOff>152400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5D11DC7-3BC0-42F0-8937-B79BBF242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</xdr:row>
      <xdr:rowOff>114300</xdr:rowOff>
    </xdr:from>
    <xdr:to>
      <xdr:col>5</xdr:col>
      <xdr:colOff>754380</xdr:colOff>
      <xdr:row>34</xdr:row>
      <xdr:rowOff>152400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348CBD-0DE8-40B7-84F7-398E424AC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190500</xdr:colOff>
      <xdr:row>0</xdr:row>
      <xdr:rowOff>129540</xdr:rowOff>
    </xdr:from>
    <xdr:to>
      <xdr:col>18</xdr:col>
      <xdr:colOff>175260</xdr:colOff>
      <xdr:row>27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0E9133-BC43-48C6-9CC4-EB2E1A476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9"/>
  <sheetViews>
    <sheetView workbookViewId="0">
      <selection activeCell="C1" sqref="C1:H69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0.44140625" bestFit="1" customWidth="1"/>
    <col min="8" max="8" width="12" bestFit="1" customWidth="1"/>
  </cols>
  <sheetData>
    <row r="1" spans="1:8" x14ac:dyDescent="0.3">
      <c r="A1" s="1" t="s">
        <v>2</v>
      </c>
      <c r="B1" s="1" t="s">
        <v>1</v>
      </c>
      <c r="C1" s="1" t="s">
        <v>4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0</v>
      </c>
    </row>
    <row r="2" spans="1:8" hidden="1" x14ac:dyDescent="0.3">
      <c r="A2">
        <v>2981</v>
      </c>
      <c r="B2">
        <v>20</v>
      </c>
      <c r="C2" s="2">
        <v>0</v>
      </c>
      <c r="D2" s="2">
        <v>0</v>
      </c>
      <c r="E2" s="2">
        <v>23.983333333333331</v>
      </c>
      <c r="F2" s="2">
        <v>0</v>
      </c>
      <c r="G2" s="2">
        <v>0</v>
      </c>
      <c r="H2" s="2">
        <v>1.666666666666667E-2</v>
      </c>
    </row>
    <row r="3" spans="1:8" hidden="1" x14ac:dyDescent="0.3">
      <c r="A3">
        <v>2981</v>
      </c>
      <c r="B3">
        <v>21</v>
      </c>
      <c r="C3" s="2">
        <v>5.166666666666667</v>
      </c>
      <c r="D3" s="2">
        <v>5.25</v>
      </c>
      <c r="E3" s="2">
        <v>12.4</v>
      </c>
      <c r="F3" s="2">
        <v>0.2</v>
      </c>
      <c r="G3" s="2">
        <v>0.05</v>
      </c>
      <c r="H3" s="2">
        <v>0.93333333333333335</v>
      </c>
    </row>
    <row r="4" spans="1:8" hidden="1" x14ac:dyDescent="0.3">
      <c r="A4">
        <v>2981</v>
      </c>
      <c r="B4">
        <v>22</v>
      </c>
      <c r="C4" s="2">
        <v>4</v>
      </c>
      <c r="D4" s="2">
        <v>0.16666666666666671</v>
      </c>
      <c r="E4" s="2">
        <v>0.33333333333333331</v>
      </c>
      <c r="F4" s="2">
        <v>7.8</v>
      </c>
      <c r="G4" s="2">
        <v>11.66666666666667</v>
      </c>
      <c r="H4" s="2">
        <v>3.3333333333333333E-2</v>
      </c>
    </row>
    <row r="5" spans="1:8" hidden="1" x14ac:dyDescent="0.3">
      <c r="A5">
        <v>2981</v>
      </c>
      <c r="B5">
        <v>23</v>
      </c>
      <c r="C5" s="2">
        <v>0</v>
      </c>
      <c r="D5" s="2">
        <v>0</v>
      </c>
      <c r="E5" s="2">
        <v>4.4666666666666668</v>
      </c>
      <c r="F5" s="2">
        <v>0</v>
      </c>
      <c r="G5" s="2">
        <v>19.533333333333331</v>
      </c>
      <c r="H5" s="2">
        <v>0</v>
      </c>
    </row>
    <row r="6" spans="1:8" hidden="1" x14ac:dyDescent="0.3">
      <c r="A6">
        <v>2981</v>
      </c>
      <c r="B6">
        <v>24</v>
      </c>
      <c r="C6" s="2">
        <v>0</v>
      </c>
      <c r="D6" s="2">
        <v>0</v>
      </c>
      <c r="E6" s="2">
        <v>9.4666666666666668</v>
      </c>
      <c r="F6" s="2">
        <v>14.53333333333333</v>
      </c>
      <c r="G6" s="2">
        <v>0</v>
      </c>
      <c r="H6" s="2">
        <v>0</v>
      </c>
    </row>
    <row r="7" spans="1:8" hidden="1" x14ac:dyDescent="0.3">
      <c r="A7">
        <v>2981</v>
      </c>
      <c r="B7">
        <v>25</v>
      </c>
      <c r="C7" s="2">
        <v>0</v>
      </c>
      <c r="D7" s="2">
        <v>0</v>
      </c>
      <c r="E7" s="2">
        <v>0</v>
      </c>
      <c r="F7" s="2">
        <v>24</v>
      </c>
      <c r="G7" s="2">
        <v>0</v>
      </c>
      <c r="H7" s="2">
        <v>0</v>
      </c>
    </row>
    <row r="8" spans="1:8" hidden="1" x14ac:dyDescent="0.3">
      <c r="A8">
        <v>2981</v>
      </c>
      <c r="B8">
        <v>26</v>
      </c>
      <c r="C8" s="2">
        <v>6.083333333333333</v>
      </c>
      <c r="D8" s="2">
        <v>6.6666666666666666E-2</v>
      </c>
      <c r="E8" s="2">
        <v>1.583333333333333</v>
      </c>
      <c r="F8" s="2">
        <v>9.2666666666666675</v>
      </c>
      <c r="G8" s="2">
        <v>0</v>
      </c>
      <c r="H8" s="2">
        <v>6.9833333333333334</v>
      </c>
    </row>
    <row r="9" spans="1:8" hidden="1" x14ac:dyDescent="0.3">
      <c r="A9">
        <v>2972</v>
      </c>
      <c r="B9">
        <v>1</v>
      </c>
      <c r="C9" s="2">
        <v>1.9</v>
      </c>
      <c r="D9" s="2">
        <v>8.75</v>
      </c>
      <c r="E9" s="2">
        <v>0</v>
      </c>
      <c r="F9" s="2">
        <v>0</v>
      </c>
      <c r="G9" s="2">
        <v>0</v>
      </c>
      <c r="H9" s="2">
        <v>1.666666666666667E-2</v>
      </c>
    </row>
    <row r="10" spans="1:8" hidden="1" x14ac:dyDescent="0.3">
      <c r="A10">
        <v>2972</v>
      </c>
      <c r="B10">
        <v>2</v>
      </c>
      <c r="C10" s="2">
        <v>9.6</v>
      </c>
      <c r="D10" s="2">
        <v>7.8999999999999986</v>
      </c>
      <c r="E10" s="2">
        <v>0</v>
      </c>
      <c r="F10" s="2">
        <v>0</v>
      </c>
      <c r="G10" s="2">
        <v>6</v>
      </c>
      <c r="H10" s="2">
        <v>0.5</v>
      </c>
    </row>
    <row r="11" spans="1:8" hidden="1" x14ac:dyDescent="0.3">
      <c r="A11">
        <v>2972</v>
      </c>
      <c r="B11">
        <v>3</v>
      </c>
      <c r="C11" s="2">
        <v>10.5</v>
      </c>
      <c r="D11" s="2">
        <v>8.4</v>
      </c>
      <c r="E11" s="2">
        <v>0</v>
      </c>
      <c r="F11" s="2">
        <v>1.3833333333333331</v>
      </c>
      <c r="G11" s="2">
        <v>3.4</v>
      </c>
      <c r="H11" s="2">
        <v>0.31666666666666671</v>
      </c>
    </row>
    <row r="12" spans="1:8" hidden="1" x14ac:dyDescent="0.3">
      <c r="A12">
        <v>2972</v>
      </c>
      <c r="B12">
        <v>4</v>
      </c>
      <c r="C12" s="2">
        <v>8.2166666666666668</v>
      </c>
      <c r="D12" s="2">
        <v>10.78333333333333</v>
      </c>
      <c r="E12" s="2">
        <v>0</v>
      </c>
      <c r="F12" s="2">
        <v>0.78333333333333333</v>
      </c>
      <c r="G12" s="2">
        <v>1.5166666666666671</v>
      </c>
      <c r="H12" s="2">
        <v>2.7</v>
      </c>
    </row>
    <row r="13" spans="1:8" hidden="1" x14ac:dyDescent="0.3">
      <c r="A13">
        <v>2972</v>
      </c>
      <c r="B13">
        <v>5</v>
      </c>
      <c r="C13" s="2">
        <v>4.416666666666667</v>
      </c>
      <c r="D13" s="2">
        <v>9.9333333333333336</v>
      </c>
      <c r="E13" s="2">
        <v>3.3333333333333333E-2</v>
      </c>
      <c r="F13" s="2">
        <v>1.1000000000000001</v>
      </c>
      <c r="G13" s="2">
        <v>6.833333333333333</v>
      </c>
      <c r="H13" s="2">
        <v>1.6833333333333329</v>
      </c>
    </row>
    <row r="14" spans="1:8" hidden="1" x14ac:dyDescent="0.3">
      <c r="A14">
        <v>2972</v>
      </c>
      <c r="B14">
        <v>6</v>
      </c>
      <c r="C14" s="2">
        <v>8.4333333333333336</v>
      </c>
      <c r="D14" s="2">
        <v>10</v>
      </c>
      <c r="E14" s="2">
        <v>0.05</v>
      </c>
      <c r="F14" s="2">
        <v>1.533333333333333</v>
      </c>
      <c r="G14" s="2">
        <v>2.75</v>
      </c>
      <c r="H14" s="2">
        <v>1.2333333333333329</v>
      </c>
    </row>
    <row r="15" spans="1:8" hidden="1" x14ac:dyDescent="0.3">
      <c r="A15">
        <v>2972</v>
      </c>
      <c r="B15">
        <v>7</v>
      </c>
      <c r="C15" s="2">
        <v>7.1333333333333337</v>
      </c>
      <c r="D15" s="2">
        <v>12.1</v>
      </c>
      <c r="E15" s="2">
        <v>8.3333333333333329E-2</v>
      </c>
      <c r="F15" s="2">
        <v>1.8</v>
      </c>
      <c r="G15" s="2">
        <v>2.1</v>
      </c>
      <c r="H15" s="2">
        <v>0.78333333333333333</v>
      </c>
    </row>
    <row r="16" spans="1:8" hidden="1" x14ac:dyDescent="0.3">
      <c r="A16">
        <v>2972</v>
      </c>
      <c r="B16">
        <v>8</v>
      </c>
      <c r="C16" s="2">
        <v>0.95</v>
      </c>
      <c r="D16" s="2">
        <v>11.06666666666667</v>
      </c>
      <c r="E16" s="2">
        <v>1.666666666666667E-2</v>
      </c>
      <c r="F16" s="2">
        <v>11.08333333333333</v>
      </c>
      <c r="G16" s="2">
        <v>0.28333333333333333</v>
      </c>
      <c r="H16" s="2">
        <v>0.6</v>
      </c>
    </row>
    <row r="17" spans="1:8" hidden="1" x14ac:dyDescent="0.3">
      <c r="A17">
        <v>2972</v>
      </c>
      <c r="B17">
        <v>9</v>
      </c>
      <c r="C17" s="2">
        <v>7.5166666666666666</v>
      </c>
      <c r="D17" s="2">
        <v>5.7333333333333334</v>
      </c>
      <c r="E17" s="2">
        <v>0</v>
      </c>
      <c r="F17" s="2">
        <v>9.0333333333333332</v>
      </c>
      <c r="G17" s="2">
        <v>1.1499999999999999</v>
      </c>
      <c r="H17" s="2">
        <v>0.56666666666666665</v>
      </c>
    </row>
    <row r="18" spans="1:8" hidden="1" x14ac:dyDescent="0.3">
      <c r="A18">
        <v>2972</v>
      </c>
      <c r="B18">
        <v>10</v>
      </c>
      <c r="C18" s="2">
        <v>4.5333333333333332</v>
      </c>
      <c r="D18" s="2">
        <v>14.03333333333333</v>
      </c>
      <c r="E18" s="2">
        <v>0</v>
      </c>
      <c r="F18" s="2">
        <v>0.25</v>
      </c>
      <c r="G18" s="2">
        <v>3.916666666666667</v>
      </c>
      <c r="H18" s="2">
        <v>1.2666666666666671</v>
      </c>
    </row>
    <row r="19" spans="1:8" hidden="1" x14ac:dyDescent="0.3">
      <c r="A19">
        <v>2972</v>
      </c>
      <c r="B19">
        <v>11</v>
      </c>
      <c r="C19" s="2">
        <v>4.9666666666666668</v>
      </c>
      <c r="D19" s="2">
        <v>17.666666666666671</v>
      </c>
      <c r="E19" s="2">
        <v>8.3333333333333329E-2</v>
      </c>
      <c r="F19" s="2">
        <v>0.3</v>
      </c>
      <c r="G19" s="2">
        <v>0.48333333333333328</v>
      </c>
      <c r="H19" s="2">
        <v>0.5</v>
      </c>
    </row>
    <row r="20" spans="1:8" hidden="1" x14ac:dyDescent="0.3">
      <c r="A20">
        <v>2972</v>
      </c>
      <c r="B20">
        <v>12</v>
      </c>
      <c r="C20" s="2">
        <v>0</v>
      </c>
      <c r="D20" s="2">
        <v>19.43333333333333</v>
      </c>
      <c r="E20" s="2">
        <v>1.0166666666666671</v>
      </c>
      <c r="F20" s="2">
        <v>3.2666666666666671</v>
      </c>
      <c r="G20" s="2">
        <v>0</v>
      </c>
      <c r="H20" s="2">
        <v>0.28333333333333333</v>
      </c>
    </row>
    <row r="21" spans="1:8" hidden="1" x14ac:dyDescent="0.3">
      <c r="A21">
        <v>2972</v>
      </c>
      <c r="B21">
        <v>13</v>
      </c>
      <c r="C21" s="2">
        <v>4.166666666666667</v>
      </c>
      <c r="D21" s="2">
        <v>18.100000000000001</v>
      </c>
      <c r="E21" s="2">
        <v>1.666666666666667E-2</v>
      </c>
      <c r="F21" s="2">
        <v>0.71666666666666667</v>
      </c>
      <c r="G21" s="2">
        <v>0</v>
      </c>
      <c r="H21" s="2">
        <v>1</v>
      </c>
    </row>
    <row r="22" spans="1:8" hidden="1" x14ac:dyDescent="0.3">
      <c r="A22">
        <v>2972</v>
      </c>
      <c r="B22">
        <v>14</v>
      </c>
      <c r="C22" s="2">
        <v>3.3666666666666671</v>
      </c>
      <c r="D22" s="2">
        <v>12.866666666666671</v>
      </c>
      <c r="E22" s="2">
        <v>0</v>
      </c>
      <c r="F22" s="2">
        <v>5.9833333333333334</v>
      </c>
      <c r="G22" s="2">
        <v>0.9</v>
      </c>
      <c r="H22" s="2">
        <v>0.8833333333333333</v>
      </c>
    </row>
    <row r="23" spans="1:8" hidden="1" x14ac:dyDescent="0.3">
      <c r="A23">
        <v>2972</v>
      </c>
      <c r="B23">
        <v>15</v>
      </c>
      <c r="C23" s="2">
        <v>2.9666666666666668</v>
      </c>
      <c r="D23" s="2">
        <v>17.8</v>
      </c>
      <c r="E23" s="2">
        <v>3.3333333333333333E-2</v>
      </c>
      <c r="F23" s="2">
        <v>1.783333333333333</v>
      </c>
      <c r="G23" s="2">
        <v>1.0666666666666671</v>
      </c>
      <c r="H23" s="2">
        <v>0.35</v>
      </c>
    </row>
    <row r="24" spans="1:8" hidden="1" x14ac:dyDescent="0.3">
      <c r="A24">
        <v>2972</v>
      </c>
      <c r="B24">
        <v>16</v>
      </c>
      <c r="C24" s="2">
        <v>0</v>
      </c>
      <c r="D24" s="2">
        <v>9.9166666666666661</v>
      </c>
      <c r="E24" s="2">
        <v>0</v>
      </c>
      <c r="F24" s="2">
        <v>14.05</v>
      </c>
      <c r="G24" s="2">
        <v>0</v>
      </c>
      <c r="H24" s="2">
        <v>3.3333333333333333E-2</v>
      </c>
    </row>
    <row r="25" spans="1:8" hidden="1" x14ac:dyDescent="0.3">
      <c r="A25">
        <v>2972</v>
      </c>
      <c r="B25">
        <v>31</v>
      </c>
      <c r="C25" s="2">
        <v>0</v>
      </c>
      <c r="D25" s="2">
        <v>2.9666666666666668</v>
      </c>
      <c r="E25" s="2">
        <v>0</v>
      </c>
      <c r="F25" s="2">
        <v>0</v>
      </c>
      <c r="G25" s="2">
        <v>0</v>
      </c>
      <c r="H25" s="2">
        <v>0</v>
      </c>
    </row>
    <row r="26" spans="1:8" hidden="1" x14ac:dyDescent="0.3">
      <c r="A26">
        <v>2952</v>
      </c>
      <c r="B26">
        <v>9</v>
      </c>
      <c r="C26" s="2">
        <v>5.6333333333333337</v>
      </c>
      <c r="D26" s="2">
        <v>3.05</v>
      </c>
      <c r="E26" s="2">
        <v>9.6166666666666671</v>
      </c>
      <c r="F26" s="2">
        <v>3.583333333333333</v>
      </c>
      <c r="G26" s="2">
        <v>0.48333333333333328</v>
      </c>
      <c r="H26" s="2">
        <v>1.6333333333333331</v>
      </c>
    </row>
    <row r="27" spans="1:8" hidden="1" x14ac:dyDescent="0.3">
      <c r="A27">
        <v>2952</v>
      </c>
      <c r="B27">
        <v>10</v>
      </c>
      <c r="C27" s="2">
        <v>5.1166666666666663</v>
      </c>
      <c r="D27" s="2">
        <v>7.7833333333333332</v>
      </c>
      <c r="E27" s="2">
        <v>1.666666666666667E-2</v>
      </c>
      <c r="F27" s="2">
        <v>5.4666666666666668</v>
      </c>
      <c r="G27" s="2">
        <v>4.25</v>
      </c>
      <c r="H27" s="2">
        <v>1.3666666666666669</v>
      </c>
    </row>
    <row r="28" spans="1:8" hidden="1" x14ac:dyDescent="0.3">
      <c r="A28">
        <v>2952</v>
      </c>
      <c r="B28">
        <v>11</v>
      </c>
      <c r="C28" s="2">
        <v>8.8166666666666664</v>
      </c>
      <c r="D28" s="2">
        <v>9.1999999999999993</v>
      </c>
      <c r="E28" s="2">
        <v>3.3333333333333333E-2</v>
      </c>
      <c r="F28" s="2">
        <v>1.466666666666667</v>
      </c>
      <c r="G28" s="2">
        <v>3.7166666666666668</v>
      </c>
      <c r="H28" s="2">
        <v>0.76666666666666672</v>
      </c>
    </row>
    <row r="29" spans="1:8" hidden="1" x14ac:dyDescent="0.3">
      <c r="A29">
        <v>2952</v>
      </c>
      <c r="B29">
        <v>12</v>
      </c>
      <c r="C29" s="2">
        <v>4.8</v>
      </c>
      <c r="D29" s="2">
        <v>7.8999999999999986</v>
      </c>
      <c r="E29" s="2">
        <v>1.666666666666667E-2</v>
      </c>
      <c r="F29" s="2">
        <v>0.9</v>
      </c>
      <c r="G29" s="2">
        <v>9.5</v>
      </c>
      <c r="H29" s="2">
        <v>0.8833333333333333</v>
      </c>
    </row>
    <row r="30" spans="1:8" hidden="1" x14ac:dyDescent="0.3">
      <c r="A30">
        <v>2952</v>
      </c>
      <c r="B30">
        <v>13</v>
      </c>
      <c r="C30" s="2">
        <v>5.7</v>
      </c>
      <c r="D30" s="2">
        <v>13.866666666666671</v>
      </c>
      <c r="E30" s="2">
        <v>0</v>
      </c>
      <c r="F30" s="2">
        <v>0.1333333333333333</v>
      </c>
      <c r="G30" s="2">
        <v>3.7833333333333332</v>
      </c>
      <c r="H30" s="2">
        <v>0.51666666666666672</v>
      </c>
    </row>
    <row r="31" spans="1:8" hidden="1" x14ac:dyDescent="0.3">
      <c r="A31">
        <v>2952</v>
      </c>
      <c r="B31">
        <v>14</v>
      </c>
      <c r="C31" s="2">
        <v>1.1499999999999999</v>
      </c>
      <c r="D31" s="2">
        <v>9.15</v>
      </c>
      <c r="E31" s="2">
        <v>0.51666666666666661</v>
      </c>
      <c r="F31" s="2">
        <v>7.9333333333333336</v>
      </c>
      <c r="G31" s="2">
        <v>3.7666666666666671</v>
      </c>
      <c r="H31" s="2">
        <v>1.4833333333333329</v>
      </c>
    </row>
    <row r="32" spans="1:8" hidden="1" x14ac:dyDescent="0.3">
      <c r="A32">
        <v>2952</v>
      </c>
      <c r="B32">
        <v>15</v>
      </c>
      <c r="C32" s="2">
        <v>5.916666666666667</v>
      </c>
      <c r="D32" s="2">
        <v>7.5666666666666664</v>
      </c>
      <c r="E32" s="2">
        <v>6.6666666666666666E-2</v>
      </c>
      <c r="F32" s="2">
        <v>6.2333333333333334</v>
      </c>
      <c r="G32" s="2">
        <v>1.0666666666666671</v>
      </c>
      <c r="H32" s="2">
        <v>3.15</v>
      </c>
    </row>
    <row r="33" spans="1:8" hidden="1" x14ac:dyDescent="0.3">
      <c r="A33">
        <v>2952</v>
      </c>
      <c r="B33">
        <v>16</v>
      </c>
      <c r="C33" s="2">
        <v>0.18333333333333329</v>
      </c>
      <c r="D33" s="2">
        <v>9.9833333333333325</v>
      </c>
      <c r="E33" s="2">
        <v>0.1166666666666667</v>
      </c>
      <c r="F33" s="2">
        <v>11.9</v>
      </c>
      <c r="G33" s="2">
        <v>0.1</v>
      </c>
      <c r="H33" s="2">
        <v>1.716666666666667</v>
      </c>
    </row>
    <row r="34" spans="1:8" hidden="1" x14ac:dyDescent="0.3">
      <c r="A34">
        <v>2952</v>
      </c>
      <c r="B34">
        <v>17</v>
      </c>
      <c r="C34" s="2">
        <v>3.8666666666666671</v>
      </c>
      <c r="D34" s="2">
        <v>7.45</v>
      </c>
      <c r="E34" s="2">
        <v>3.3333333333333333E-2</v>
      </c>
      <c r="F34" s="2">
        <v>6.3</v>
      </c>
      <c r="G34" s="2">
        <v>4.1166666666666663</v>
      </c>
      <c r="H34" s="2">
        <v>2.2333333333333329</v>
      </c>
    </row>
    <row r="35" spans="1:8" hidden="1" x14ac:dyDescent="0.3">
      <c r="A35">
        <v>2952</v>
      </c>
      <c r="B35">
        <v>18</v>
      </c>
      <c r="C35" s="2">
        <v>0.15</v>
      </c>
      <c r="D35" s="2">
        <v>20.533333333333331</v>
      </c>
      <c r="E35" s="2">
        <v>1.666666666666667E-2</v>
      </c>
      <c r="F35" s="2">
        <v>0.46666666666666667</v>
      </c>
      <c r="G35" s="2">
        <v>0</v>
      </c>
      <c r="H35" s="2">
        <v>2.833333333333333</v>
      </c>
    </row>
    <row r="36" spans="1:8" hidden="1" x14ac:dyDescent="0.3">
      <c r="A36">
        <v>2952</v>
      </c>
      <c r="B36">
        <v>19</v>
      </c>
      <c r="C36" s="2">
        <v>3.2833333333333332</v>
      </c>
      <c r="D36" s="2">
        <v>7.3666666666666663</v>
      </c>
      <c r="E36" s="2">
        <v>12.05</v>
      </c>
      <c r="F36" s="2">
        <v>0</v>
      </c>
      <c r="G36" s="2">
        <v>0</v>
      </c>
      <c r="H36" s="2">
        <v>1.283333333333333</v>
      </c>
    </row>
    <row r="37" spans="1:8" hidden="1" x14ac:dyDescent="0.3">
      <c r="A37">
        <v>2959</v>
      </c>
      <c r="B37">
        <v>19</v>
      </c>
      <c r="C37" s="2">
        <v>3.416666666666667</v>
      </c>
      <c r="D37" s="2">
        <v>7</v>
      </c>
      <c r="E37" s="2">
        <v>13.25</v>
      </c>
      <c r="F37" s="2">
        <v>0</v>
      </c>
      <c r="G37" s="2">
        <v>8.3333333333333329E-2</v>
      </c>
      <c r="H37" s="2">
        <v>0.25</v>
      </c>
    </row>
    <row r="38" spans="1:8" hidden="1" x14ac:dyDescent="0.3">
      <c r="A38">
        <v>2959</v>
      </c>
      <c r="B38">
        <v>20</v>
      </c>
      <c r="C38" s="2">
        <v>2.8666666666666671</v>
      </c>
      <c r="D38" s="2">
        <v>9.9166666666666661</v>
      </c>
      <c r="E38" s="2">
        <v>2.7166666666666668</v>
      </c>
      <c r="F38" s="2">
        <v>0</v>
      </c>
      <c r="G38" s="2">
        <v>5.9333333333333336</v>
      </c>
      <c r="H38" s="2">
        <v>2.5666666666666669</v>
      </c>
    </row>
    <row r="39" spans="1:8" hidden="1" x14ac:dyDescent="0.3">
      <c r="A39">
        <v>2959</v>
      </c>
      <c r="B39">
        <v>21</v>
      </c>
      <c r="C39" s="2">
        <v>7.9</v>
      </c>
      <c r="D39" s="2">
        <v>12.15</v>
      </c>
      <c r="E39" s="2">
        <v>0</v>
      </c>
      <c r="F39" s="2">
        <v>1.216666666666667</v>
      </c>
      <c r="G39" s="2">
        <v>1.533333333333333</v>
      </c>
      <c r="H39" s="2">
        <v>1.2</v>
      </c>
    </row>
    <row r="40" spans="1:8" hidden="1" x14ac:dyDescent="0.3">
      <c r="A40">
        <v>2959</v>
      </c>
      <c r="B40">
        <v>22</v>
      </c>
      <c r="C40" s="2">
        <v>8.2333333333333325</v>
      </c>
      <c r="D40" s="2">
        <v>6.8833333333333329</v>
      </c>
      <c r="E40" s="2">
        <v>0</v>
      </c>
      <c r="F40" s="2">
        <v>2.95</v>
      </c>
      <c r="G40" s="2">
        <v>4.4333333333333336</v>
      </c>
      <c r="H40" s="2">
        <v>1.5</v>
      </c>
    </row>
    <row r="41" spans="1:8" hidden="1" x14ac:dyDescent="0.3">
      <c r="A41">
        <v>2959</v>
      </c>
      <c r="B41">
        <v>23</v>
      </c>
      <c r="C41" s="2">
        <v>9.0333333333333332</v>
      </c>
      <c r="D41" s="2">
        <v>5.1333333333333329</v>
      </c>
      <c r="E41" s="2">
        <v>0</v>
      </c>
      <c r="F41" s="2">
        <v>1</v>
      </c>
      <c r="G41" s="2">
        <v>5.7</v>
      </c>
      <c r="H41" s="2">
        <v>3.1333333333333329</v>
      </c>
    </row>
    <row r="42" spans="1:8" hidden="1" x14ac:dyDescent="0.3">
      <c r="A42">
        <v>2959</v>
      </c>
      <c r="B42">
        <v>24</v>
      </c>
      <c r="C42" s="2">
        <v>6.8833333333333337</v>
      </c>
      <c r="D42" s="2">
        <v>4.5333333333333332</v>
      </c>
      <c r="E42" s="2">
        <v>1.666666666666667E-2</v>
      </c>
      <c r="F42" s="2">
        <v>0.26666666666666672</v>
      </c>
      <c r="G42" s="2">
        <v>0.5</v>
      </c>
      <c r="H42" s="2">
        <v>11.78333333333333</v>
      </c>
    </row>
    <row r="43" spans="1:8" hidden="1" x14ac:dyDescent="0.3">
      <c r="A43">
        <v>2900</v>
      </c>
      <c r="B43">
        <v>17</v>
      </c>
      <c r="C43" s="2">
        <v>6.6666666666666666E-2</v>
      </c>
      <c r="D43" s="2">
        <v>3.5166666666666671</v>
      </c>
      <c r="E43" s="2">
        <v>9.5</v>
      </c>
      <c r="F43" s="2">
        <v>1.7333333333333329</v>
      </c>
      <c r="G43" s="2">
        <v>0</v>
      </c>
      <c r="H43" s="2">
        <v>3.3333333333333333E-2</v>
      </c>
    </row>
    <row r="44" spans="1:8" hidden="1" x14ac:dyDescent="0.3">
      <c r="A44">
        <v>2900</v>
      </c>
      <c r="B44">
        <v>18</v>
      </c>
      <c r="C44" s="2">
        <v>1.666666666666667E-2</v>
      </c>
      <c r="D44" s="2">
        <v>9.0833333333333339</v>
      </c>
      <c r="E44" s="2">
        <v>14.43333333333333</v>
      </c>
      <c r="F44" s="2">
        <v>1.666666666666667E-2</v>
      </c>
      <c r="G44" s="2">
        <v>0</v>
      </c>
      <c r="H44" s="2">
        <v>0.45</v>
      </c>
    </row>
    <row r="45" spans="1:8" hidden="1" x14ac:dyDescent="0.3">
      <c r="A45">
        <v>2900</v>
      </c>
      <c r="B45">
        <v>19</v>
      </c>
      <c r="C45" s="2">
        <v>0.1</v>
      </c>
      <c r="D45" s="2">
        <v>11</v>
      </c>
      <c r="E45" s="2">
        <v>0.05</v>
      </c>
      <c r="F45" s="2">
        <v>6.45</v>
      </c>
      <c r="G45" s="2">
        <v>6.1166666666666663</v>
      </c>
      <c r="H45" s="2">
        <v>0.28333333333333333</v>
      </c>
    </row>
    <row r="46" spans="1:8" hidden="1" x14ac:dyDescent="0.3">
      <c r="A46">
        <v>2900</v>
      </c>
      <c r="B46">
        <v>20</v>
      </c>
      <c r="C46" s="2">
        <v>2.7333333333333329</v>
      </c>
      <c r="D46" s="2">
        <v>2.4666666666666668</v>
      </c>
      <c r="E46" s="2">
        <v>0.36666666666666659</v>
      </c>
      <c r="F46" s="2">
        <v>17.666666666666671</v>
      </c>
      <c r="G46" s="2">
        <v>0</v>
      </c>
      <c r="H46" s="2">
        <v>0.76666666666666672</v>
      </c>
    </row>
    <row r="47" spans="1:8" hidden="1" x14ac:dyDescent="0.3">
      <c r="A47">
        <v>2900</v>
      </c>
      <c r="B47">
        <v>4</v>
      </c>
      <c r="C47" s="2">
        <v>0</v>
      </c>
      <c r="D47" s="2">
        <v>0.1166666666666667</v>
      </c>
      <c r="E47" s="2">
        <v>7.9833333333333334</v>
      </c>
      <c r="F47" s="2">
        <v>0.15</v>
      </c>
      <c r="G47" s="2">
        <v>0</v>
      </c>
      <c r="H47" s="2">
        <v>0</v>
      </c>
    </row>
    <row r="48" spans="1:8" hidden="1" x14ac:dyDescent="0.3">
      <c r="A48">
        <v>2900</v>
      </c>
      <c r="B48">
        <v>21</v>
      </c>
      <c r="C48" s="2">
        <v>0</v>
      </c>
      <c r="D48" s="2">
        <v>0</v>
      </c>
      <c r="E48" s="2">
        <v>0.68333333333333335</v>
      </c>
      <c r="F48" s="2">
        <v>23.31666666666667</v>
      </c>
      <c r="G48" s="2">
        <v>0</v>
      </c>
      <c r="H48" s="2">
        <v>0</v>
      </c>
    </row>
    <row r="49" spans="1:8" hidden="1" x14ac:dyDescent="0.3">
      <c r="A49">
        <v>2900</v>
      </c>
      <c r="B49">
        <v>22</v>
      </c>
      <c r="C49" s="2">
        <v>0</v>
      </c>
      <c r="D49" s="2">
        <v>0</v>
      </c>
      <c r="E49" s="2">
        <v>0</v>
      </c>
      <c r="F49" s="2">
        <v>24</v>
      </c>
      <c r="G49" s="2">
        <v>0</v>
      </c>
      <c r="H49" s="2">
        <v>0</v>
      </c>
    </row>
    <row r="50" spans="1:8" hidden="1" x14ac:dyDescent="0.3">
      <c r="A50">
        <v>2900</v>
      </c>
      <c r="B50">
        <v>23</v>
      </c>
      <c r="C50" s="2">
        <v>0</v>
      </c>
      <c r="D50" s="2">
        <v>0</v>
      </c>
      <c r="E50" s="2">
        <v>0.16666666666666671</v>
      </c>
      <c r="F50" s="2">
        <v>23.833333333333329</v>
      </c>
      <c r="G50" s="2">
        <v>0</v>
      </c>
      <c r="H50" s="2">
        <v>0</v>
      </c>
    </row>
    <row r="51" spans="1:8" hidden="1" x14ac:dyDescent="0.3">
      <c r="A51">
        <v>2900</v>
      </c>
      <c r="B51">
        <v>24</v>
      </c>
      <c r="C51" s="2">
        <v>0</v>
      </c>
      <c r="D51" s="2">
        <v>0</v>
      </c>
      <c r="E51" s="2">
        <v>3.0333333333333332</v>
      </c>
      <c r="F51" s="2">
        <v>20.966666666666669</v>
      </c>
      <c r="G51" s="2">
        <v>0</v>
      </c>
      <c r="H51" s="2">
        <v>0</v>
      </c>
    </row>
    <row r="52" spans="1:8" hidden="1" x14ac:dyDescent="0.3">
      <c r="A52">
        <v>2901</v>
      </c>
      <c r="B52">
        <v>7</v>
      </c>
      <c r="C52" s="2">
        <v>2.1833333333333331</v>
      </c>
      <c r="D52" s="2">
        <v>8.8166666666666664</v>
      </c>
      <c r="E52" s="2">
        <v>1.666666666666667E-2</v>
      </c>
      <c r="F52" s="2">
        <v>0</v>
      </c>
      <c r="G52" s="2">
        <v>0</v>
      </c>
      <c r="H52" s="2">
        <v>0.55000000000000004</v>
      </c>
    </row>
    <row r="53" spans="1:8" hidden="1" x14ac:dyDescent="0.3">
      <c r="A53">
        <v>2901</v>
      </c>
      <c r="B53">
        <v>8</v>
      </c>
      <c r="C53" s="2">
        <v>7.916666666666667</v>
      </c>
      <c r="D53" s="2">
        <v>14.06666666666667</v>
      </c>
      <c r="E53" s="2">
        <v>3.3333333333333333E-2</v>
      </c>
      <c r="F53" s="2">
        <v>0.1166666666666667</v>
      </c>
      <c r="G53" s="2">
        <v>0</v>
      </c>
      <c r="H53" s="2">
        <v>1.8666666666666669</v>
      </c>
    </row>
    <row r="54" spans="1:8" hidden="1" x14ac:dyDescent="0.3">
      <c r="A54">
        <v>2901</v>
      </c>
      <c r="B54">
        <v>9</v>
      </c>
      <c r="C54" s="2">
        <v>10.18333333333333</v>
      </c>
      <c r="D54" s="2">
        <v>10.78333333333333</v>
      </c>
      <c r="E54" s="2">
        <v>0</v>
      </c>
      <c r="F54" s="2">
        <v>2.3666666666666671</v>
      </c>
      <c r="G54" s="2">
        <v>0.15</v>
      </c>
      <c r="H54" s="2">
        <v>0.51666666666666672</v>
      </c>
    </row>
    <row r="55" spans="1:8" hidden="1" x14ac:dyDescent="0.3">
      <c r="A55">
        <v>2901</v>
      </c>
      <c r="B55">
        <v>10</v>
      </c>
      <c r="C55" s="2">
        <v>8.0166666666666675</v>
      </c>
      <c r="D55" s="2">
        <v>5.4666666666666668</v>
      </c>
      <c r="E55" s="2">
        <v>1.666666666666667E-2</v>
      </c>
      <c r="F55" s="2">
        <v>10.15</v>
      </c>
      <c r="G55" s="2">
        <v>0</v>
      </c>
      <c r="H55" s="2">
        <v>0.35</v>
      </c>
    </row>
    <row r="56" spans="1:8" hidden="1" x14ac:dyDescent="0.3">
      <c r="A56">
        <v>2901</v>
      </c>
      <c r="B56">
        <v>11</v>
      </c>
      <c r="C56" s="2">
        <v>8.85</v>
      </c>
      <c r="D56" s="2">
        <v>5.083333333333333</v>
      </c>
      <c r="E56" s="2">
        <v>3.3333333333333333E-2</v>
      </c>
      <c r="F56" s="2">
        <v>7.0333333333333332</v>
      </c>
      <c r="G56" s="2">
        <v>1</v>
      </c>
      <c r="H56" s="2">
        <v>2</v>
      </c>
    </row>
    <row r="57" spans="1:8" hidden="1" x14ac:dyDescent="0.3">
      <c r="A57">
        <v>2901</v>
      </c>
      <c r="B57">
        <v>12</v>
      </c>
      <c r="C57" s="2">
        <v>12.93333333333333</v>
      </c>
      <c r="D57" s="2">
        <v>9.7333333333333325</v>
      </c>
      <c r="E57" s="2">
        <v>1.666666666666667E-2</v>
      </c>
      <c r="F57" s="2">
        <v>1.666666666666667E-2</v>
      </c>
      <c r="G57" s="2">
        <v>3.3333333333333333E-2</v>
      </c>
      <c r="H57" s="2">
        <v>1.2666666666666671</v>
      </c>
    </row>
    <row r="58" spans="1:8" hidden="1" x14ac:dyDescent="0.3">
      <c r="A58">
        <v>2901</v>
      </c>
      <c r="B58">
        <v>13</v>
      </c>
      <c r="C58" s="2">
        <v>11.3</v>
      </c>
      <c r="D58" s="2">
        <v>12.05</v>
      </c>
      <c r="E58" s="2">
        <v>1.666666666666667E-2</v>
      </c>
      <c r="F58" s="2">
        <v>0</v>
      </c>
      <c r="G58" s="2">
        <v>0</v>
      </c>
      <c r="H58" s="2">
        <v>0.6333333333333333</v>
      </c>
    </row>
    <row r="59" spans="1:8" hidden="1" x14ac:dyDescent="0.3">
      <c r="A59">
        <v>2901</v>
      </c>
      <c r="B59">
        <v>14</v>
      </c>
      <c r="C59" s="2">
        <v>12.35</v>
      </c>
      <c r="D59" s="2">
        <v>10.8</v>
      </c>
      <c r="E59" s="2">
        <v>1.666666666666667E-2</v>
      </c>
      <c r="F59" s="2">
        <v>0</v>
      </c>
      <c r="G59" s="2">
        <v>0</v>
      </c>
      <c r="H59" s="2">
        <v>0.83333333333333337</v>
      </c>
    </row>
    <row r="60" spans="1:8" hidden="1" x14ac:dyDescent="0.3">
      <c r="A60">
        <v>2901</v>
      </c>
      <c r="B60">
        <v>15</v>
      </c>
      <c r="C60" s="2">
        <v>11.53333333333333</v>
      </c>
      <c r="D60" s="2">
        <v>12.28333333333333</v>
      </c>
      <c r="E60" s="2">
        <v>3.3333333333333333E-2</v>
      </c>
      <c r="F60" s="2">
        <v>0</v>
      </c>
      <c r="G60" s="2">
        <v>0</v>
      </c>
      <c r="H60" s="2">
        <v>0.15</v>
      </c>
    </row>
    <row r="61" spans="1:8" hidden="1" x14ac:dyDescent="0.3">
      <c r="A61">
        <v>2901</v>
      </c>
      <c r="B61">
        <v>16</v>
      </c>
      <c r="C61" s="2">
        <v>10.983333333333331</v>
      </c>
      <c r="D61" s="2">
        <v>12.616666666666671</v>
      </c>
      <c r="E61" s="2">
        <v>1.666666666666667E-2</v>
      </c>
      <c r="F61" s="2">
        <v>0</v>
      </c>
      <c r="G61" s="2">
        <v>0.35</v>
      </c>
      <c r="H61" s="2">
        <v>3.3333333333333333E-2</v>
      </c>
    </row>
    <row r="62" spans="1:8" hidden="1" x14ac:dyDescent="0.3">
      <c r="A62">
        <v>2901</v>
      </c>
      <c r="B62">
        <v>17</v>
      </c>
      <c r="C62" s="2">
        <v>7.3833333333333337</v>
      </c>
      <c r="D62" s="2">
        <v>9.7666666666666657</v>
      </c>
      <c r="E62" s="2">
        <v>0.41666666666666669</v>
      </c>
      <c r="F62" s="2">
        <v>3.416666666666667</v>
      </c>
      <c r="G62" s="2">
        <v>0.2</v>
      </c>
      <c r="H62" s="2">
        <v>2.8166666666666669</v>
      </c>
    </row>
    <row r="63" spans="1:8" hidden="1" x14ac:dyDescent="0.3">
      <c r="A63">
        <v>2901</v>
      </c>
      <c r="B63">
        <v>18</v>
      </c>
      <c r="C63" s="2">
        <v>13.21666666666667</v>
      </c>
      <c r="D63" s="2">
        <v>8.5833333333333339</v>
      </c>
      <c r="E63" s="2">
        <v>3.3333333333333333E-2</v>
      </c>
      <c r="F63" s="2">
        <v>0</v>
      </c>
      <c r="G63" s="2">
        <v>0</v>
      </c>
      <c r="H63" s="2">
        <v>2.166666666666667</v>
      </c>
    </row>
    <row r="64" spans="1:8" hidden="1" x14ac:dyDescent="0.3">
      <c r="A64">
        <v>2901</v>
      </c>
      <c r="B64">
        <v>19</v>
      </c>
      <c r="C64" s="2">
        <v>11.766666666666669</v>
      </c>
      <c r="D64" s="2">
        <v>10.83333333333333</v>
      </c>
      <c r="E64" s="2">
        <v>0</v>
      </c>
      <c r="F64" s="2">
        <v>0</v>
      </c>
      <c r="G64" s="2">
        <v>6.6666666666666666E-2</v>
      </c>
      <c r="H64" s="2">
        <v>1.333333333333333</v>
      </c>
    </row>
    <row r="65" spans="1:8" hidden="1" x14ac:dyDescent="0.3">
      <c r="A65">
        <v>2901</v>
      </c>
      <c r="B65">
        <v>20</v>
      </c>
      <c r="C65" s="2">
        <v>11.383333333333329</v>
      </c>
      <c r="D65" s="2">
        <v>9.8000000000000007</v>
      </c>
      <c r="E65" s="2">
        <v>0.15</v>
      </c>
      <c r="F65" s="2">
        <v>0</v>
      </c>
      <c r="G65" s="2">
        <v>0.33333333333333331</v>
      </c>
      <c r="H65" s="2">
        <v>2.333333333333333</v>
      </c>
    </row>
    <row r="66" spans="1:8" hidden="1" x14ac:dyDescent="0.3">
      <c r="A66">
        <v>2901</v>
      </c>
      <c r="B66">
        <v>21</v>
      </c>
      <c r="C66" s="2">
        <v>10.65</v>
      </c>
      <c r="D66" s="2">
        <v>11.233333333333331</v>
      </c>
      <c r="E66" s="2">
        <v>1.666666666666667E-2</v>
      </c>
      <c r="F66" s="2">
        <v>0</v>
      </c>
      <c r="G66" s="2">
        <v>0.18333333333333329</v>
      </c>
      <c r="H66" s="2">
        <v>1.916666666666667</v>
      </c>
    </row>
    <row r="67" spans="1:8" hidden="1" x14ac:dyDescent="0.3">
      <c r="A67">
        <v>2901</v>
      </c>
      <c r="B67">
        <v>22</v>
      </c>
      <c r="C67" s="2">
        <v>6.6666666666666666E-2</v>
      </c>
      <c r="D67" s="2">
        <v>23.416666666666671</v>
      </c>
      <c r="E67" s="2">
        <v>0</v>
      </c>
      <c r="F67" s="2">
        <v>0</v>
      </c>
      <c r="G67" s="2">
        <v>0</v>
      </c>
      <c r="H67" s="2">
        <v>0.51666666666666672</v>
      </c>
    </row>
    <row r="68" spans="1:8" hidden="1" x14ac:dyDescent="0.3">
      <c r="A68">
        <v>2901</v>
      </c>
      <c r="B68">
        <v>23</v>
      </c>
      <c r="C68" s="2">
        <v>0</v>
      </c>
      <c r="D68" s="2">
        <v>6.8</v>
      </c>
      <c r="E68" s="2">
        <v>0.18333333333333329</v>
      </c>
      <c r="F68" s="2">
        <v>0.05</v>
      </c>
      <c r="G68" s="2">
        <v>0</v>
      </c>
      <c r="H68" s="2">
        <v>1.466666666666667</v>
      </c>
    </row>
    <row r="69" spans="1:8" x14ac:dyDescent="0.3">
      <c r="C69" s="2">
        <f>AVERAGE(C2:C68)</f>
        <v>4.9328358208955221</v>
      </c>
      <c r="D69" s="2">
        <f t="shared" ref="D69:H69" si="0">AVERAGE(D2:D68)</f>
        <v>8.3689054726368131</v>
      </c>
      <c r="E69" s="2">
        <f t="shared" si="0"/>
        <v>1.9291044776119415</v>
      </c>
      <c r="F69" s="2">
        <f t="shared" si="0"/>
        <v>4.4771144278606982</v>
      </c>
      <c r="G69" s="2">
        <f t="shared" si="0"/>
        <v>1.7768656716417905</v>
      </c>
      <c r="H69" s="2">
        <f t="shared" si="0"/>
        <v>1.2129353233830849</v>
      </c>
    </row>
  </sheetData>
  <autoFilter ref="A1:H69" xr:uid="{36D613DF-F12C-4907-AF37-C8854FE9209C}">
    <filterColumn colId="1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EDE2-087F-4FAD-BD8D-D03BC715C18D}">
  <dimension ref="A1:F2"/>
  <sheetViews>
    <sheetView workbookViewId="0">
      <selection activeCell="K11" sqref="K11"/>
    </sheetView>
  </sheetViews>
  <sheetFormatPr defaultRowHeight="14.4" x14ac:dyDescent="0.3"/>
  <cols>
    <col min="1" max="1" width="16.109375" bestFit="1" customWidth="1"/>
    <col min="2" max="2" width="16.5546875" bestFit="1" customWidth="1"/>
    <col min="3" max="3" width="20.21875" bestFit="1" customWidth="1"/>
    <col min="4" max="4" width="20.5546875" bestFit="1" customWidth="1"/>
    <col min="5" max="5" width="20.44140625" bestFit="1" customWidth="1"/>
    <col min="6" max="6" width="10.33203125" bestFit="1" customWidth="1"/>
  </cols>
  <sheetData>
    <row r="1" spans="1:6" x14ac:dyDescent="0.3">
      <c r="A1" s="1" t="s">
        <v>4</v>
      </c>
      <c r="B1" s="1" t="s">
        <v>3</v>
      </c>
      <c r="C1" s="1" t="s">
        <v>7</v>
      </c>
      <c r="D1" s="1" t="s">
        <v>5</v>
      </c>
      <c r="E1" s="1" t="s">
        <v>15</v>
      </c>
      <c r="F1" s="1" t="s">
        <v>16</v>
      </c>
    </row>
    <row r="2" spans="1:6" x14ac:dyDescent="0.3">
      <c r="A2" s="2">
        <v>4.9328358208955221</v>
      </c>
      <c r="B2" s="2">
        <v>8.3689054726368131</v>
      </c>
      <c r="C2" s="2">
        <v>1.9291044776119415</v>
      </c>
      <c r="D2" s="2">
        <v>4.4771144278606982</v>
      </c>
      <c r="E2" s="2">
        <v>1.7768656716417905</v>
      </c>
      <c r="F2" s="2">
        <v>1.2129353233830849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300A-3B07-4633-A44B-FAC7C6B00B32}">
  <dimension ref="A1:H8"/>
  <sheetViews>
    <sheetView tabSelected="1" workbookViewId="0">
      <selection activeCell="B1" sqref="B1:B8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0.21875" bestFit="1" customWidth="1"/>
    <col min="6" max="6" width="20.5546875" bestFit="1" customWidth="1"/>
    <col min="7" max="7" width="20.44140625" bestFit="1" customWidth="1"/>
    <col min="8" max="8" width="17.88671875" bestFit="1" customWidth="1"/>
  </cols>
  <sheetData>
    <row r="1" spans="1:8" x14ac:dyDescent="0.3">
      <c r="A1" s="1" t="s">
        <v>2</v>
      </c>
      <c r="B1" s="1" t="s">
        <v>1</v>
      </c>
      <c r="C1" s="1" t="s">
        <v>4</v>
      </c>
      <c r="D1" s="1" t="s">
        <v>3</v>
      </c>
      <c r="E1" s="1" t="s">
        <v>7</v>
      </c>
      <c r="F1" s="1" t="s">
        <v>5</v>
      </c>
      <c r="G1" s="1" t="s">
        <v>15</v>
      </c>
      <c r="H1" s="1" t="s">
        <v>16</v>
      </c>
    </row>
    <row r="2" spans="1:8" x14ac:dyDescent="0.3">
      <c r="A2">
        <v>2981</v>
      </c>
      <c r="B2">
        <v>20</v>
      </c>
      <c r="C2" s="2">
        <v>0</v>
      </c>
      <c r="D2" s="2">
        <v>0</v>
      </c>
      <c r="E2" s="2">
        <v>23.983333333333331</v>
      </c>
      <c r="F2" s="2">
        <v>0</v>
      </c>
      <c r="G2" s="2">
        <v>0</v>
      </c>
      <c r="H2" s="2">
        <v>1.666666666666667E-2</v>
      </c>
    </row>
    <row r="3" spans="1:8" x14ac:dyDescent="0.3">
      <c r="A3">
        <v>2981</v>
      </c>
      <c r="B3">
        <v>21</v>
      </c>
      <c r="C3" s="2">
        <v>5.166666666666667</v>
      </c>
      <c r="D3" s="2">
        <v>5.25</v>
      </c>
      <c r="E3" s="2">
        <v>12.4</v>
      </c>
      <c r="F3" s="2">
        <v>0.2</v>
      </c>
      <c r="G3" s="2">
        <v>0.05</v>
      </c>
      <c r="H3" s="2">
        <v>0.93333333333333335</v>
      </c>
    </row>
    <row r="4" spans="1:8" x14ac:dyDescent="0.3">
      <c r="A4">
        <v>2981</v>
      </c>
      <c r="B4">
        <v>22</v>
      </c>
      <c r="C4" s="2">
        <v>4</v>
      </c>
      <c r="D4" s="2">
        <v>0.16666666666666671</v>
      </c>
      <c r="E4" s="2">
        <v>0.33333333333333331</v>
      </c>
      <c r="F4" s="2">
        <v>7.8</v>
      </c>
      <c r="G4" s="2">
        <v>11.66666666666667</v>
      </c>
      <c r="H4" s="2">
        <v>3.3333333333333333E-2</v>
      </c>
    </row>
    <row r="5" spans="1:8" x14ac:dyDescent="0.3">
      <c r="A5">
        <v>2981</v>
      </c>
      <c r="B5">
        <v>23</v>
      </c>
      <c r="C5" s="2">
        <v>0</v>
      </c>
      <c r="D5" s="2">
        <v>0</v>
      </c>
      <c r="E5" s="2">
        <v>4.4666666666666668</v>
      </c>
      <c r="F5" s="2">
        <v>0</v>
      </c>
      <c r="G5" s="2">
        <v>19.533333333333331</v>
      </c>
      <c r="H5" s="2">
        <v>0</v>
      </c>
    </row>
    <row r="6" spans="1:8" x14ac:dyDescent="0.3">
      <c r="A6">
        <v>2981</v>
      </c>
      <c r="B6">
        <v>24</v>
      </c>
      <c r="C6" s="2">
        <v>0</v>
      </c>
      <c r="D6" s="2">
        <v>0</v>
      </c>
      <c r="E6" s="2">
        <v>9.4666666666666668</v>
      </c>
      <c r="F6" s="2">
        <v>14.53333333333333</v>
      </c>
      <c r="G6" s="2">
        <v>0</v>
      </c>
      <c r="H6" s="2">
        <v>0</v>
      </c>
    </row>
    <row r="7" spans="1:8" x14ac:dyDescent="0.3">
      <c r="A7">
        <v>2981</v>
      </c>
      <c r="B7">
        <v>25</v>
      </c>
      <c r="C7" s="2">
        <v>0</v>
      </c>
      <c r="D7" s="2">
        <v>0</v>
      </c>
      <c r="E7" s="2">
        <v>0</v>
      </c>
      <c r="F7" s="2">
        <v>24</v>
      </c>
      <c r="G7" s="2">
        <v>0</v>
      </c>
      <c r="H7" s="2">
        <v>0</v>
      </c>
    </row>
    <row r="8" spans="1:8" x14ac:dyDescent="0.3">
      <c r="A8">
        <v>2981</v>
      </c>
      <c r="B8">
        <v>26</v>
      </c>
      <c r="C8" s="2">
        <v>6.083333333333333</v>
      </c>
      <c r="D8" s="2">
        <v>6.6666666666666666E-2</v>
      </c>
      <c r="E8" s="2">
        <v>1.583333333333333</v>
      </c>
      <c r="F8" s="2">
        <v>9.2666666666666675</v>
      </c>
      <c r="G8" s="2">
        <v>0</v>
      </c>
      <c r="H8" s="2">
        <v>6.9833333333333334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762E-0117-4AB3-9C0E-917F85C3F708}">
  <dimension ref="A1:F2"/>
  <sheetViews>
    <sheetView workbookViewId="0">
      <selection activeCell="C2" sqref="C2"/>
    </sheetView>
  </sheetViews>
  <sheetFormatPr defaultRowHeight="14.4" x14ac:dyDescent="0.3"/>
  <cols>
    <col min="1" max="1" width="16.109375" bestFit="1" customWidth="1"/>
    <col min="2" max="2" width="16.5546875" bestFit="1" customWidth="1"/>
    <col min="3" max="3" width="20.21875" bestFit="1" customWidth="1"/>
    <col min="4" max="4" width="20.5546875" bestFit="1" customWidth="1"/>
    <col min="5" max="5" width="20.44140625" bestFit="1" customWidth="1"/>
    <col min="6" max="6" width="10.33203125" bestFit="1" customWidth="1"/>
  </cols>
  <sheetData>
    <row r="1" spans="1:6" x14ac:dyDescent="0.3">
      <c r="A1" s="1" t="s">
        <v>4</v>
      </c>
      <c r="B1" s="1" t="s">
        <v>3</v>
      </c>
      <c r="C1" s="1" t="s">
        <v>7</v>
      </c>
      <c r="D1" s="1" t="s">
        <v>5</v>
      </c>
      <c r="E1" s="1" t="s">
        <v>6</v>
      </c>
      <c r="F1" s="1" t="s">
        <v>0</v>
      </c>
    </row>
    <row r="2" spans="1:6" x14ac:dyDescent="0.3">
      <c r="A2" s="2">
        <v>4.3138211382113827</v>
      </c>
      <c r="B2" s="2">
        <v>8.5951219512195145</v>
      </c>
      <c r="C2" s="2">
        <v>2.2447154471544715</v>
      </c>
      <c r="D2" s="2">
        <v>3.8703252032520328</v>
      </c>
      <c r="E2" s="2">
        <v>2.6979674796747961</v>
      </c>
      <c r="F2" s="2">
        <v>1.4386178861788619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C0AD-3E26-4644-B5D9-0A4D79E326A5}">
  <dimension ref="A1:G7"/>
  <sheetViews>
    <sheetView workbookViewId="0">
      <selection activeCell="D1" sqref="D1"/>
    </sheetView>
  </sheetViews>
  <sheetFormatPr defaultRowHeight="14.4" x14ac:dyDescent="0.3"/>
  <cols>
    <col min="1" max="1" width="12" bestFit="1" customWidth="1"/>
    <col min="2" max="2" width="12.77734375" customWidth="1"/>
    <col min="3" max="3" width="12.6640625" customWidth="1"/>
    <col min="4" max="4" width="16.5546875" customWidth="1"/>
    <col min="5" max="5" width="14.5546875" customWidth="1"/>
    <col min="6" max="6" width="15.77734375" customWidth="1"/>
    <col min="7" max="7" width="13.5546875" customWidth="1"/>
  </cols>
  <sheetData>
    <row r="1" spans="1:7" ht="28.8" customHeight="1" x14ac:dyDescent="0.3">
      <c r="A1" s="3" t="s">
        <v>8</v>
      </c>
      <c r="B1" s="5" t="s">
        <v>9</v>
      </c>
      <c r="C1" s="5" t="s">
        <v>10</v>
      </c>
      <c r="D1" s="5" t="s">
        <v>11</v>
      </c>
      <c r="E1" s="5" t="s">
        <v>14</v>
      </c>
      <c r="F1" s="5" t="s">
        <v>12</v>
      </c>
      <c r="G1" s="5" t="s">
        <v>13</v>
      </c>
    </row>
    <row r="2" spans="1:7" x14ac:dyDescent="0.3">
      <c r="A2" s="3">
        <v>1</v>
      </c>
      <c r="B2" s="4">
        <f>AVERAGE(Sheet1!C26:C36)</f>
        <v>4.0560606060606057</v>
      </c>
      <c r="C2" s="4">
        <f>AVERAGE(Sheet1!D26:D36)</f>
        <v>9.4409090909090896</v>
      </c>
      <c r="D2" s="4">
        <f>AVERAGE(Sheet1!E26:E36)</f>
        <v>2.0439393939393944</v>
      </c>
      <c r="E2" s="4">
        <v>4.03</v>
      </c>
      <c r="F2" s="4">
        <f>AVERAGE(Sheet1!G26:G36)</f>
        <v>2.7984848484848488</v>
      </c>
      <c r="G2" s="4">
        <f>AVERAGE(Sheet1!H26:H36)</f>
        <v>1.624242424242424</v>
      </c>
    </row>
    <row r="3" spans="1:7" x14ac:dyDescent="0.3">
      <c r="A3" s="3">
        <v>2</v>
      </c>
      <c r="B3" s="4">
        <f>AVERAGE(Sheet1!C37:C42)</f>
        <v>6.3888888888888884</v>
      </c>
      <c r="C3" s="4">
        <f>AVERAGE(Sheet1!D37:D42)</f>
        <v>7.602777777777777</v>
      </c>
      <c r="D3" s="4">
        <f>AVERAGE(Sheet1!E37:E42)</f>
        <v>2.6638888888888892</v>
      </c>
      <c r="E3" s="4">
        <v>0.91</v>
      </c>
      <c r="F3" s="4">
        <f>AVERAGE(Sheet1!G37:G42)</f>
        <v>3.0305555555555554</v>
      </c>
      <c r="G3" s="4">
        <f>AVERAGE(Sheet1!H37:H42)</f>
        <v>3.405555555555555</v>
      </c>
    </row>
    <row r="4" spans="1:7" x14ac:dyDescent="0.3">
      <c r="A4" s="3">
        <v>3</v>
      </c>
      <c r="B4" s="4">
        <f>AVERAGE(Sheet1!C9:C25)</f>
        <v>4.6274509803921564</v>
      </c>
      <c r="C4" s="4">
        <f>AVERAGE(Sheet1!D9:D25)</f>
        <v>11.614705882352942</v>
      </c>
      <c r="D4" s="4">
        <f>AVERAGE(Sheet1!E9:E25)</f>
        <v>7.8431372549019635E-2</v>
      </c>
      <c r="E4" s="4">
        <f>AVERAGE(Sheet1!F9:F25)</f>
        <v>3.12156862745098</v>
      </c>
      <c r="F4" s="4">
        <f>AVERAGE(Sheet1!G9:G25)</f>
        <v>1.7882352941176471</v>
      </c>
      <c r="G4" s="4">
        <f>AVERAGE(Sheet1!H9:H25)</f>
        <v>0.74803921568627441</v>
      </c>
    </row>
    <row r="5" spans="1:7" x14ac:dyDescent="0.3">
      <c r="A5" s="3">
        <v>4</v>
      </c>
      <c r="B5" s="4">
        <f>AVERAGE(Sheet1!C2:C8)</f>
        <v>2.1785714285714284</v>
      </c>
      <c r="C5" s="4">
        <f>AVERAGE(Sheet1!D2:D8)</f>
        <v>0.78333333333333333</v>
      </c>
      <c r="D5" s="4">
        <f>AVERAGE(Sheet1!E2:E8)</f>
        <v>7.4619047619047629</v>
      </c>
      <c r="E5" s="4">
        <f>AVERAGE(Sheet1!F2:F8)</f>
        <v>7.9714285714285706</v>
      </c>
      <c r="F5" s="4">
        <f>AVERAGE(Sheet1!G2:G8)</f>
        <v>4.4642857142857144</v>
      </c>
      <c r="G5" s="4">
        <f>AVERAGE(Sheet1!H2:H8)</f>
        <v>1.138095238095238</v>
      </c>
    </row>
    <row r="6" spans="1:7" x14ac:dyDescent="0.3">
      <c r="A6" s="3">
        <v>5</v>
      </c>
      <c r="B6" s="4">
        <f>AVERAGE(Sheet1!C43:C51)</f>
        <v>0.32407407407407401</v>
      </c>
      <c r="C6" s="4">
        <f>AVERAGE(Sheet1!D43:D51)</f>
        <v>2.9092592592592599</v>
      </c>
      <c r="D6" s="4">
        <f>AVERAGE(Sheet1!E43:E51)</f>
        <v>4.0240740740740728</v>
      </c>
      <c r="E6" s="4">
        <f>AVERAGE(Sheet1!F43:F51)</f>
        <v>13.125925925925927</v>
      </c>
      <c r="F6" s="4">
        <f>AVERAGE(Sheet1!G43:G51)</f>
        <v>0.67962962962962958</v>
      </c>
      <c r="G6" s="4">
        <f>AVERAGE(Sheet1!H43:H51)</f>
        <v>0.17037037037037037</v>
      </c>
    </row>
    <row r="7" spans="1:7" x14ac:dyDescent="0.3">
      <c r="A7" s="3">
        <v>6</v>
      </c>
      <c r="B7" s="4">
        <f>AVERAGE(Sheet1!C52:C68)</f>
        <v>8.8656862745098035</v>
      </c>
      <c r="C7" s="4">
        <f>AVERAGE(Sheet1!D52:D68)</f>
        <v>10.713725490196078</v>
      </c>
      <c r="D7" s="4">
        <f>AVERAGE(Sheet1!E52:E68)</f>
        <v>5.8823529411764705E-2</v>
      </c>
      <c r="E7" s="4">
        <f>AVERAGE(Sheet1!F52:F68)</f>
        <v>1.361764705882353</v>
      </c>
      <c r="F7" s="4">
        <f>AVERAGE(Sheet1!G52:G68)</f>
        <v>0.13627450980392156</v>
      </c>
      <c r="G7" s="4">
        <f>AVERAGE(Sheet1!H52:H68)</f>
        <v>1.2205882352941178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2017-09-01T00:40:21Z</dcterms:created>
  <dcterms:modified xsi:type="dcterms:W3CDTF">2017-09-07T06:11:18Z</dcterms:modified>
</cp:coreProperties>
</file>