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ngkon\Desktop\projects\quality_test\"/>
    </mc:Choice>
  </mc:AlternateContent>
  <bookViews>
    <workbookView xWindow="240" yWindow="12" windowWidth="16092" windowHeight="9660" activeTab="2" xr2:uid="{00000000-000D-0000-FFFF-FFFF00000000}"/>
  </bookViews>
  <sheets>
    <sheet name="Sheet1" sheetId="1" r:id="rId1"/>
    <sheet name="Sheet5" sheetId="5" r:id="rId2"/>
    <sheet name="Sheet4" sheetId="4" r:id="rId3"/>
    <sheet name="Sheet3" sheetId="3" r:id="rId4"/>
    <sheet name="Sheet2" sheetId="2" r:id="rId5"/>
    <sheet name="Sheet6" sheetId="6" r:id="rId6"/>
  </sheets>
  <definedNames>
    <definedName name="_xlnm._FilterDatabase" localSheetId="0" hidden="1">Sheet1!$A$1:$J$71</definedName>
    <definedName name="_xlnm._FilterDatabase" localSheetId="4" hidden="1">Sheet2!$A$1:$I$5</definedName>
  </definedNames>
  <calcPr calcId="171027"/>
</workbook>
</file>

<file path=xl/calcChain.xml><?xml version="1.0" encoding="utf-8"?>
<calcChain xmlns="http://schemas.openxmlformats.org/spreadsheetml/2006/main">
  <c r="C71" i="1" l="1"/>
  <c r="E71" i="1"/>
  <c r="F71" i="1"/>
  <c r="G71" i="1"/>
  <c r="H71" i="1"/>
  <c r="I71" i="1"/>
  <c r="J71" i="1"/>
  <c r="D71" i="1"/>
  <c r="C7" i="2"/>
  <c r="D7" i="2"/>
  <c r="E7" i="2"/>
  <c r="F7" i="2"/>
  <c r="G7" i="2"/>
  <c r="H7" i="2"/>
  <c r="I7" i="2"/>
  <c r="B7" i="2"/>
  <c r="C6" i="2"/>
  <c r="D6" i="2"/>
  <c r="E6" i="2"/>
  <c r="F6" i="2"/>
  <c r="G6" i="2"/>
  <c r="H6" i="2"/>
  <c r="I6" i="2"/>
  <c r="B6" i="2"/>
  <c r="C5" i="2"/>
  <c r="D5" i="2"/>
  <c r="E5" i="2"/>
  <c r="F5" i="2"/>
  <c r="G5" i="2"/>
  <c r="H5" i="2"/>
  <c r="I5" i="2"/>
  <c r="B5" i="2"/>
  <c r="C4" i="2"/>
  <c r="D4" i="2"/>
  <c r="E4" i="2"/>
  <c r="F4" i="2"/>
  <c r="G4" i="2"/>
  <c r="H4" i="2"/>
  <c r="I4" i="2"/>
  <c r="C3" i="2"/>
  <c r="D3" i="2"/>
  <c r="E3" i="2"/>
  <c r="F3" i="2"/>
  <c r="G3" i="2"/>
  <c r="H3" i="2"/>
  <c r="I3" i="2"/>
  <c r="C2" i="2"/>
  <c r="D2" i="2"/>
  <c r="E2" i="2"/>
  <c r="F2" i="2"/>
  <c r="G2" i="2"/>
  <c r="H2" i="2"/>
  <c r="I2" i="2"/>
  <c r="B4" i="2"/>
  <c r="B3" i="2"/>
  <c r="B2" i="2"/>
</calcChain>
</file>

<file path=xl/sharedStrings.xml><?xml version="1.0" encoding="utf-8"?>
<sst xmlns="http://schemas.openxmlformats.org/spreadsheetml/2006/main" count="54" uniqueCount="22">
  <si>
    <t>DATA LOST</t>
  </si>
  <si>
    <t>Date</t>
  </si>
  <si>
    <t>IMPROPER ATTACHMENT</t>
  </si>
  <si>
    <t>PHONE POWERED OFF LABEL</t>
  </si>
  <si>
    <t>ParticipantID</t>
  </si>
  <si>
    <t>SENSOR OFF BODY</t>
  </si>
  <si>
    <t>SENSOR ON BODY</t>
  </si>
  <si>
    <t>SENSOR POWERED OFF</t>
  </si>
  <si>
    <t>SENSOR UNAVAILABLE</t>
  </si>
  <si>
    <t>Participant ID</t>
  </si>
  <si>
    <t>Sensor on Body(hours/day)</t>
  </si>
  <si>
    <t>Sensor off Body(hours/day)</t>
  </si>
  <si>
    <t>Phone Powered off(hours/day)</t>
  </si>
  <si>
    <t>Acceptable ECG Data(hours/day)</t>
  </si>
  <si>
    <t>Sensor Powered Off(hours/day)</t>
  </si>
  <si>
    <t>Sensor Disconnected(hours/day)</t>
  </si>
  <si>
    <t>Insufficient Data(hours/day)</t>
  </si>
  <si>
    <t>Acceptable Data</t>
  </si>
  <si>
    <t>Improper Attachment(Hours/day)</t>
  </si>
  <si>
    <t>SENSOR DISCONNECTED</t>
  </si>
  <si>
    <t>INSUFFICIENT DATA</t>
  </si>
  <si>
    <t xml:space="preserve">PHONE POWERED OFF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</si>
</sst>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wrapText="1"/>
    </xf>
    <xf numFmtId="2" fontId="0" fillId="0" borderId="0" xfId="0" applyNumberFormat="1"/>
    <xf numFmtId="0" fontId="0" fillId="0" borderId="1" xfId="0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2" fontId="2" fillId="0" borderId="1" xfId="0" applyNumberFormat="1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BAR CHART SHOWING DAILY DISTRIBUTION OF LABELS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Sheet5!$D$1</c:f>
              <c:strCache>
                <c:ptCount val="1"/>
                <c:pt idx="0">
                  <c:v>SENSOR ON BODY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Sheet5!$B$2:$B$12</c:f>
              <c:numCache>
                <c:formatCode>General</c:formatCode>
                <c:ptCount val="11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</c:numCache>
            </c:numRef>
          </c:cat>
          <c:val>
            <c:numRef>
              <c:f>Sheet5!$D$2:$D$12</c:f>
              <c:numCache>
                <c:formatCode>0.00</c:formatCode>
                <c:ptCount val="11"/>
                <c:pt idx="0">
                  <c:v>9.0833333333333339</c:v>
                </c:pt>
                <c:pt idx="1">
                  <c:v>6.1333333333333337</c:v>
                </c:pt>
                <c:pt idx="2">
                  <c:v>11.08333333333333</c:v>
                </c:pt>
                <c:pt idx="3">
                  <c:v>12.25</c:v>
                </c:pt>
                <c:pt idx="4">
                  <c:v>12.83333333333333</c:v>
                </c:pt>
                <c:pt idx="5">
                  <c:v>2.0499999999999998</c:v>
                </c:pt>
                <c:pt idx="6">
                  <c:v>5.0999999999999996</c:v>
                </c:pt>
                <c:pt idx="7">
                  <c:v>3.583333333333333</c:v>
                </c:pt>
                <c:pt idx="8">
                  <c:v>8.25</c:v>
                </c:pt>
                <c:pt idx="9">
                  <c:v>0</c:v>
                </c:pt>
                <c:pt idx="10">
                  <c:v>1.666666666666667E-2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C8-42DA-82D6-F700A073902A}"/>
            </c:ext>
          </c:extLst>
        </c:ser>
        <c:ser>
          <c:idx val="1"/>
          <c:order val="1"/>
          <c:tx>
            <c:strRef>
              <c:f>Sheet5!$E$1</c:f>
              <c:strCache>
                <c:ptCount val="1"/>
                <c:pt idx="0">
                  <c:v>SENSOR OFF BODY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Sheet5!$B$2:$B$12</c:f>
              <c:numCache>
                <c:formatCode>General</c:formatCode>
                <c:ptCount val="11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</c:numCache>
            </c:numRef>
          </c:cat>
          <c:val>
            <c:numRef>
              <c:f>Sheet5!$E$2:$E$12</c:f>
              <c:numCache>
                <c:formatCode>0.00</c:formatCode>
                <c:ptCount val="11"/>
                <c:pt idx="0">
                  <c:v>4.416666666666667</c:v>
                </c:pt>
                <c:pt idx="1">
                  <c:v>14.83333333333333</c:v>
                </c:pt>
                <c:pt idx="2">
                  <c:v>9.3833333333333329</c:v>
                </c:pt>
                <c:pt idx="3">
                  <c:v>9.8000000000000007</c:v>
                </c:pt>
                <c:pt idx="4">
                  <c:v>10.15</c:v>
                </c:pt>
                <c:pt idx="5">
                  <c:v>12.16666666666667</c:v>
                </c:pt>
                <c:pt idx="6">
                  <c:v>13.1</c:v>
                </c:pt>
                <c:pt idx="7">
                  <c:v>11.65</c:v>
                </c:pt>
                <c:pt idx="8">
                  <c:v>10.46666666666667</c:v>
                </c:pt>
                <c:pt idx="9">
                  <c:v>23.9</c:v>
                </c:pt>
                <c:pt idx="10">
                  <c:v>11.7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C8-42DA-82D6-F700A073902A}"/>
            </c:ext>
          </c:extLst>
        </c:ser>
        <c:ser>
          <c:idx val="2"/>
          <c:order val="2"/>
          <c:tx>
            <c:strRef>
              <c:f>Sheet5!$F$1</c:f>
              <c:strCache>
                <c:ptCount val="1"/>
                <c:pt idx="0">
                  <c:v>PHONE POWERED OFF 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Sheet5!$B$2:$B$12</c:f>
              <c:numCache>
                <c:formatCode>General</c:formatCode>
                <c:ptCount val="11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</c:numCache>
            </c:numRef>
          </c:cat>
          <c:val>
            <c:numRef>
              <c:f>Sheet5!$F$2:$F$12</c:f>
              <c:numCache>
                <c:formatCode>0.00</c:formatCode>
                <c:ptCount val="11"/>
                <c:pt idx="0">
                  <c:v>0.6166666666666667</c:v>
                </c:pt>
                <c:pt idx="1">
                  <c:v>1.666666666666667E-2</c:v>
                </c:pt>
                <c:pt idx="2">
                  <c:v>3.3333333333333333E-2</c:v>
                </c:pt>
                <c:pt idx="3">
                  <c:v>1.666666666666667E-2</c:v>
                </c:pt>
                <c:pt idx="4">
                  <c:v>0</c:v>
                </c:pt>
                <c:pt idx="5">
                  <c:v>0.51666666666666661</c:v>
                </c:pt>
                <c:pt idx="6">
                  <c:v>6.6666666666666666E-2</c:v>
                </c:pt>
                <c:pt idx="7">
                  <c:v>0.1166666666666667</c:v>
                </c:pt>
                <c:pt idx="8">
                  <c:v>0.05</c:v>
                </c:pt>
                <c:pt idx="9">
                  <c:v>1.666666666666667E-2</c:v>
                </c:pt>
                <c:pt idx="10">
                  <c:v>6.6666666666666666E-2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C8-42DA-82D6-F700A073902A}"/>
            </c:ext>
          </c:extLst>
        </c:ser>
        <c:ser>
          <c:idx val="3"/>
          <c:order val="3"/>
          <c:tx>
            <c:strRef>
              <c:f>Sheet5!$G$1</c:f>
              <c:strCache>
                <c:ptCount val="1"/>
                <c:pt idx="0">
                  <c:v>SENSOR POWERED OFF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Sheet5!$B$2:$B$12</c:f>
              <c:numCache>
                <c:formatCode>General</c:formatCode>
                <c:ptCount val="11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</c:numCache>
            </c:numRef>
          </c:cat>
          <c:val>
            <c:numRef>
              <c:f>Sheet5!$G$2:$G$12</c:f>
              <c:numCache>
                <c:formatCode>0.00</c:formatCode>
                <c:ptCount val="11"/>
                <c:pt idx="0">
                  <c:v>0.05</c:v>
                </c:pt>
                <c:pt idx="1">
                  <c:v>1.333333333333333</c:v>
                </c:pt>
                <c:pt idx="2">
                  <c:v>1.4</c:v>
                </c:pt>
                <c:pt idx="3">
                  <c:v>0.36666666666666659</c:v>
                </c:pt>
                <c:pt idx="4">
                  <c:v>0.28333333333333333</c:v>
                </c:pt>
                <c:pt idx="5">
                  <c:v>7.083333333333333</c:v>
                </c:pt>
                <c:pt idx="6">
                  <c:v>3.1</c:v>
                </c:pt>
                <c:pt idx="7">
                  <c:v>4.8</c:v>
                </c:pt>
                <c:pt idx="8">
                  <c:v>4.4833333333333334</c:v>
                </c:pt>
                <c:pt idx="9">
                  <c:v>6.6666666666666666E-2</c:v>
                </c:pt>
                <c:pt idx="10">
                  <c:v>1.666666666666667E-2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C8-42DA-82D6-F700A073902A}"/>
            </c:ext>
          </c:extLst>
        </c:ser>
        <c:ser>
          <c:idx val="4"/>
          <c:order val="4"/>
          <c:tx>
            <c:strRef>
              <c:f>Sheet5!$H$1</c:f>
              <c:strCache>
                <c:ptCount val="1"/>
                <c:pt idx="0">
                  <c:v>SENSOR DISCONNECTED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Sheet5!$B$2:$B$12</c:f>
              <c:numCache>
                <c:formatCode>General</c:formatCode>
                <c:ptCount val="11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</c:numCache>
            </c:numRef>
          </c:cat>
          <c:val>
            <c:numRef>
              <c:f>Sheet5!$H$2:$H$12</c:f>
              <c:numCache>
                <c:formatCode>0.00</c:formatCode>
                <c:ptCount val="11"/>
                <c:pt idx="0">
                  <c:v>0.23333333333333331</c:v>
                </c:pt>
                <c:pt idx="1">
                  <c:v>0.53333333333333333</c:v>
                </c:pt>
                <c:pt idx="2">
                  <c:v>0.6166666666666667</c:v>
                </c:pt>
                <c:pt idx="3">
                  <c:v>0.3833333333333333</c:v>
                </c:pt>
                <c:pt idx="4">
                  <c:v>0.05</c:v>
                </c:pt>
                <c:pt idx="5">
                  <c:v>0.95</c:v>
                </c:pt>
                <c:pt idx="6">
                  <c:v>0.33333333333333331</c:v>
                </c:pt>
                <c:pt idx="7">
                  <c:v>2.166666666666667</c:v>
                </c:pt>
                <c:pt idx="8">
                  <c:v>0.26666666666666672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C8-42DA-82D6-F700A073902A}"/>
            </c:ext>
          </c:extLst>
        </c:ser>
        <c:ser>
          <c:idx val="5"/>
          <c:order val="5"/>
          <c:tx>
            <c:strRef>
              <c:f>Sheet5!$I$1</c:f>
              <c:strCache>
                <c:ptCount val="1"/>
                <c:pt idx="0">
                  <c:v>INSUFFICIENT DATA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Sheet5!$B$2:$B$12</c:f>
              <c:numCache>
                <c:formatCode>General</c:formatCode>
                <c:ptCount val="11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</c:numCache>
            </c:numRef>
          </c:cat>
          <c:val>
            <c:numRef>
              <c:f>Sheet5!$I$2:$I$12</c:f>
              <c:numCache>
                <c:formatCode>0.00</c:formatCode>
                <c:ptCount val="11"/>
                <c:pt idx="0">
                  <c:v>0.6166666666666667</c:v>
                </c:pt>
                <c:pt idx="1">
                  <c:v>1.1333333333333331</c:v>
                </c:pt>
                <c:pt idx="2">
                  <c:v>1.4333333333333329</c:v>
                </c:pt>
                <c:pt idx="3">
                  <c:v>1.1166666666666669</c:v>
                </c:pt>
                <c:pt idx="4">
                  <c:v>0.68333333333333335</c:v>
                </c:pt>
                <c:pt idx="5">
                  <c:v>1.216666666666667</c:v>
                </c:pt>
                <c:pt idx="6">
                  <c:v>2.2999999999999998</c:v>
                </c:pt>
                <c:pt idx="7">
                  <c:v>1.6833333333333329</c:v>
                </c:pt>
                <c:pt idx="8">
                  <c:v>0.38333333333333341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C8-42DA-82D6-F700A073902A}"/>
            </c:ext>
          </c:extLst>
        </c:ser>
        <c:ser>
          <c:idx val="6"/>
          <c:order val="6"/>
          <c:tx>
            <c:strRef>
              <c:f>Sheet5!$J$1</c:f>
              <c:strCache>
                <c:ptCount val="1"/>
                <c:pt idx="0">
                  <c:v>IMPROPER ATTACHMENT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hade val="51000"/>
                    <a:satMod val="130000"/>
                  </a:schemeClr>
                </a:gs>
                <a:gs pos="80000">
                  <a:schemeClr val="accent1">
                    <a:lumMod val="60000"/>
                    <a:shade val="93000"/>
                    <a:satMod val="130000"/>
                  </a:schemeClr>
                </a:gs>
                <a:gs pos="100000">
                  <a:schemeClr val="accent1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Sheet5!$B$2:$B$12</c:f>
              <c:numCache>
                <c:formatCode>General</c:formatCode>
                <c:ptCount val="11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</c:numCache>
            </c:numRef>
          </c:cat>
          <c:val>
            <c:numRef>
              <c:f>Sheet5!$J$2:$J$12</c:f>
              <c:numCache>
                <c:formatCode>0.00</c:formatCode>
                <c:ptCount val="11"/>
                <c:pt idx="0">
                  <c:v>0</c:v>
                </c:pt>
                <c:pt idx="1">
                  <c:v>1.666666666666667E-2</c:v>
                </c:pt>
                <c:pt idx="2">
                  <c:v>0.05</c:v>
                </c:pt>
                <c:pt idx="3">
                  <c:v>6.6666666666666666E-2</c:v>
                </c:pt>
                <c:pt idx="4">
                  <c:v>0</c:v>
                </c:pt>
                <c:pt idx="5">
                  <c:v>1.666666666666667E-2</c:v>
                </c:pt>
                <c:pt idx="6">
                  <c:v>0</c:v>
                </c:pt>
                <c:pt idx="7">
                  <c:v>0</c:v>
                </c:pt>
                <c:pt idx="8">
                  <c:v>0.1</c:v>
                </c:pt>
                <c:pt idx="9">
                  <c:v>1.666666666666667E-2</c:v>
                </c:pt>
                <c:pt idx="10">
                  <c:v>0.16666666666666671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C8-42DA-82D6-F700A0739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5885224"/>
        <c:axId val="615885552"/>
      </c:barChart>
      <c:catAx>
        <c:axId val="615885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885552"/>
        <c:crosses val="autoZero"/>
        <c:auto val="1"/>
        <c:lblAlgn val="ctr"/>
        <c:lblOffset val="100"/>
        <c:noMultiLvlLbl val="0"/>
      </c:catAx>
      <c:valAx>
        <c:axId val="61588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885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BAR CHART SHOWING DAILY DISTRIBUTION OF LABELS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Sheet4!$D$1</c:f>
              <c:strCache>
                <c:ptCount val="1"/>
                <c:pt idx="0">
                  <c:v>SENSOR ON BODY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Sheet4!$B$2:$B$9</c:f>
              <c:numCache>
                <c:formatCode>General</c:formatCode>
                <c:ptCount val="8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</c:numCache>
            </c:numRef>
          </c:cat>
          <c:val>
            <c:numRef>
              <c:f>Sheet4!$D$2:$D$9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9.15</c:v>
                </c:pt>
                <c:pt idx="4">
                  <c:v>8.1333333333333329</c:v>
                </c:pt>
                <c:pt idx="5">
                  <c:v>10.199999999999999</c:v>
                </c:pt>
                <c:pt idx="6">
                  <c:v>8.65</c:v>
                </c:pt>
                <c:pt idx="7">
                  <c:v>12.016666666666669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C4-48A4-A3F5-C449558C80DC}"/>
            </c:ext>
          </c:extLst>
        </c:ser>
        <c:ser>
          <c:idx val="1"/>
          <c:order val="1"/>
          <c:tx>
            <c:strRef>
              <c:f>Sheet4!$E$1</c:f>
              <c:strCache>
                <c:ptCount val="1"/>
                <c:pt idx="0">
                  <c:v>SENSOR OFF BODY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Sheet4!$B$2:$B$9</c:f>
              <c:numCache>
                <c:formatCode>General</c:formatCode>
                <c:ptCount val="8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</c:numCache>
            </c:numRef>
          </c:cat>
          <c:val>
            <c:numRef>
              <c:f>Sheet4!$E$2:$E$9</c:f>
              <c:numCache>
                <c:formatCode>0.00</c:formatCode>
                <c:ptCount val="8"/>
                <c:pt idx="0">
                  <c:v>5.083333333333333</c:v>
                </c:pt>
                <c:pt idx="1">
                  <c:v>9.5666666666666664</c:v>
                </c:pt>
                <c:pt idx="2">
                  <c:v>23.883333333333329</c:v>
                </c:pt>
                <c:pt idx="3">
                  <c:v>13.766666666666669</c:v>
                </c:pt>
                <c:pt idx="4">
                  <c:v>13.266666666666669</c:v>
                </c:pt>
                <c:pt idx="5">
                  <c:v>10.6</c:v>
                </c:pt>
                <c:pt idx="6">
                  <c:v>11.53333333333333</c:v>
                </c:pt>
                <c:pt idx="7">
                  <c:v>8.4333333333333336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C4-48A4-A3F5-C449558C80DC}"/>
            </c:ext>
          </c:extLst>
        </c:ser>
        <c:ser>
          <c:idx val="2"/>
          <c:order val="2"/>
          <c:tx>
            <c:strRef>
              <c:f>Sheet4!$F$1</c:f>
              <c:strCache>
                <c:ptCount val="1"/>
                <c:pt idx="0">
                  <c:v>PHONE POWERED OFF 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Sheet4!$B$2:$B$9</c:f>
              <c:numCache>
                <c:formatCode>General</c:formatCode>
                <c:ptCount val="8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</c:numCache>
            </c:numRef>
          </c:cat>
          <c:val>
            <c:numRef>
              <c:f>Sheet4!$F$2:$F$9</c:f>
              <c:numCache>
                <c:formatCode>0.00</c:formatCode>
                <c:ptCount val="8"/>
                <c:pt idx="0">
                  <c:v>9.3833333333333329</c:v>
                </c:pt>
                <c:pt idx="1">
                  <c:v>14.43333333333333</c:v>
                </c:pt>
                <c:pt idx="2">
                  <c:v>0.05</c:v>
                </c:pt>
                <c:pt idx="3">
                  <c:v>0.35</c:v>
                </c:pt>
                <c:pt idx="4">
                  <c:v>0.68333333333333335</c:v>
                </c:pt>
                <c:pt idx="5">
                  <c:v>0</c:v>
                </c:pt>
                <c:pt idx="6">
                  <c:v>0.15</c:v>
                </c:pt>
                <c:pt idx="7">
                  <c:v>1.666666666666667E-2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C4-48A4-A3F5-C449558C80DC}"/>
            </c:ext>
          </c:extLst>
        </c:ser>
        <c:ser>
          <c:idx val="3"/>
          <c:order val="3"/>
          <c:tx>
            <c:strRef>
              <c:f>Sheet4!$G$1</c:f>
              <c:strCache>
                <c:ptCount val="1"/>
                <c:pt idx="0">
                  <c:v>SENSOR POWERED OFF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Sheet4!$B$2:$B$9</c:f>
              <c:numCache>
                <c:formatCode>General</c:formatCode>
                <c:ptCount val="8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</c:numCache>
            </c:numRef>
          </c:cat>
          <c:val>
            <c:numRef>
              <c:f>Sheet4!$G$2:$G$9</c:f>
              <c:numCache>
                <c:formatCode>0.00</c:formatCode>
                <c:ptCount val="8"/>
                <c:pt idx="0">
                  <c:v>3.3333333333333333E-2</c:v>
                </c:pt>
                <c:pt idx="1">
                  <c:v>0</c:v>
                </c:pt>
                <c:pt idx="2">
                  <c:v>0.05</c:v>
                </c:pt>
                <c:pt idx="3">
                  <c:v>0.18333333333333329</c:v>
                </c:pt>
                <c:pt idx="4">
                  <c:v>0.28333333333333333</c:v>
                </c:pt>
                <c:pt idx="5">
                  <c:v>2.4</c:v>
                </c:pt>
                <c:pt idx="6">
                  <c:v>2.75</c:v>
                </c:pt>
                <c:pt idx="7">
                  <c:v>0.36666666666666659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C4-48A4-A3F5-C449558C80DC}"/>
            </c:ext>
          </c:extLst>
        </c:ser>
        <c:ser>
          <c:idx val="4"/>
          <c:order val="4"/>
          <c:tx>
            <c:strRef>
              <c:f>Sheet4!$H$1</c:f>
              <c:strCache>
                <c:ptCount val="1"/>
                <c:pt idx="0">
                  <c:v>SENSOR DISCONNECTED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Sheet4!$B$2:$B$9</c:f>
              <c:numCache>
                <c:formatCode>General</c:formatCode>
                <c:ptCount val="8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</c:numCache>
            </c:numRef>
          </c:cat>
          <c:val>
            <c:numRef>
              <c:f>Sheet4!$H$2:$H$9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1.666666666666667E-2</c:v>
                </c:pt>
                <c:pt idx="4">
                  <c:v>0.8833333333333333</c:v>
                </c:pt>
                <c:pt idx="5">
                  <c:v>0.05</c:v>
                </c:pt>
                <c:pt idx="6">
                  <c:v>0.05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C4-48A4-A3F5-C449558C80DC}"/>
            </c:ext>
          </c:extLst>
        </c:ser>
        <c:ser>
          <c:idx val="5"/>
          <c:order val="5"/>
          <c:tx>
            <c:strRef>
              <c:f>Sheet4!$I$1</c:f>
              <c:strCache>
                <c:ptCount val="1"/>
                <c:pt idx="0">
                  <c:v>INSUFFICIENT DATA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Sheet4!$B$2:$B$9</c:f>
              <c:numCache>
                <c:formatCode>General</c:formatCode>
                <c:ptCount val="8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</c:numCache>
            </c:numRef>
          </c:cat>
          <c:val>
            <c:numRef>
              <c:f>Sheet4!$I$2:$I$9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0.28333333333333333</c:v>
                </c:pt>
                <c:pt idx="4">
                  <c:v>0.6166666666666667</c:v>
                </c:pt>
                <c:pt idx="5">
                  <c:v>0.66666666666666663</c:v>
                </c:pt>
                <c:pt idx="6">
                  <c:v>0.43333333333333329</c:v>
                </c:pt>
                <c:pt idx="7">
                  <c:v>0.1333333333333333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BC4-48A4-A3F5-C449558C80DC}"/>
            </c:ext>
          </c:extLst>
        </c:ser>
        <c:ser>
          <c:idx val="6"/>
          <c:order val="6"/>
          <c:tx>
            <c:strRef>
              <c:f>Sheet4!$J$1</c:f>
              <c:strCache>
                <c:ptCount val="1"/>
                <c:pt idx="0">
                  <c:v>IMPROPER ATTACHMENT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hade val="51000"/>
                    <a:satMod val="130000"/>
                  </a:schemeClr>
                </a:gs>
                <a:gs pos="80000">
                  <a:schemeClr val="accent1">
                    <a:lumMod val="60000"/>
                    <a:shade val="93000"/>
                    <a:satMod val="130000"/>
                  </a:schemeClr>
                </a:gs>
                <a:gs pos="100000">
                  <a:schemeClr val="accent1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Sheet4!$B$2:$B$9</c:f>
              <c:numCache>
                <c:formatCode>General</c:formatCode>
                <c:ptCount val="8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</c:numCache>
            </c:numRef>
          </c:cat>
          <c:val>
            <c:numRef>
              <c:f>Sheet4!$J$2:$J$9</c:f>
              <c:numCache>
                <c:formatCode>0.00</c:formatCode>
                <c:ptCount val="8"/>
                <c:pt idx="0">
                  <c:v>1.666666666666667E-2</c:v>
                </c:pt>
                <c:pt idx="1">
                  <c:v>0</c:v>
                </c:pt>
                <c:pt idx="2">
                  <c:v>1.666666666666667E-2</c:v>
                </c:pt>
                <c:pt idx="3">
                  <c:v>0.25</c:v>
                </c:pt>
                <c:pt idx="4">
                  <c:v>0.1333333333333333</c:v>
                </c:pt>
                <c:pt idx="5">
                  <c:v>8.3333333333333329E-2</c:v>
                </c:pt>
                <c:pt idx="6">
                  <c:v>0.43333333333333329</c:v>
                </c:pt>
                <c:pt idx="7">
                  <c:v>1.666666666666667E-2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C4-48A4-A3F5-C449558C8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4891320"/>
        <c:axId val="324886728"/>
      </c:barChart>
      <c:catAx>
        <c:axId val="324891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886728"/>
        <c:crosses val="autoZero"/>
        <c:auto val="1"/>
        <c:lblAlgn val="ctr"/>
        <c:lblOffset val="100"/>
        <c:noMultiLvlLbl val="0"/>
      </c:catAx>
      <c:valAx>
        <c:axId val="324886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891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5F47-4A4F-80EB-ABC46CBC14E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5F47-4A4F-80EB-ABC46CBC14E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5F47-4A4F-80EB-ABC46CBC14E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5F47-4A4F-80EB-ABC46CBC14E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9-5F47-4A4F-80EB-ABC46CBC14EF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B-5F47-4A4F-80EB-ABC46CBC14EF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D-5F47-4A4F-80EB-ABC46CBC14E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Sheet3!$A$1:$G$1</c:f>
              <c:strCache>
                <c:ptCount val="7"/>
                <c:pt idx="0">
                  <c:v>SENSOR ON BODY</c:v>
                </c:pt>
                <c:pt idx="1">
                  <c:v>SENSOR OFF BODY</c:v>
                </c:pt>
                <c:pt idx="2">
                  <c:v>PHONE POWERED OFF LABEL</c:v>
                </c:pt>
                <c:pt idx="3">
                  <c:v>SENSOR POWERED OFF</c:v>
                </c:pt>
                <c:pt idx="4">
                  <c:v>SENSOR UNAVAILABLE</c:v>
                </c:pt>
                <c:pt idx="5">
                  <c:v>DATA LOST</c:v>
                </c:pt>
                <c:pt idx="6">
                  <c:v>IMPROPER ATTACHMENT</c:v>
                </c:pt>
              </c:strCache>
            </c:strRef>
          </c:cat>
          <c:val>
            <c:numRef>
              <c:f>Sheet3!$A$2:$G$2</c:f>
              <c:numCache>
                <c:formatCode>0.00</c:formatCode>
                <c:ptCount val="7"/>
                <c:pt idx="0">
                  <c:v>5.8401234567901232</c:v>
                </c:pt>
                <c:pt idx="1">
                  <c:v>11.225308641975309</c:v>
                </c:pt>
                <c:pt idx="2">
                  <c:v>1.6679012345679014</c:v>
                </c:pt>
                <c:pt idx="3">
                  <c:v>1.212962962962963</c:v>
                </c:pt>
                <c:pt idx="4">
                  <c:v>0.49197530864197536</c:v>
                </c:pt>
                <c:pt idx="5">
                  <c:v>0.8345679012345677</c:v>
                </c:pt>
                <c:pt idx="6">
                  <c:v>8.0864197530864212E-2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BE-4CC2-9F02-92569DE1236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cap="all" baseline="0">
                <a:effectLst/>
              </a:rPr>
              <a:t>Pie Chart Showing Average Distrubution for Participant Id 2952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C5BE-4F48-8EF8-D39F372E701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C5BE-4F48-8EF8-D39F372E701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C5BE-4F48-8EF8-D39F372E701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C5BE-4F48-8EF8-D39F372E701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9-C5BE-4F48-8EF8-D39F372E701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B-C5BE-4F48-8EF8-D39F372E701E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D-C5BE-4F48-8EF8-D39F372E701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Sheet2!$C$1:$H$1</c:f>
              <c:strCache>
                <c:ptCount val="6"/>
                <c:pt idx="0">
                  <c:v>Sensor on Body(hours/day)</c:v>
                </c:pt>
                <c:pt idx="1">
                  <c:v>Sensor off Body(hours/day)</c:v>
                </c:pt>
                <c:pt idx="2">
                  <c:v>Phone Powered off(hours/day)</c:v>
                </c:pt>
                <c:pt idx="3">
                  <c:v>Sensor Powered Off(hours/day)</c:v>
                </c:pt>
                <c:pt idx="4">
                  <c:v>Sensor Disconnected(hours/day)</c:v>
                </c:pt>
                <c:pt idx="5">
                  <c:v>Insufficient Data(hours/day)</c:v>
                </c:pt>
              </c:strCache>
            </c:strRef>
          </c:cat>
          <c:val>
            <c:numRef>
              <c:f>Sheet2!$C$2:$I$2</c:f>
              <c:numCache>
                <c:formatCode>0.00</c:formatCode>
                <c:ptCount val="7"/>
                <c:pt idx="0">
                  <c:v>6.3984848484848476</c:v>
                </c:pt>
                <c:pt idx="1">
                  <c:v>11.960606060606061</c:v>
                </c:pt>
                <c:pt idx="2">
                  <c:v>0.13787878787878791</c:v>
                </c:pt>
                <c:pt idx="3">
                  <c:v>2.0893939393939394</c:v>
                </c:pt>
                <c:pt idx="4">
                  <c:v>0.50303030303030305</c:v>
                </c:pt>
                <c:pt idx="5">
                  <c:v>0.96060606060606057</c:v>
                </c:pt>
                <c:pt idx="6">
                  <c:v>3.9393939393939398E-2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7F-4FCD-9E67-14903A0F64F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cap="all" baseline="0">
                <a:effectLst/>
              </a:rPr>
              <a:t>Pie Chart Showing Average Distrubution for Participant Id 2959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9E99-478A-8A7A-A128A6C5FA3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9E99-478A-8A7A-A128A6C5FA3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9E99-478A-8A7A-A128A6C5FA3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9E99-478A-8A7A-A128A6C5FA3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9-9E99-478A-8A7A-A128A6C5FA3F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B-9E99-478A-8A7A-A128A6C5FA3F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D-9E99-478A-8A7A-A128A6C5FA3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Sheet2!$C$1:$I$1</c:f>
              <c:strCache>
                <c:ptCount val="7"/>
                <c:pt idx="0">
                  <c:v>Sensor on Body(hours/day)</c:v>
                </c:pt>
                <c:pt idx="1">
                  <c:v>Sensor off Body(hours/day)</c:v>
                </c:pt>
                <c:pt idx="2">
                  <c:v>Phone Powered off(hours/day)</c:v>
                </c:pt>
                <c:pt idx="3">
                  <c:v>Sensor Powered Off(hours/day)</c:v>
                </c:pt>
                <c:pt idx="4">
                  <c:v>Sensor Disconnected(hours/day)</c:v>
                </c:pt>
                <c:pt idx="5">
                  <c:v>Insufficient Data(hours/day)</c:v>
                </c:pt>
                <c:pt idx="6">
                  <c:v>Improper Attachment(Hours/day)</c:v>
                </c:pt>
              </c:strCache>
            </c:strRef>
          </c:cat>
          <c:val>
            <c:numRef>
              <c:f>Sheet2!$C$3:$I$3</c:f>
              <c:numCache>
                <c:formatCode>0.00</c:formatCode>
                <c:ptCount val="7"/>
                <c:pt idx="0">
                  <c:v>7.7527777777777764</c:v>
                </c:pt>
                <c:pt idx="1">
                  <c:v>9.9166666666666661</c:v>
                </c:pt>
                <c:pt idx="2">
                  <c:v>0.45277777777777778</c:v>
                </c:pt>
                <c:pt idx="3">
                  <c:v>0.14166666666666664</c:v>
                </c:pt>
                <c:pt idx="4">
                  <c:v>1.161111111111111</c:v>
                </c:pt>
                <c:pt idx="5">
                  <c:v>0.38888888888888884</c:v>
                </c:pt>
                <c:pt idx="6">
                  <c:v>0.14166666666666669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E99-478A-8A7A-A128A6C5FA3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cap="all" baseline="0">
                <a:effectLst/>
              </a:rPr>
              <a:t>Pie Chart Showing Average Distrubution for Participant Id 2981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1410565591065822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6465098725404435E-2"/>
          <c:y val="0.2779622569803209"/>
          <c:w val="0.82706980254919116"/>
          <c:h val="0.37978260353202459"/>
        </c:manualLayout>
      </c:layout>
      <c:pie3DChart>
        <c:varyColors val="1"/>
        <c:ser>
          <c:idx val="1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20-C987-4704-BC34-69261FE68E1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21-C987-4704-BC34-69261FE68E1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22-C987-4704-BC34-69261FE68E1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23-C987-4704-BC34-69261FE68E1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24-C987-4704-BC34-69261FE68E10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25-C987-4704-BC34-69261FE68E10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26-C987-4704-BC34-69261FE68E1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Sheet2!$C$1:$I$1</c:f>
              <c:strCache>
                <c:ptCount val="7"/>
                <c:pt idx="0">
                  <c:v>Sensor on Body(hours/day)</c:v>
                </c:pt>
                <c:pt idx="1">
                  <c:v>Sensor off Body(hours/day)</c:v>
                </c:pt>
                <c:pt idx="2">
                  <c:v>Phone Powered off(hours/day)</c:v>
                </c:pt>
                <c:pt idx="3">
                  <c:v>Sensor Powered Off(hours/day)</c:v>
                </c:pt>
                <c:pt idx="4">
                  <c:v>Sensor Disconnected(hours/day)</c:v>
                </c:pt>
                <c:pt idx="5">
                  <c:v>Insufficient Data(hours/day)</c:v>
                </c:pt>
                <c:pt idx="6">
                  <c:v>Improper Attachment(Hours/day)</c:v>
                </c:pt>
              </c:strCache>
            </c:strRef>
          </c:cat>
          <c:val>
            <c:numRef>
              <c:f>Sheet2!$C$5:$I$5</c:f>
              <c:numCache>
                <c:formatCode>0.00</c:formatCode>
                <c:ptCount val="7"/>
                <c:pt idx="0">
                  <c:v>4.078333333333334</c:v>
                </c:pt>
                <c:pt idx="1">
                  <c:v>11.201666666666666</c:v>
                </c:pt>
                <c:pt idx="2">
                  <c:v>4.08</c:v>
                </c:pt>
                <c:pt idx="3">
                  <c:v>0.89166666666666661</c:v>
                </c:pt>
                <c:pt idx="4">
                  <c:v>7.8333333333333338E-2</c:v>
                </c:pt>
                <c:pt idx="5">
                  <c:v>0.96333333333333326</c:v>
                </c:pt>
                <c:pt idx="6">
                  <c:v>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C987-4704-BC34-69261FE68E10}"/>
            </c:ext>
          </c:extLst>
        </c:ser>
        <c:ser>
          <c:idx val="0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1-C987-4704-BC34-69261FE68E1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3-C987-4704-BC34-69261FE68E1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5-C987-4704-BC34-69261FE68E1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7-C987-4704-BC34-69261FE68E1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9-C987-4704-BC34-69261FE68E10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B-C987-4704-BC34-69261FE68E10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D-C987-4704-BC34-69261FE68E1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Sheet2!$C$1:$I$1</c:f>
              <c:strCache>
                <c:ptCount val="7"/>
                <c:pt idx="0">
                  <c:v>Sensor on Body(hours/day)</c:v>
                </c:pt>
                <c:pt idx="1">
                  <c:v>Sensor off Body(hours/day)</c:v>
                </c:pt>
                <c:pt idx="2">
                  <c:v>Phone Powered off(hours/day)</c:v>
                </c:pt>
                <c:pt idx="3">
                  <c:v>Sensor Powered Off(hours/day)</c:v>
                </c:pt>
                <c:pt idx="4">
                  <c:v>Sensor Disconnected(hours/day)</c:v>
                </c:pt>
                <c:pt idx="5">
                  <c:v>Insufficient Data(hours/day)</c:v>
                </c:pt>
                <c:pt idx="6">
                  <c:v>Improper Attachment(Hours/day)</c:v>
                </c:pt>
              </c:strCache>
            </c:strRef>
          </c:cat>
          <c:val>
            <c:numRef>
              <c:f>Sheet2!$C$5:$I$5</c:f>
              <c:numCache>
                <c:formatCode>0.00</c:formatCode>
                <c:ptCount val="7"/>
                <c:pt idx="0">
                  <c:v>4.078333333333334</c:v>
                </c:pt>
                <c:pt idx="1">
                  <c:v>11.201666666666666</c:v>
                </c:pt>
                <c:pt idx="2">
                  <c:v>4.08</c:v>
                </c:pt>
                <c:pt idx="3">
                  <c:v>0.89166666666666661</c:v>
                </c:pt>
                <c:pt idx="4">
                  <c:v>7.8333333333333338E-2</c:v>
                </c:pt>
                <c:pt idx="5">
                  <c:v>0.96333333333333326</c:v>
                </c:pt>
                <c:pt idx="6">
                  <c:v>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C987-4704-BC34-69261FE68E1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BAR PLOT SHOWING DISTRIBUTION OF EACH LABEL OVER PARTICIPANTS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Sheet2!$B$1:$I$1</c:f>
              <c:strCache>
                <c:ptCount val="8"/>
                <c:pt idx="0">
                  <c:v>Acceptable ECG Data(hours/day)</c:v>
                </c:pt>
                <c:pt idx="1">
                  <c:v>Sensor on Body(hours/day)</c:v>
                </c:pt>
                <c:pt idx="2">
                  <c:v>Sensor off Body(hours/day)</c:v>
                </c:pt>
                <c:pt idx="3">
                  <c:v>Phone Powered off(hours/day)</c:v>
                </c:pt>
                <c:pt idx="4">
                  <c:v>Sensor Powered Off(hours/day)</c:v>
                </c:pt>
                <c:pt idx="5">
                  <c:v>Sensor Disconnected(hours/day)</c:v>
                </c:pt>
                <c:pt idx="6">
                  <c:v>Insufficient Data(hours/day)</c:v>
                </c:pt>
                <c:pt idx="7">
                  <c:v>Improper Attachment(Hours/day)</c:v>
                </c:pt>
              </c:strCache>
            </c:strRef>
          </c:cat>
          <c:val>
            <c:numRef>
              <c:f>Sheet2!$B$2:$I$2</c:f>
              <c:numCache>
                <c:formatCode>0.00</c:formatCode>
                <c:ptCount val="8"/>
                <c:pt idx="0">
                  <c:v>5.3780335606518355</c:v>
                </c:pt>
                <c:pt idx="1">
                  <c:v>6.3984848484848476</c:v>
                </c:pt>
                <c:pt idx="2">
                  <c:v>11.960606060606061</c:v>
                </c:pt>
                <c:pt idx="3">
                  <c:v>0.13787878787878791</c:v>
                </c:pt>
                <c:pt idx="4">
                  <c:v>2.0893939393939394</c:v>
                </c:pt>
                <c:pt idx="5">
                  <c:v>0.50303030303030305</c:v>
                </c:pt>
                <c:pt idx="6">
                  <c:v>0.96060606060606057</c:v>
                </c:pt>
                <c:pt idx="7">
                  <c:v>3.9393939393939398E-2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3D-498D-AD04-454E3DD8C30F}"/>
            </c:ext>
          </c:extLst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Sheet2!$B$1:$I$1</c:f>
              <c:strCache>
                <c:ptCount val="8"/>
                <c:pt idx="0">
                  <c:v>Acceptable ECG Data(hours/day)</c:v>
                </c:pt>
                <c:pt idx="1">
                  <c:v>Sensor on Body(hours/day)</c:v>
                </c:pt>
                <c:pt idx="2">
                  <c:v>Sensor off Body(hours/day)</c:v>
                </c:pt>
                <c:pt idx="3">
                  <c:v>Phone Powered off(hours/day)</c:v>
                </c:pt>
                <c:pt idx="4">
                  <c:v>Sensor Powered Off(hours/day)</c:v>
                </c:pt>
                <c:pt idx="5">
                  <c:v>Sensor Disconnected(hours/day)</c:v>
                </c:pt>
                <c:pt idx="6">
                  <c:v>Insufficient Data(hours/day)</c:v>
                </c:pt>
                <c:pt idx="7">
                  <c:v>Improper Attachment(Hours/day)</c:v>
                </c:pt>
              </c:strCache>
            </c:strRef>
          </c:cat>
          <c:val>
            <c:numRef>
              <c:f>Sheet2!$B$3:$I$3</c:f>
              <c:numCache>
                <c:formatCode>0.00</c:formatCode>
                <c:ptCount val="8"/>
                <c:pt idx="0">
                  <c:v>7.1492755093303186</c:v>
                </c:pt>
                <c:pt idx="1">
                  <c:v>7.7527777777777764</c:v>
                </c:pt>
                <c:pt idx="2">
                  <c:v>9.9166666666666661</c:v>
                </c:pt>
                <c:pt idx="3">
                  <c:v>0.45277777777777778</c:v>
                </c:pt>
                <c:pt idx="4">
                  <c:v>0.14166666666666664</c:v>
                </c:pt>
                <c:pt idx="5">
                  <c:v>1.161111111111111</c:v>
                </c:pt>
                <c:pt idx="6">
                  <c:v>0.38888888888888884</c:v>
                </c:pt>
                <c:pt idx="7">
                  <c:v>0.14166666666666669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3D-498D-AD04-454E3DD8C30F}"/>
            </c:ext>
          </c:extLst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Sheet2!$B$1:$I$1</c:f>
              <c:strCache>
                <c:ptCount val="8"/>
                <c:pt idx="0">
                  <c:v>Acceptable ECG Data(hours/day)</c:v>
                </c:pt>
                <c:pt idx="1">
                  <c:v>Sensor on Body(hours/day)</c:v>
                </c:pt>
                <c:pt idx="2">
                  <c:v>Sensor off Body(hours/day)</c:v>
                </c:pt>
                <c:pt idx="3">
                  <c:v>Phone Powered off(hours/day)</c:v>
                </c:pt>
                <c:pt idx="4">
                  <c:v>Sensor Powered Off(hours/day)</c:v>
                </c:pt>
                <c:pt idx="5">
                  <c:v>Sensor Disconnected(hours/day)</c:v>
                </c:pt>
                <c:pt idx="6">
                  <c:v>Insufficient Data(hours/day)</c:v>
                </c:pt>
                <c:pt idx="7">
                  <c:v>Improper Attachment(Hours/day)</c:v>
                </c:pt>
              </c:strCache>
            </c:strRef>
          </c:cat>
          <c:val>
            <c:numRef>
              <c:f>Sheet2!$B$4:$I$4</c:f>
              <c:numCache>
                <c:formatCode>0.00</c:formatCode>
                <c:ptCount val="8"/>
                <c:pt idx="0">
                  <c:v>8.3421088562964414</c:v>
                </c:pt>
                <c:pt idx="1">
                  <c:v>9.6735294117647044</c:v>
                </c:pt>
                <c:pt idx="2">
                  <c:v>11.299999999999997</c:v>
                </c:pt>
                <c:pt idx="3">
                  <c:v>0.86274509803921551</c:v>
                </c:pt>
                <c:pt idx="4">
                  <c:v>0.58039215686274503</c:v>
                </c:pt>
                <c:pt idx="5">
                  <c:v>0.22450980392156863</c:v>
                </c:pt>
                <c:pt idx="6">
                  <c:v>0.31960784313725493</c:v>
                </c:pt>
                <c:pt idx="7">
                  <c:v>0.1558823529411765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3D-498D-AD04-454E3DD8C30F}"/>
            </c:ext>
          </c:extLst>
        </c:ser>
        <c:ser>
          <c:idx val="3"/>
          <c:order val="3"/>
          <c:tx>
            <c:strRef>
              <c:f>Sheet2!$A$5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Sheet2!$B$1:$I$1</c:f>
              <c:strCache>
                <c:ptCount val="8"/>
                <c:pt idx="0">
                  <c:v>Acceptable ECG Data(hours/day)</c:v>
                </c:pt>
                <c:pt idx="1">
                  <c:v>Sensor on Body(hours/day)</c:v>
                </c:pt>
                <c:pt idx="2">
                  <c:v>Sensor off Body(hours/day)</c:v>
                </c:pt>
                <c:pt idx="3">
                  <c:v>Phone Powered off(hours/day)</c:v>
                </c:pt>
                <c:pt idx="4">
                  <c:v>Sensor Powered Off(hours/day)</c:v>
                </c:pt>
                <c:pt idx="5">
                  <c:v>Sensor Disconnected(hours/day)</c:v>
                </c:pt>
                <c:pt idx="6">
                  <c:v>Insufficient Data(hours/day)</c:v>
                </c:pt>
                <c:pt idx="7">
                  <c:v>Improper Attachment(Hours/day)</c:v>
                </c:pt>
              </c:strCache>
            </c:strRef>
          </c:cat>
          <c:val>
            <c:numRef>
              <c:f>Sheet2!$B$5:$I$5</c:f>
              <c:numCache>
                <c:formatCode>0.00</c:formatCode>
                <c:ptCount val="8"/>
                <c:pt idx="0">
                  <c:v>3.3454544444744121</c:v>
                </c:pt>
                <c:pt idx="1">
                  <c:v>4.078333333333334</c:v>
                </c:pt>
                <c:pt idx="2">
                  <c:v>11.201666666666666</c:v>
                </c:pt>
                <c:pt idx="3">
                  <c:v>4.08</c:v>
                </c:pt>
                <c:pt idx="4">
                  <c:v>0.89166666666666661</c:v>
                </c:pt>
                <c:pt idx="5">
                  <c:v>7.8333333333333338E-2</c:v>
                </c:pt>
                <c:pt idx="6">
                  <c:v>0.96333333333333326</c:v>
                </c:pt>
                <c:pt idx="7">
                  <c:v>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93D-498D-AD04-454E3DD8C30F}"/>
            </c:ext>
          </c:extLst>
        </c:ser>
        <c:ser>
          <c:idx val="4"/>
          <c:order val="4"/>
          <c:tx>
            <c:strRef>
              <c:f>Sheet2!$A$6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Sheet2!$B$1:$I$1</c:f>
              <c:strCache>
                <c:ptCount val="8"/>
                <c:pt idx="0">
                  <c:v>Acceptable ECG Data(hours/day)</c:v>
                </c:pt>
                <c:pt idx="1">
                  <c:v>Sensor on Body(hours/day)</c:v>
                </c:pt>
                <c:pt idx="2">
                  <c:v>Sensor off Body(hours/day)</c:v>
                </c:pt>
                <c:pt idx="3">
                  <c:v>Phone Powered off(hours/day)</c:v>
                </c:pt>
                <c:pt idx="4">
                  <c:v>Sensor Powered Off(hours/day)</c:v>
                </c:pt>
                <c:pt idx="5">
                  <c:v>Sensor Disconnected(hours/day)</c:v>
                </c:pt>
                <c:pt idx="6">
                  <c:v>Insufficient Data(hours/day)</c:v>
                </c:pt>
                <c:pt idx="7">
                  <c:v>Improper Attachment(Hours/day)</c:v>
                </c:pt>
              </c:strCache>
            </c:strRef>
          </c:cat>
          <c:val>
            <c:numRef>
              <c:f>Sheet2!$B$6:$I$6</c:f>
              <c:numCache>
                <c:formatCode>0.00</c:formatCode>
                <c:ptCount val="8"/>
                <c:pt idx="0">
                  <c:v>5.713809895906568</c:v>
                </c:pt>
                <c:pt idx="1">
                  <c:v>6.0187500000000007</c:v>
                </c:pt>
                <c:pt idx="2">
                  <c:v>12.016666666666666</c:v>
                </c:pt>
                <c:pt idx="3">
                  <c:v>3.1333333333333329</c:v>
                </c:pt>
                <c:pt idx="4">
                  <c:v>0.75833333333333319</c:v>
                </c:pt>
                <c:pt idx="5">
                  <c:v>0.125</c:v>
                </c:pt>
                <c:pt idx="6">
                  <c:v>0.26666666666666666</c:v>
                </c:pt>
                <c:pt idx="7">
                  <c:v>0.11874999999999999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93D-498D-AD04-454E3DD8C30F}"/>
            </c:ext>
          </c:extLst>
        </c:ser>
        <c:ser>
          <c:idx val="5"/>
          <c:order val="5"/>
          <c:tx>
            <c:strRef>
              <c:f>Sheet2!$A$7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Sheet2!$B$1:$I$1</c:f>
              <c:strCache>
                <c:ptCount val="8"/>
                <c:pt idx="0">
                  <c:v>Acceptable ECG Data(hours/day)</c:v>
                </c:pt>
                <c:pt idx="1">
                  <c:v>Sensor on Body(hours/day)</c:v>
                </c:pt>
                <c:pt idx="2">
                  <c:v>Sensor off Body(hours/day)</c:v>
                </c:pt>
                <c:pt idx="3">
                  <c:v>Phone Powered off(hours/day)</c:v>
                </c:pt>
                <c:pt idx="4">
                  <c:v>Sensor Powered Off(hours/day)</c:v>
                </c:pt>
                <c:pt idx="5">
                  <c:v>Sensor Disconnected(hours/day)</c:v>
                </c:pt>
                <c:pt idx="6">
                  <c:v>Insufficient Data(hours/day)</c:v>
                </c:pt>
                <c:pt idx="7">
                  <c:v>Improper Attachment(Hours/day)</c:v>
                </c:pt>
              </c:strCache>
            </c:strRef>
          </c:cat>
          <c:val>
            <c:numRef>
              <c:f>Sheet2!$B$7:$I$7</c:f>
              <c:numCache>
                <c:formatCode>0.00</c:formatCode>
                <c:ptCount val="8"/>
                <c:pt idx="0">
                  <c:v>9.0814472549994889</c:v>
                </c:pt>
                <c:pt idx="1">
                  <c:v>10.673529411764704</c:v>
                </c:pt>
                <c:pt idx="2">
                  <c:v>11.147058823529413</c:v>
                </c:pt>
                <c:pt idx="3">
                  <c:v>5.8823529411764705E-2</c:v>
                </c:pt>
                <c:pt idx="4">
                  <c:v>0.27745098039215682</c:v>
                </c:pt>
                <c:pt idx="5">
                  <c:v>1.7647058823529415E-2</c:v>
                </c:pt>
                <c:pt idx="6">
                  <c:v>0.15980392156862749</c:v>
                </c:pt>
                <c:pt idx="7">
                  <c:v>5.0980392156862744E-2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93D-498D-AD04-454E3DD8C3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80715760"/>
        <c:axId val="580717072"/>
        <c:extLst/>
      </c:barChart>
      <c:catAx>
        <c:axId val="58071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717072"/>
        <c:crosses val="autoZero"/>
        <c:auto val="1"/>
        <c:lblAlgn val="ctr"/>
        <c:lblOffset val="100"/>
        <c:noMultiLvlLbl val="0"/>
      </c:catAx>
      <c:valAx>
        <c:axId val="580717072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580715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4343-4063-B8BE-A9AE60C1B4C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4343-4063-B8BE-A9AE60C1B4C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4-4343-4063-B8BE-A9AE60C1B4C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4343-4063-B8BE-A9AE60C1B4C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6-4343-4063-B8BE-A9AE60C1B4C5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Lbls>
            <c:dLbl>
              <c:idx val="0"/>
              <c:layout>
                <c:manualLayout>
                  <c:x val="5.234678477690289E-2"/>
                  <c:y val="-4.134295713035870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343-4063-B8BE-A9AE60C1B4C5}"/>
                </c:ext>
              </c:extLst>
            </c:dLbl>
            <c:dLbl>
              <c:idx val="1"/>
              <c:layout>
                <c:manualLayout>
                  <c:x val="-5.7960629921259846E-2"/>
                  <c:y val="1.48589238845145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343-4063-B8BE-A9AE60C1B4C5}"/>
                </c:ext>
              </c:extLst>
            </c:dLbl>
            <c:dLbl>
              <c:idx val="2"/>
              <c:layout>
                <c:manualLayout>
                  <c:x val="-9.6524606299212598E-2"/>
                  <c:y val="-1.22572178477690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343-4063-B8BE-A9AE60C1B4C5}"/>
                </c:ext>
              </c:extLst>
            </c:dLbl>
            <c:dLbl>
              <c:idx val="3"/>
              <c:layout>
                <c:manualLayout>
                  <c:x val="4.1529090113735782E-2"/>
                  <c:y val="-6.57344748839302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343-4063-B8BE-A9AE60C1B4C5}"/>
                </c:ext>
              </c:extLst>
            </c:dLbl>
            <c:dLbl>
              <c:idx val="5"/>
              <c:layout>
                <c:manualLayout>
                  <c:x val="0.11533661417322839"/>
                  <c:y val="-6.893159920505144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343-4063-B8BE-A9AE60C1B4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Sheet6!$A$1:$H$1</c15:sqref>
                  </c15:fullRef>
                </c:ext>
              </c:extLst>
              <c:f>Sheet6!$B$1:$H$1</c:f>
              <c:strCache>
                <c:ptCount val="7"/>
                <c:pt idx="0">
                  <c:v>SENSOR ON BODY</c:v>
                </c:pt>
                <c:pt idx="1">
                  <c:v>SENSOR OFF BODY</c:v>
                </c:pt>
                <c:pt idx="2">
                  <c:v>PHONE POWERED OFF </c:v>
                </c:pt>
                <c:pt idx="3">
                  <c:v>SENSOR POWERED OFF</c:v>
                </c:pt>
                <c:pt idx="4">
                  <c:v>SENSOR DISCONNECTED</c:v>
                </c:pt>
                <c:pt idx="5">
                  <c:v>INSUFFICIENT DATA</c:v>
                </c:pt>
                <c:pt idx="6">
                  <c:v>IMPROPER ATTACHMENT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Sheet6!$A$2:$H$2</c15:sqref>
                  </c15:fullRef>
                </c:ext>
              </c:extLst>
              <c:f>Sheet6!$B$2:$H$2</c:f>
              <c:numCache>
                <c:formatCode>0.00</c:formatCode>
                <c:ptCount val="7"/>
                <c:pt idx="0">
                  <c:v>7.9961352657004818</c:v>
                </c:pt>
                <c:pt idx="1">
                  <c:v>11.316183574879226</c:v>
                </c:pt>
                <c:pt idx="2">
                  <c:v>1.2429951690821255</c:v>
                </c:pt>
                <c:pt idx="3">
                  <c:v>0.77391304347826073</c:v>
                </c:pt>
                <c:pt idx="4">
                  <c:v>0.26666666666666661</c:v>
                </c:pt>
                <c:pt idx="5">
                  <c:v>0.47560386473429944</c:v>
                </c:pt>
                <c:pt idx="6">
                  <c:v>9.6376811594202874E-2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Sheet6!$A$2</c15:sqref>
                  <c15:dLbl>
                    <c:idx val="-1"/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2-4343-4063-B8BE-A9AE60C1B4C5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0-4343-4063-B8BE-A9AE60C1B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7</xdr:row>
      <xdr:rowOff>19050</xdr:rowOff>
    </xdr:from>
    <xdr:to>
      <xdr:col>10</xdr:col>
      <xdr:colOff>76200</xdr:colOff>
      <xdr:row>26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507660-FBCC-4D88-8489-DFB4D25DCA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10</xdr:row>
      <xdr:rowOff>11430</xdr:rowOff>
    </xdr:from>
    <xdr:to>
      <xdr:col>9</xdr:col>
      <xdr:colOff>358140</xdr:colOff>
      <xdr:row>34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78E9A0-83C0-48FB-9943-8BDC89C6C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807720</xdr:colOff>
      <xdr:row>7</xdr:row>
      <xdr:rowOff>19050</xdr:rowOff>
    </xdr:from>
    <xdr:to>
      <xdr:col>7</xdr:col>
      <xdr:colOff>297180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497445-A707-408A-8557-16FC926668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19</xdr:row>
      <xdr:rowOff>102870</xdr:rowOff>
    </xdr:from>
    <xdr:to>
      <xdr:col>10</xdr:col>
      <xdr:colOff>510540</xdr:colOff>
      <xdr:row>38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2A509F2-C3DB-47EC-BA7D-F591E57436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182880</xdr:colOff>
      <xdr:row>6</xdr:row>
      <xdr:rowOff>7620</xdr:rowOff>
    </xdr:from>
    <xdr:to>
      <xdr:col>13</xdr:col>
      <xdr:colOff>457200</xdr:colOff>
      <xdr:row>23</xdr:row>
      <xdr:rowOff>83820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41E8792-48F8-4F3E-B63A-710E48CA33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167640</xdr:colOff>
      <xdr:row>10</xdr:row>
      <xdr:rowOff>30480</xdr:rowOff>
    </xdr:from>
    <xdr:to>
      <xdr:col>21</xdr:col>
      <xdr:colOff>510540</xdr:colOff>
      <xdr:row>28</xdr:row>
      <xdr:rowOff>106680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FEA36EE-7C66-4057-9A3C-DCEB937711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419100</xdr:colOff>
      <xdr:row>24</xdr:row>
      <xdr:rowOff>60960</xdr:rowOff>
    </xdr:from>
    <xdr:to>
      <xdr:col>25</xdr:col>
      <xdr:colOff>441960</xdr:colOff>
      <xdr:row>50</xdr:row>
      <xdr:rowOff>38100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41155D8-9947-4921-8CC7-00FF8067E0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1546860</xdr:colOff>
      <xdr:row>2</xdr:row>
      <xdr:rowOff>99060</xdr:rowOff>
    </xdr:from>
    <xdr:to>
      <xdr:col>7</xdr:col>
      <xdr:colOff>236220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F16D7-8FC3-4837-89DC-31C050BB1A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71"/>
  <sheetViews>
    <sheetView zoomScale="115" zoomScaleNormal="115" workbookViewId="0">
      <selection activeCell="C1" sqref="C1:J71"/>
    </sheetView>
  </sheetViews>
  <sheetFormatPr defaultRowHeight="14.4" x14ac:dyDescent="0.3"/>
  <cols>
    <col min="1" max="1" width="11.88671875" bestFit="1" customWidth="1"/>
    <col min="2" max="2" width="9.33203125" bestFit="1" customWidth="1"/>
    <col min="3" max="3" width="14.77734375" bestFit="1" customWidth="1"/>
    <col min="4" max="4" width="16.109375" bestFit="1" customWidth="1"/>
    <col min="5" max="5" width="16.5546875" bestFit="1" customWidth="1"/>
    <col min="6" max="6" width="25.5546875" bestFit="1" customWidth="1"/>
    <col min="7" max="7" width="20.5546875" bestFit="1" customWidth="1"/>
    <col min="8" max="8" width="21.77734375" bestFit="1" customWidth="1"/>
    <col min="9" max="9" width="17.88671875" bestFit="1" customWidth="1"/>
    <col min="10" max="10" width="22.77734375" bestFit="1" customWidth="1"/>
  </cols>
  <sheetData>
    <row r="1" spans="1:10" x14ac:dyDescent="0.3">
      <c r="A1" s="1" t="s">
        <v>4</v>
      </c>
      <c r="B1" s="1" t="s">
        <v>1</v>
      </c>
      <c r="C1" s="1" t="s">
        <v>17</v>
      </c>
      <c r="D1" s="1" t="s">
        <v>6</v>
      </c>
      <c r="E1" s="1" t="s">
        <v>5</v>
      </c>
      <c r="F1" s="1" t="s">
        <v>3</v>
      </c>
      <c r="G1" s="1" t="s">
        <v>7</v>
      </c>
      <c r="H1" s="1" t="s">
        <v>19</v>
      </c>
      <c r="I1" s="1" t="s">
        <v>20</v>
      </c>
      <c r="J1" s="1" t="s">
        <v>2</v>
      </c>
    </row>
    <row r="2" spans="1:10" hidden="1" x14ac:dyDescent="0.3">
      <c r="A2">
        <v>2900</v>
      </c>
      <c r="B2">
        <v>17</v>
      </c>
      <c r="C2" s="3">
        <v>0</v>
      </c>
      <c r="D2" s="3">
        <v>0</v>
      </c>
      <c r="E2" s="3">
        <v>5.083333333333333</v>
      </c>
      <c r="F2" s="3">
        <v>9.3833333333333329</v>
      </c>
      <c r="G2" s="3">
        <v>3.3333333333333333E-2</v>
      </c>
      <c r="H2" s="3">
        <v>0</v>
      </c>
      <c r="I2" s="3">
        <v>0</v>
      </c>
      <c r="J2" s="3">
        <v>1.666666666666667E-2</v>
      </c>
    </row>
    <row r="3" spans="1:10" hidden="1" x14ac:dyDescent="0.3">
      <c r="A3">
        <v>2900</v>
      </c>
      <c r="B3">
        <v>18</v>
      </c>
      <c r="C3" s="3">
        <v>0</v>
      </c>
      <c r="D3" s="3">
        <v>0</v>
      </c>
      <c r="E3" s="3">
        <v>9.5666666666666664</v>
      </c>
      <c r="F3" s="3">
        <v>14.43333333333333</v>
      </c>
      <c r="G3" s="3">
        <v>0</v>
      </c>
      <c r="H3" s="3">
        <v>0</v>
      </c>
      <c r="I3" s="3">
        <v>0</v>
      </c>
      <c r="J3" s="3">
        <v>0</v>
      </c>
    </row>
    <row r="4" spans="1:10" hidden="1" x14ac:dyDescent="0.3">
      <c r="A4">
        <v>2900</v>
      </c>
      <c r="B4">
        <v>19</v>
      </c>
      <c r="C4" s="3">
        <v>0</v>
      </c>
      <c r="D4" s="3">
        <v>0</v>
      </c>
      <c r="E4" s="3">
        <v>23.883333333333329</v>
      </c>
      <c r="F4" s="3">
        <v>0.05</v>
      </c>
      <c r="G4" s="3">
        <v>0.05</v>
      </c>
      <c r="H4" s="3">
        <v>0</v>
      </c>
      <c r="I4" s="3">
        <v>0</v>
      </c>
      <c r="J4" s="3">
        <v>1.666666666666667E-2</v>
      </c>
    </row>
    <row r="5" spans="1:10" hidden="1" x14ac:dyDescent="0.3">
      <c r="A5">
        <v>2900</v>
      </c>
      <c r="B5">
        <v>20</v>
      </c>
      <c r="C5" s="3">
        <v>8.6822277778851227</v>
      </c>
      <c r="D5" s="3">
        <v>9.15</v>
      </c>
      <c r="E5" s="3">
        <v>13.766666666666669</v>
      </c>
      <c r="F5" s="3">
        <v>0.35</v>
      </c>
      <c r="G5" s="3">
        <v>0.18333333333333329</v>
      </c>
      <c r="H5" s="3">
        <v>1.666666666666667E-2</v>
      </c>
      <c r="I5" s="3">
        <v>0.28333333333333333</v>
      </c>
      <c r="J5" s="3">
        <v>0.25</v>
      </c>
    </row>
    <row r="6" spans="1:10" hidden="1" x14ac:dyDescent="0.3">
      <c r="A6">
        <v>2900</v>
      </c>
      <c r="B6">
        <v>21</v>
      </c>
      <c r="C6" s="3">
        <v>9.6614411112356695</v>
      </c>
      <c r="D6" s="3">
        <v>8.1333333333333329</v>
      </c>
      <c r="E6" s="3">
        <v>13.266666666666669</v>
      </c>
      <c r="F6" s="3">
        <v>0.68333333333333335</v>
      </c>
      <c r="G6" s="3">
        <v>0.28333333333333333</v>
      </c>
      <c r="H6" s="3">
        <v>0.8833333333333333</v>
      </c>
      <c r="I6" s="3">
        <v>0.6166666666666667</v>
      </c>
      <c r="J6" s="3">
        <v>0.1333333333333333</v>
      </c>
    </row>
    <row r="7" spans="1:10" hidden="1" x14ac:dyDescent="0.3">
      <c r="A7">
        <v>2900</v>
      </c>
      <c r="B7">
        <v>22</v>
      </c>
      <c r="C7" s="3">
        <v>8.8761688890031536</v>
      </c>
      <c r="D7" s="3">
        <v>10.199999999999999</v>
      </c>
      <c r="E7" s="3">
        <v>10.6</v>
      </c>
      <c r="F7" s="3">
        <v>0</v>
      </c>
      <c r="G7" s="3">
        <v>2.4</v>
      </c>
      <c r="H7" s="3">
        <v>0.05</v>
      </c>
      <c r="I7" s="3">
        <v>0.66666666666666663</v>
      </c>
      <c r="J7" s="3">
        <v>8.3333333333333329E-2</v>
      </c>
    </row>
    <row r="8" spans="1:10" hidden="1" x14ac:dyDescent="0.3">
      <c r="A8">
        <v>2900</v>
      </c>
      <c r="B8">
        <v>23</v>
      </c>
      <c r="C8" s="3">
        <v>7.8286880556511456</v>
      </c>
      <c r="D8" s="3">
        <v>8.65</v>
      </c>
      <c r="E8" s="3">
        <v>11.53333333333333</v>
      </c>
      <c r="F8" s="3">
        <v>0.15</v>
      </c>
      <c r="G8" s="3">
        <v>2.75</v>
      </c>
      <c r="H8" s="3">
        <v>0.05</v>
      </c>
      <c r="I8" s="3">
        <v>0.43333333333333329</v>
      </c>
      <c r="J8" s="3">
        <v>0.43333333333333329</v>
      </c>
    </row>
    <row r="9" spans="1:10" hidden="1" x14ac:dyDescent="0.3">
      <c r="A9">
        <v>2900</v>
      </c>
      <c r="B9">
        <v>24</v>
      </c>
      <c r="C9" s="3">
        <v>10.661953333477459</v>
      </c>
      <c r="D9" s="3">
        <v>12.016666666666669</v>
      </c>
      <c r="E9" s="3">
        <v>8.4333333333333336</v>
      </c>
      <c r="F9" s="3">
        <v>1.666666666666667E-2</v>
      </c>
      <c r="G9" s="3">
        <v>0.36666666666666659</v>
      </c>
      <c r="H9" s="3">
        <v>0</v>
      </c>
      <c r="I9" s="3">
        <v>0.1333333333333333</v>
      </c>
      <c r="J9" s="3">
        <v>1.666666666666667E-2</v>
      </c>
    </row>
    <row r="10" spans="1:10" hidden="1" x14ac:dyDescent="0.3">
      <c r="A10">
        <v>2901</v>
      </c>
      <c r="B10">
        <v>7</v>
      </c>
      <c r="C10" s="3">
        <v>0</v>
      </c>
      <c r="D10" s="3">
        <v>0</v>
      </c>
      <c r="E10" s="3">
        <v>11.516666666666669</v>
      </c>
      <c r="F10" s="3">
        <v>1.666666666666667E-2</v>
      </c>
      <c r="G10" s="3">
        <v>1.666666666666667E-2</v>
      </c>
      <c r="H10" s="3">
        <v>0</v>
      </c>
      <c r="I10" s="3">
        <v>0</v>
      </c>
      <c r="J10" s="3">
        <v>1.666666666666667E-2</v>
      </c>
    </row>
    <row r="11" spans="1:10" hidden="1" x14ac:dyDescent="0.3">
      <c r="A11">
        <v>2901</v>
      </c>
      <c r="B11">
        <v>8</v>
      </c>
      <c r="C11" s="3">
        <v>8.4520200000898349</v>
      </c>
      <c r="D11" s="3">
        <v>9.8666666666666671</v>
      </c>
      <c r="E11" s="3">
        <v>11.366666666666671</v>
      </c>
      <c r="F11" s="3">
        <v>3.3333333333333333E-2</v>
      </c>
      <c r="G11" s="3">
        <v>2.4500000000000002</v>
      </c>
      <c r="H11" s="3">
        <v>0</v>
      </c>
      <c r="I11" s="3">
        <v>0.05</v>
      </c>
      <c r="J11" s="3">
        <v>0.23333333333333331</v>
      </c>
    </row>
    <row r="12" spans="1:10" hidden="1" x14ac:dyDescent="0.3">
      <c r="A12">
        <v>2901</v>
      </c>
      <c r="B12">
        <v>9</v>
      </c>
      <c r="C12" s="3">
        <v>8.9036494445194947</v>
      </c>
      <c r="D12" s="3">
        <v>11.2</v>
      </c>
      <c r="E12" s="3">
        <v>12.46666666666667</v>
      </c>
      <c r="F12" s="3">
        <v>0</v>
      </c>
      <c r="G12" s="3">
        <v>3.3333333333333333E-2</v>
      </c>
      <c r="H12" s="3">
        <v>0.05</v>
      </c>
      <c r="I12" s="3">
        <v>0.16666666666666671</v>
      </c>
      <c r="J12" s="3">
        <v>8.3333333333333329E-2</v>
      </c>
    </row>
    <row r="13" spans="1:10" hidden="1" x14ac:dyDescent="0.3">
      <c r="A13">
        <v>2901</v>
      </c>
      <c r="B13">
        <v>10</v>
      </c>
      <c r="C13" s="3">
        <v>10.338310000102631</v>
      </c>
      <c r="D13" s="3">
        <v>12.483333333333331</v>
      </c>
      <c r="E13" s="3">
        <v>10.866666666666671</v>
      </c>
      <c r="F13" s="3">
        <v>1.666666666666667E-2</v>
      </c>
      <c r="G13" s="3">
        <v>0.25</v>
      </c>
      <c r="H13" s="3">
        <v>0</v>
      </c>
      <c r="I13" s="3">
        <v>0.31666666666666671</v>
      </c>
      <c r="J13" s="3">
        <v>6.6666666666666666E-2</v>
      </c>
    </row>
    <row r="14" spans="1:10" hidden="1" x14ac:dyDescent="0.3">
      <c r="A14">
        <v>2901</v>
      </c>
      <c r="B14">
        <v>11</v>
      </c>
      <c r="C14" s="3">
        <v>11.401945833454519</v>
      </c>
      <c r="D14" s="3">
        <v>13.616666666666671</v>
      </c>
      <c r="E14" s="3">
        <v>9.9166666666666661</v>
      </c>
      <c r="F14" s="3">
        <v>3.3333333333333333E-2</v>
      </c>
      <c r="G14" s="3">
        <v>0.1166666666666667</v>
      </c>
      <c r="H14" s="3">
        <v>3.3333333333333333E-2</v>
      </c>
      <c r="I14" s="3">
        <v>0.23333333333333331</v>
      </c>
      <c r="J14" s="3">
        <v>0.05</v>
      </c>
    </row>
    <row r="15" spans="1:10" hidden="1" x14ac:dyDescent="0.3">
      <c r="A15">
        <v>2901</v>
      </c>
      <c r="B15">
        <v>12</v>
      </c>
      <c r="C15" s="3">
        <v>10.699058889003879</v>
      </c>
      <c r="D15" s="3">
        <v>12.46666666666667</v>
      </c>
      <c r="E15" s="3">
        <v>11.25</v>
      </c>
      <c r="F15" s="3">
        <v>1.666666666666667E-2</v>
      </c>
      <c r="G15" s="3">
        <v>8.3333333333333329E-2</v>
      </c>
      <c r="H15" s="3">
        <v>1.666666666666667E-2</v>
      </c>
      <c r="I15" s="3">
        <v>0.15</v>
      </c>
      <c r="J15" s="3">
        <v>1.666666666666667E-2</v>
      </c>
    </row>
    <row r="16" spans="1:10" hidden="1" x14ac:dyDescent="0.3">
      <c r="A16">
        <v>2901</v>
      </c>
      <c r="B16">
        <v>13</v>
      </c>
      <c r="C16" s="3">
        <v>10.74027694455985</v>
      </c>
      <c r="D16" s="3">
        <v>12.58333333333333</v>
      </c>
      <c r="E16" s="3">
        <v>11.33333333333333</v>
      </c>
      <c r="F16" s="3">
        <v>1.666666666666667E-2</v>
      </c>
      <c r="G16" s="3">
        <v>0</v>
      </c>
      <c r="H16" s="3">
        <v>0</v>
      </c>
      <c r="I16" s="3">
        <v>3.3333333333333333E-2</v>
      </c>
      <c r="J16" s="3">
        <v>3.3333333333333333E-2</v>
      </c>
    </row>
    <row r="17" spans="1:11" hidden="1" x14ac:dyDescent="0.3">
      <c r="A17">
        <v>2901</v>
      </c>
      <c r="B17">
        <v>14</v>
      </c>
      <c r="C17" s="3">
        <v>11.410115000122889</v>
      </c>
      <c r="D17" s="3">
        <v>13.71666666666667</v>
      </c>
      <c r="E17" s="3">
        <v>9.9499999999999993</v>
      </c>
      <c r="F17" s="3">
        <v>1.666666666666667E-2</v>
      </c>
      <c r="G17" s="3">
        <v>8.3333333333333329E-2</v>
      </c>
      <c r="H17" s="3">
        <v>1.666666666666667E-2</v>
      </c>
      <c r="I17" s="3">
        <v>0.2</v>
      </c>
      <c r="J17" s="3">
        <v>1.666666666666667E-2</v>
      </c>
    </row>
    <row r="18" spans="1:11" hidden="1" x14ac:dyDescent="0.3">
      <c r="A18">
        <v>2901</v>
      </c>
      <c r="B18">
        <v>15</v>
      </c>
      <c r="C18" s="3">
        <v>13.694243055712731</v>
      </c>
      <c r="D18" s="3">
        <v>15.81666666666667</v>
      </c>
      <c r="E18" s="3">
        <v>7.75</v>
      </c>
      <c r="F18" s="3">
        <v>3.3333333333333333E-2</v>
      </c>
      <c r="G18" s="3">
        <v>8.3333333333333329E-2</v>
      </c>
      <c r="H18" s="3">
        <v>0</v>
      </c>
      <c r="I18" s="3">
        <v>0.26666666666666672</v>
      </c>
      <c r="J18" s="3">
        <v>0.05</v>
      </c>
    </row>
    <row r="19" spans="1:11" hidden="1" x14ac:dyDescent="0.3">
      <c r="A19">
        <v>2901</v>
      </c>
      <c r="B19">
        <v>16</v>
      </c>
      <c r="C19" s="3">
        <v>11.7076166667959</v>
      </c>
      <c r="D19" s="3">
        <v>13.633333333333329</v>
      </c>
      <c r="E19" s="3">
        <v>9.8666666666666671</v>
      </c>
      <c r="F19" s="3">
        <v>1.666666666666667E-2</v>
      </c>
      <c r="G19" s="3">
        <v>6.6666666666666666E-2</v>
      </c>
      <c r="H19" s="3">
        <v>0</v>
      </c>
      <c r="I19" s="3">
        <v>0.36666666666666659</v>
      </c>
      <c r="J19" s="3">
        <v>0.05</v>
      </c>
    </row>
    <row r="20" spans="1:11" hidden="1" x14ac:dyDescent="0.3">
      <c r="A20">
        <v>2901</v>
      </c>
      <c r="B20">
        <v>17</v>
      </c>
      <c r="C20" s="3">
        <v>10.78136861123782</v>
      </c>
      <c r="D20" s="3">
        <v>12.366666666666671</v>
      </c>
      <c r="E20" s="3">
        <v>9.9833333333333325</v>
      </c>
      <c r="F20" s="3">
        <v>0.41666666666666669</v>
      </c>
      <c r="G20" s="3">
        <v>0.6</v>
      </c>
      <c r="H20" s="3">
        <v>0.1166666666666667</v>
      </c>
      <c r="I20" s="3">
        <v>0.48333333333333328</v>
      </c>
      <c r="J20" s="3">
        <v>3.3333333333333333E-2</v>
      </c>
    </row>
    <row r="21" spans="1:11" hidden="1" x14ac:dyDescent="0.3">
      <c r="A21">
        <v>2901</v>
      </c>
      <c r="B21">
        <v>18</v>
      </c>
      <c r="C21" s="3">
        <v>12.26727666680139</v>
      </c>
      <c r="D21" s="3">
        <v>14.15</v>
      </c>
      <c r="E21" s="3">
        <v>9.4833333333333325</v>
      </c>
      <c r="F21" s="3">
        <v>3.3333333333333333E-2</v>
      </c>
      <c r="G21" s="3">
        <v>0.3</v>
      </c>
      <c r="H21" s="3">
        <v>0</v>
      </c>
      <c r="I21" s="3">
        <v>1.666666666666667E-2</v>
      </c>
      <c r="J21" s="3">
        <v>1.666666666666667E-2</v>
      </c>
    </row>
    <row r="22" spans="1:11" hidden="1" x14ac:dyDescent="0.3">
      <c r="A22">
        <v>2901</v>
      </c>
      <c r="B22">
        <v>19</v>
      </c>
      <c r="C22" s="3">
        <v>11.78570305568385</v>
      </c>
      <c r="D22" s="3">
        <v>13.56666666666667</v>
      </c>
      <c r="E22" s="3">
        <v>10.133333333333329</v>
      </c>
      <c r="F22" s="3">
        <v>0</v>
      </c>
      <c r="G22" s="3">
        <v>0.05</v>
      </c>
      <c r="H22" s="3">
        <v>6.6666666666666666E-2</v>
      </c>
      <c r="I22" s="3">
        <v>0.15</v>
      </c>
      <c r="J22" s="3">
        <v>3.3333333333333333E-2</v>
      </c>
    </row>
    <row r="23" spans="1:11" hidden="1" x14ac:dyDescent="0.3">
      <c r="A23">
        <v>2901</v>
      </c>
      <c r="B23">
        <v>20</v>
      </c>
      <c r="C23" s="3">
        <v>11.184997500121559</v>
      </c>
      <c r="D23" s="3">
        <v>12.983333333333331</v>
      </c>
      <c r="E23" s="3">
        <v>10.71666666666667</v>
      </c>
      <c r="F23" s="3">
        <v>0.15</v>
      </c>
      <c r="G23" s="3">
        <v>1.666666666666667E-2</v>
      </c>
      <c r="H23" s="3">
        <v>0</v>
      </c>
      <c r="I23" s="3">
        <v>6.6666666666666666E-2</v>
      </c>
      <c r="J23" s="3">
        <v>6.6666666666666666E-2</v>
      </c>
    </row>
    <row r="24" spans="1:11" hidden="1" x14ac:dyDescent="0.3">
      <c r="A24">
        <v>2901</v>
      </c>
      <c r="B24">
        <v>21</v>
      </c>
      <c r="C24" s="3">
        <v>11.01802166678495</v>
      </c>
      <c r="D24" s="3">
        <v>13</v>
      </c>
      <c r="E24" s="3">
        <v>10.31666666666667</v>
      </c>
      <c r="F24" s="3">
        <v>1.666666666666667E-2</v>
      </c>
      <c r="G24" s="3">
        <v>0.35</v>
      </c>
      <c r="H24" s="3">
        <v>0</v>
      </c>
      <c r="I24" s="3">
        <v>0.2166666666666667</v>
      </c>
      <c r="J24" s="3">
        <v>0.1</v>
      </c>
    </row>
    <row r="25" spans="1:11" hidden="1" x14ac:dyDescent="0.3">
      <c r="A25">
        <v>2901</v>
      </c>
      <c r="B25">
        <v>22</v>
      </c>
      <c r="C25" s="3">
        <v>0</v>
      </c>
      <c r="D25" s="3">
        <v>0</v>
      </c>
      <c r="E25" s="3">
        <v>23.866666666666671</v>
      </c>
      <c r="F25" s="3">
        <v>0</v>
      </c>
      <c r="G25" s="3">
        <v>0.1333333333333333</v>
      </c>
      <c r="H25" s="3">
        <v>0</v>
      </c>
      <c r="I25" s="3">
        <v>0</v>
      </c>
      <c r="J25" s="3">
        <v>0</v>
      </c>
    </row>
    <row r="26" spans="1:11" hidden="1" x14ac:dyDescent="0.3">
      <c r="A26">
        <v>2901</v>
      </c>
      <c r="B26">
        <v>23</v>
      </c>
      <c r="C26" s="3">
        <v>0</v>
      </c>
      <c r="D26" s="3">
        <v>0</v>
      </c>
      <c r="E26" s="3">
        <v>8.7166666666666668</v>
      </c>
      <c r="F26" s="3">
        <v>0.18333333333333329</v>
      </c>
      <c r="G26" s="3">
        <v>8.3333333333333329E-2</v>
      </c>
      <c r="H26" s="3">
        <v>0</v>
      </c>
      <c r="I26" s="3">
        <v>0</v>
      </c>
      <c r="J26" s="3">
        <v>0</v>
      </c>
    </row>
    <row r="27" spans="1:11" hidden="1" x14ac:dyDescent="0.3">
      <c r="A27">
        <v>2952</v>
      </c>
      <c r="B27">
        <v>9</v>
      </c>
      <c r="C27" s="3">
        <v>6.4592186111623828</v>
      </c>
      <c r="D27" s="3">
        <v>9.0833333333333339</v>
      </c>
      <c r="E27" s="3">
        <v>4.416666666666667</v>
      </c>
      <c r="F27" s="3">
        <v>0.6166666666666667</v>
      </c>
      <c r="G27" s="3">
        <v>0.05</v>
      </c>
      <c r="H27" s="3">
        <v>0.23333333333333331</v>
      </c>
      <c r="I27" s="3">
        <v>0.6166666666666667</v>
      </c>
      <c r="J27" s="3">
        <v>0</v>
      </c>
    </row>
    <row r="28" spans="1:11" hidden="1" x14ac:dyDescent="0.3">
      <c r="A28">
        <v>2952</v>
      </c>
      <c r="B28">
        <v>10</v>
      </c>
      <c r="C28" s="3">
        <v>4.9864330555998206</v>
      </c>
      <c r="D28" s="3">
        <v>6.1333333333333337</v>
      </c>
      <c r="E28" s="3">
        <v>14.83333333333333</v>
      </c>
      <c r="F28" s="3">
        <v>1.666666666666667E-2</v>
      </c>
      <c r="G28" s="3">
        <v>1.333333333333333</v>
      </c>
      <c r="H28" s="3">
        <v>0.53333333333333333</v>
      </c>
      <c r="I28" s="3">
        <v>1.1333333333333331</v>
      </c>
      <c r="J28" s="3">
        <v>1.666666666666667E-2</v>
      </c>
    </row>
    <row r="29" spans="1:11" hidden="1" x14ac:dyDescent="0.3">
      <c r="A29">
        <v>2952</v>
      </c>
      <c r="B29">
        <v>11</v>
      </c>
      <c r="C29" s="3">
        <v>9.0903627778587186</v>
      </c>
      <c r="D29" s="3">
        <v>11.08333333333333</v>
      </c>
      <c r="E29" s="3">
        <v>9.3833333333333329</v>
      </c>
      <c r="F29" s="3">
        <v>3.3333333333333333E-2</v>
      </c>
      <c r="G29" s="3">
        <v>1.4</v>
      </c>
      <c r="H29" s="3">
        <v>0.6166666666666667</v>
      </c>
      <c r="I29" s="3">
        <v>1.4333333333333329</v>
      </c>
      <c r="J29" s="3">
        <v>0.05</v>
      </c>
      <c r="K29" s="3"/>
    </row>
    <row r="30" spans="1:11" hidden="1" x14ac:dyDescent="0.3">
      <c r="A30">
        <v>2952</v>
      </c>
      <c r="B30">
        <v>12</v>
      </c>
      <c r="C30" s="3">
        <v>10.22949833344232</v>
      </c>
      <c r="D30" s="3">
        <v>12.25</v>
      </c>
      <c r="E30" s="3">
        <v>9.8000000000000007</v>
      </c>
      <c r="F30" s="3">
        <v>1.666666666666667E-2</v>
      </c>
      <c r="G30" s="3">
        <v>0.36666666666666659</v>
      </c>
      <c r="H30" s="3">
        <v>0.3833333333333333</v>
      </c>
      <c r="I30" s="3">
        <v>1.1166666666666669</v>
      </c>
      <c r="J30" s="3">
        <v>6.6666666666666666E-2</v>
      </c>
      <c r="K30" s="3"/>
    </row>
    <row r="31" spans="1:11" hidden="1" x14ac:dyDescent="0.3">
      <c r="A31">
        <v>2952</v>
      </c>
      <c r="B31">
        <v>13</v>
      </c>
      <c r="C31" s="3">
        <v>10.36053277787194</v>
      </c>
      <c r="D31" s="3">
        <v>12.83333333333333</v>
      </c>
      <c r="E31" s="3">
        <v>10.15</v>
      </c>
      <c r="F31" s="3">
        <v>0</v>
      </c>
      <c r="G31" s="3">
        <v>0.28333333333333333</v>
      </c>
      <c r="H31" s="3">
        <v>0.05</v>
      </c>
      <c r="I31" s="3">
        <v>0.68333333333333335</v>
      </c>
      <c r="J31" s="3">
        <v>0</v>
      </c>
      <c r="K31" s="3"/>
    </row>
    <row r="32" spans="1:11" hidden="1" x14ac:dyDescent="0.3">
      <c r="A32">
        <v>2952</v>
      </c>
      <c r="B32">
        <v>14</v>
      </c>
      <c r="C32" s="3">
        <v>1.734140277770539</v>
      </c>
      <c r="D32" s="3">
        <v>2.0499999999999998</v>
      </c>
      <c r="E32" s="3">
        <v>12.16666666666667</v>
      </c>
      <c r="F32" s="3">
        <v>0.51666666666666661</v>
      </c>
      <c r="G32" s="3">
        <v>7.083333333333333</v>
      </c>
      <c r="H32" s="3">
        <v>0.95</v>
      </c>
      <c r="I32" s="3">
        <v>1.216666666666667</v>
      </c>
      <c r="J32" s="3">
        <v>1.666666666666667E-2</v>
      </c>
      <c r="K32" s="3"/>
    </row>
    <row r="33" spans="1:11" hidden="1" x14ac:dyDescent="0.3">
      <c r="A33">
        <v>2952</v>
      </c>
      <c r="B33">
        <v>15</v>
      </c>
      <c r="C33" s="3">
        <v>6.2406108333847534</v>
      </c>
      <c r="D33" s="3">
        <v>5.0999999999999996</v>
      </c>
      <c r="E33" s="3">
        <v>13.1</v>
      </c>
      <c r="F33" s="3">
        <v>6.6666666666666666E-2</v>
      </c>
      <c r="G33" s="3">
        <v>3.1</v>
      </c>
      <c r="H33" s="3">
        <v>0.33333333333333331</v>
      </c>
      <c r="I33" s="3">
        <v>2.2999999999999998</v>
      </c>
      <c r="J33" s="3">
        <v>0</v>
      </c>
      <c r="K33" s="3"/>
    </row>
    <row r="34" spans="1:11" hidden="1" x14ac:dyDescent="0.3">
      <c r="A34">
        <v>2952</v>
      </c>
      <c r="B34">
        <v>16</v>
      </c>
      <c r="C34" s="3">
        <v>3.070615833347063</v>
      </c>
      <c r="D34" s="3">
        <v>3.583333333333333</v>
      </c>
      <c r="E34" s="3">
        <v>11.65</v>
      </c>
      <c r="F34" s="3">
        <v>0.1166666666666667</v>
      </c>
      <c r="G34" s="3">
        <v>4.8</v>
      </c>
      <c r="H34" s="3">
        <v>2.166666666666667</v>
      </c>
      <c r="I34" s="3">
        <v>1.6833333333333329</v>
      </c>
      <c r="J34" s="3">
        <v>0</v>
      </c>
      <c r="K34" s="3"/>
    </row>
    <row r="35" spans="1:11" hidden="1" x14ac:dyDescent="0.3">
      <c r="A35">
        <v>2952</v>
      </c>
      <c r="B35">
        <v>17</v>
      </c>
      <c r="C35" s="3">
        <v>6.9515525000659979</v>
      </c>
      <c r="D35" s="3">
        <v>8.25</v>
      </c>
      <c r="E35" s="3">
        <v>10.46666666666667</v>
      </c>
      <c r="F35" s="3">
        <v>0.05</v>
      </c>
      <c r="G35" s="3">
        <v>4.4833333333333334</v>
      </c>
      <c r="H35" s="3">
        <v>0.26666666666666672</v>
      </c>
      <c r="I35" s="3">
        <v>0.38333333333333341</v>
      </c>
      <c r="J35" s="3">
        <v>0.1</v>
      </c>
      <c r="K35" s="3"/>
    </row>
    <row r="36" spans="1:11" hidden="1" x14ac:dyDescent="0.3">
      <c r="A36">
        <v>2952</v>
      </c>
      <c r="B36">
        <v>18</v>
      </c>
      <c r="C36" s="3">
        <v>0</v>
      </c>
      <c r="D36" s="3">
        <v>0</v>
      </c>
      <c r="E36" s="3">
        <v>23.9</v>
      </c>
      <c r="F36" s="3">
        <v>1.666666666666667E-2</v>
      </c>
      <c r="G36" s="3">
        <v>6.6666666666666666E-2</v>
      </c>
      <c r="H36" s="3">
        <v>0</v>
      </c>
      <c r="I36" s="3">
        <v>0</v>
      </c>
      <c r="J36" s="3">
        <v>1.666666666666667E-2</v>
      </c>
      <c r="K36" s="3"/>
    </row>
    <row r="37" spans="1:11" hidden="1" x14ac:dyDescent="0.3">
      <c r="A37">
        <v>2952</v>
      </c>
      <c r="B37">
        <v>19</v>
      </c>
      <c r="C37" s="3">
        <v>3.5404166666665397E-2</v>
      </c>
      <c r="D37" s="3">
        <v>1.666666666666667E-2</v>
      </c>
      <c r="E37" s="3">
        <v>11.7</v>
      </c>
      <c r="F37" s="3">
        <v>6.6666666666666666E-2</v>
      </c>
      <c r="G37" s="3">
        <v>1.666666666666667E-2</v>
      </c>
      <c r="H37" s="3">
        <v>0</v>
      </c>
      <c r="I37" s="3">
        <v>0</v>
      </c>
      <c r="J37" s="3">
        <v>0.16666666666666671</v>
      </c>
      <c r="K37" s="3"/>
    </row>
    <row r="38" spans="1:11" hidden="1" x14ac:dyDescent="0.3">
      <c r="A38">
        <v>2959</v>
      </c>
      <c r="B38">
        <v>19</v>
      </c>
      <c r="C38" s="3">
        <v>0</v>
      </c>
      <c r="D38" s="3">
        <v>0</v>
      </c>
      <c r="E38" s="3">
        <v>10.75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/>
    </row>
    <row r="39" spans="1:11" hidden="1" x14ac:dyDescent="0.3">
      <c r="A39">
        <v>2959</v>
      </c>
      <c r="B39">
        <v>20</v>
      </c>
      <c r="C39" s="3">
        <v>3.8210425000288279</v>
      </c>
      <c r="D39" s="3">
        <v>4.6500000000000004</v>
      </c>
      <c r="E39" s="3">
        <v>12.41666666666667</v>
      </c>
      <c r="F39" s="3">
        <v>2.7166666666666668</v>
      </c>
      <c r="G39" s="3">
        <v>3.3333333333333333E-2</v>
      </c>
      <c r="H39" s="3">
        <v>3.85</v>
      </c>
      <c r="I39" s="3">
        <v>0.18333333333333329</v>
      </c>
      <c r="J39" s="3">
        <v>0.15</v>
      </c>
      <c r="K39" s="3"/>
    </row>
    <row r="40" spans="1:11" hidden="1" x14ac:dyDescent="0.3">
      <c r="A40">
        <v>2959</v>
      </c>
      <c r="B40">
        <v>21</v>
      </c>
      <c r="C40" s="3">
        <v>7.9547475000689802</v>
      </c>
      <c r="D40" s="3">
        <v>9.9666666666666668</v>
      </c>
      <c r="E40" s="3">
        <v>12.68333333333333</v>
      </c>
      <c r="F40" s="3">
        <v>0</v>
      </c>
      <c r="G40" s="3">
        <v>8.3333333333333329E-2</v>
      </c>
      <c r="H40" s="3">
        <v>0.7</v>
      </c>
      <c r="I40" s="3">
        <v>0.45</v>
      </c>
      <c r="J40" s="3">
        <v>0.1166666666666667</v>
      </c>
      <c r="K40" s="3"/>
    </row>
    <row r="41" spans="1:11" hidden="1" x14ac:dyDescent="0.3">
      <c r="A41">
        <v>2959</v>
      </c>
      <c r="B41">
        <v>22</v>
      </c>
      <c r="C41" s="3">
        <v>10.97458111123068</v>
      </c>
      <c r="D41" s="3">
        <v>12.83333333333333</v>
      </c>
      <c r="E41" s="3">
        <v>8.15</v>
      </c>
      <c r="F41" s="3">
        <v>0</v>
      </c>
      <c r="G41" s="3">
        <v>0.1333333333333333</v>
      </c>
      <c r="H41" s="3">
        <v>2.2666666666666671</v>
      </c>
      <c r="I41" s="3">
        <v>0.4</v>
      </c>
      <c r="J41" s="3">
        <v>0.2166666666666667</v>
      </c>
      <c r="K41" s="3"/>
    </row>
    <row r="42" spans="1:11" hidden="1" x14ac:dyDescent="0.3">
      <c r="A42">
        <v>2959</v>
      </c>
      <c r="B42">
        <v>23</v>
      </c>
      <c r="C42" s="3">
        <v>15.05049222238484</v>
      </c>
      <c r="D42" s="3">
        <v>13.9</v>
      </c>
      <c r="E42" s="3">
        <v>8.0666666666666664</v>
      </c>
      <c r="F42" s="3">
        <v>0</v>
      </c>
      <c r="G42" s="3">
        <v>0.41666666666666669</v>
      </c>
      <c r="H42" s="3">
        <v>0.1333333333333333</v>
      </c>
      <c r="I42" s="3">
        <v>1.283333333333333</v>
      </c>
      <c r="J42" s="3">
        <v>0.2</v>
      </c>
      <c r="K42" s="3"/>
    </row>
    <row r="43" spans="1:11" hidden="1" x14ac:dyDescent="0.3">
      <c r="A43">
        <v>2959</v>
      </c>
      <c r="B43">
        <v>24</v>
      </c>
      <c r="C43" s="3">
        <v>5.0947897222685761</v>
      </c>
      <c r="D43" s="3">
        <v>5.166666666666667</v>
      </c>
      <c r="E43" s="3">
        <v>7.4333333333333336</v>
      </c>
      <c r="F43" s="3">
        <v>0</v>
      </c>
      <c r="G43" s="3">
        <v>0.18333333333333329</v>
      </c>
      <c r="H43" s="3">
        <v>1.666666666666667E-2</v>
      </c>
      <c r="I43" s="3">
        <v>1.666666666666667E-2</v>
      </c>
      <c r="J43" s="3">
        <v>0.16666666666666671</v>
      </c>
      <c r="K43" s="3"/>
    </row>
    <row r="44" spans="1:11" hidden="1" x14ac:dyDescent="0.3">
      <c r="A44">
        <v>2972</v>
      </c>
      <c r="B44">
        <v>31</v>
      </c>
      <c r="C44" s="3">
        <v>0</v>
      </c>
      <c r="D44" s="3">
        <v>0.2166666666666667</v>
      </c>
      <c r="E44" s="3">
        <v>10.15</v>
      </c>
      <c r="F44" s="3">
        <v>13.33333333333333</v>
      </c>
      <c r="G44" s="3">
        <v>1.666666666666667E-2</v>
      </c>
      <c r="H44" s="3">
        <v>0</v>
      </c>
      <c r="I44" s="3">
        <v>0</v>
      </c>
      <c r="J44" s="3">
        <v>0.28333333333333333</v>
      </c>
      <c r="K44" s="3"/>
    </row>
    <row r="45" spans="1:11" hidden="1" x14ac:dyDescent="0.3">
      <c r="A45">
        <v>2972</v>
      </c>
      <c r="B45">
        <v>1</v>
      </c>
      <c r="C45" s="3">
        <v>9.6041769445349736</v>
      </c>
      <c r="D45" s="3">
        <v>11.83333333333333</v>
      </c>
      <c r="E45" s="3">
        <v>10.85</v>
      </c>
      <c r="F45" s="3">
        <v>0</v>
      </c>
      <c r="G45" s="3">
        <v>0.66666666666666663</v>
      </c>
      <c r="H45" s="3">
        <v>0.3</v>
      </c>
      <c r="I45" s="3">
        <v>0.15</v>
      </c>
      <c r="J45" s="3">
        <v>0.2</v>
      </c>
      <c r="K45" s="3"/>
    </row>
    <row r="46" spans="1:11" hidden="1" x14ac:dyDescent="0.3">
      <c r="A46">
        <v>2972</v>
      </c>
      <c r="B46">
        <v>2</v>
      </c>
      <c r="C46" s="3">
        <v>8.0230883334098024</v>
      </c>
      <c r="D46" s="3">
        <v>10.016666666666669</v>
      </c>
      <c r="E46" s="3">
        <v>11.68333333333333</v>
      </c>
      <c r="F46" s="3">
        <v>0</v>
      </c>
      <c r="G46" s="3">
        <v>1.783333333333333</v>
      </c>
      <c r="H46" s="3">
        <v>0.15</v>
      </c>
      <c r="I46" s="3">
        <v>0.3</v>
      </c>
      <c r="J46" s="3">
        <v>6.6666666666666666E-2</v>
      </c>
      <c r="K46" s="3"/>
    </row>
    <row r="47" spans="1:11" hidden="1" x14ac:dyDescent="0.3">
      <c r="A47">
        <v>2972</v>
      </c>
      <c r="B47">
        <v>3</v>
      </c>
      <c r="C47" s="3">
        <v>7.272596388963148</v>
      </c>
      <c r="D47" s="3">
        <v>8.6333333333333329</v>
      </c>
      <c r="E47" s="3">
        <v>13.85</v>
      </c>
      <c r="F47" s="3">
        <v>0</v>
      </c>
      <c r="G47" s="3">
        <v>1.666666666666667E-2</v>
      </c>
      <c r="H47" s="3">
        <v>1.283333333333333</v>
      </c>
      <c r="I47" s="3">
        <v>0.16666666666666671</v>
      </c>
      <c r="J47" s="3">
        <v>0.05</v>
      </c>
      <c r="K47" s="3"/>
    </row>
    <row r="48" spans="1:11" hidden="1" x14ac:dyDescent="0.3">
      <c r="A48">
        <v>2972</v>
      </c>
      <c r="B48">
        <v>4</v>
      </c>
      <c r="C48" s="3">
        <v>7.4620811111930259</v>
      </c>
      <c r="D48" s="3">
        <v>8.9833333333333325</v>
      </c>
      <c r="E48" s="3">
        <v>12.21666666666667</v>
      </c>
      <c r="F48" s="3">
        <v>3.3333333333333333E-2</v>
      </c>
      <c r="G48" s="3">
        <v>1.283333333333333</v>
      </c>
      <c r="H48" s="3">
        <v>0.83333333333333337</v>
      </c>
      <c r="I48" s="3">
        <v>0.56666666666666665</v>
      </c>
      <c r="J48" s="3">
        <v>8.3333333333333329E-2</v>
      </c>
      <c r="K48" s="3"/>
    </row>
    <row r="49" spans="1:11" hidden="1" x14ac:dyDescent="0.3">
      <c r="A49">
        <v>2972</v>
      </c>
      <c r="B49">
        <v>5</v>
      </c>
      <c r="C49" s="3">
        <v>12.335491944570061</v>
      </c>
      <c r="D49" s="3">
        <v>15.05</v>
      </c>
      <c r="E49" s="3">
        <v>6.8</v>
      </c>
      <c r="F49" s="3">
        <v>6.6666666666666666E-2</v>
      </c>
      <c r="G49" s="3">
        <v>1.216666666666667</v>
      </c>
      <c r="H49" s="3">
        <v>0.36666666666666659</v>
      </c>
      <c r="I49" s="3">
        <v>0.48333333333333328</v>
      </c>
      <c r="J49" s="3">
        <v>1.666666666666667E-2</v>
      </c>
      <c r="K49" s="3"/>
    </row>
    <row r="50" spans="1:11" hidden="1" x14ac:dyDescent="0.3">
      <c r="A50">
        <v>2972</v>
      </c>
      <c r="B50">
        <v>6</v>
      </c>
      <c r="C50" s="3">
        <v>10.571468333447161</v>
      </c>
      <c r="D50" s="3">
        <v>13.06666666666667</v>
      </c>
      <c r="E50" s="3">
        <v>9.1999999999999993</v>
      </c>
      <c r="F50" s="3">
        <v>8.3333333333333329E-2</v>
      </c>
      <c r="G50" s="3">
        <v>0.6166666666666667</v>
      </c>
      <c r="H50" s="3">
        <v>8.3333333333333329E-2</v>
      </c>
      <c r="I50" s="3">
        <v>0.81666666666666665</v>
      </c>
      <c r="J50" s="3">
        <v>0.1333333333333333</v>
      </c>
      <c r="K50" s="3"/>
    </row>
    <row r="51" spans="1:11" hidden="1" x14ac:dyDescent="0.3">
      <c r="A51">
        <v>2972</v>
      </c>
      <c r="B51">
        <v>7</v>
      </c>
      <c r="C51" s="3">
        <v>8.5332925000818296</v>
      </c>
      <c r="D51" s="3">
        <v>10.983333333333331</v>
      </c>
      <c r="E51" s="3">
        <v>11.96666666666667</v>
      </c>
      <c r="F51" s="3">
        <v>1.666666666666667E-2</v>
      </c>
      <c r="G51" s="3">
        <v>3.3333333333333333E-2</v>
      </c>
      <c r="H51" s="3">
        <v>6.6666666666666666E-2</v>
      </c>
      <c r="I51" s="3">
        <v>0.8833333333333333</v>
      </c>
      <c r="J51" s="3">
        <v>0.05</v>
      </c>
      <c r="K51" s="3"/>
    </row>
    <row r="52" spans="1:11" hidden="1" x14ac:dyDescent="0.3">
      <c r="A52">
        <v>2972</v>
      </c>
      <c r="B52">
        <v>8</v>
      </c>
      <c r="C52" s="3">
        <v>13.19381777792424</v>
      </c>
      <c r="D52" s="3">
        <v>12.133333333333329</v>
      </c>
      <c r="E52" s="3">
        <v>10.383333333333329</v>
      </c>
      <c r="F52" s="3">
        <v>0</v>
      </c>
      <c r="G52" s="3">
        <v>0.75</v>
      </c>
      <c r="H52" s="3">
        <v>0.15</v>
      </c>
      <c r="I52" s="3">
        <v>0.53333333333333333</v>
      </c>
      <c r="J52" s="3">
        <v>0.05</v>
      </c>
      <c r="K52" s="3"/>
    </row>
    <row r="53" spans="1:11" hidden="1" x14ac:dyDescent="0.3">
      <c r="A53">
        <v>2972</v>
      </c>
      <c r="B53">
        <v>9</v>
      </c>
      <c r="C53" s="3">
        <v>15.494504722386059</v>
      </c>
      <c r="D53" s="3">
        <v>12.6</v>
      </c>
      <c r="E53" s="3">
        <v>10.43333333333333</v>
      </c>
      <c r="F53" s="3">
        <v>0</v>
      </c>
      <c r="G53" s="3">
        <v>0.76666666666666672</v>
      </c>
      <c r="H53" s="3">
        <v>0</v>
      </c>
      <c r="I53" s="3">
        <v>0.18333333333333329</v>
      </c>
      <c r="J53" s="3">
        <v>1.666666666666667E-2</v>
      </c>
      <c r="K53" s="3"/>
    </row>
    <row r="54" spans="1:11" hidden="1" x14ac:dyDescent="0.3">
      <c r="A54">
        <v>2972</v>
      </c>
      <c r="B54">
        <v>10</v>
      </c>
      <c r="C54" s="3">
        <v>11.03003833344683</v>
      </c>
      <c r="D54" s="3">
        <v>13.35</v>
      </c>
      <c r="E54" s="3">
        <v>9.7166666666666668</v>
      </c>
      <c r="F54" s="3">
        <v>6.6666666666666666E-2</v>
      </c>
      <c r="G54" s="3">
        <v>0.4</v>
      </c>
      <c r="H54" s="3">
        <v>0.15</v>
      </c>
      <c r="I54" s="3">
        <v>0.26666666666666672</v>
      </c>
      <c r="J54" s="3">
        <v>0.05</v>
      </c>
      <c r="K54" s="3"/>
    </row>
    <row r="55" spans="1:11" hidden="1" x14ac:dyDescent="0.3">
      <c r="A55">
        <v>2972</v>
      </c>
      <c r="B55">
        <v>11</v>
      </c>
      <c r="C55" s="3">
        <v>8.721135000086333</v>
      </c>
      <c r="D55" s="3">
        <v>10.883333333333329</v>
      </c>
      <c r="E55" s="3">
        <v>11.233333333333331</v>
      </c>
      <c r="F55" s="3">
        <v>1</v>
      </c>
      <c r="G55" s="3">
        <v>0.53333333333333333</v>
      </c>
      <c r="H55" s="3">
        <v>3.3333333333333333E-2</v>
      </c>
      <c r="I55" s="3">
        <v>0.28333333333333333</v>
      </c>
      <c r="J55" s="3">
        <v>3.3333333333333333E-2</v>
      </c>
      <c r="K55" s="3"/>
    </row>
    <row r="56" spans="1:11" hidden="1" x14ac:dyDescent="0.3">
      <c r="A56">
        <v>2972</v>
      </c>
      <c r="B56">
        <v>12</v>
      </c>
      <c r="C56" s="3">
        <v>9.7691966667715722</v>
      </c>
      <c r="D56" s="3">
        <v>12.516666666666669</v>
      </c>
      <c r="E56" s="3">
        <v>10.366666666666671</v>
      </c>
      <c r="F56" s="3">
        <v>3.3333333333333333E-2</v>
      </c>
      <c r="G56" s="3">
        <v>0.25</v>
      </c>
      <c r="H56" s="3">
        <v>8.3333333333333329E-2</v>
      </c>
      <c r="I56" s="3">
        <v>0.15</v>
      </c>
      <c r="J56" s="3">
        <v>0.6</v>
      </c>
      <c r="K56" s="3"/>
    </row>
    <row r="57" spans="1:11" hidden="1" x14ac:dyDescent="0.3">
      <c r="A57">
        <v>2972</v>
      </c>
      <c r="B57">
        <v>13</v>
      </c>
      <c r="C57" s="3">
        <v>8.7685191667621929</v>
      </c>
      <c r="D57" s="3">
        <v>11.21666666666667</v>
      </c>
      <c r="E57" s="3">
        <v>10.91666666666667</v>
      </c>
      <c r="F57" s="3">
        <v>0</v>
      </c>
      <c r="G57" s="3">
        <v>0.45</v>
      </c>
      <c r="H57" s="3">
        <v>0.2</v>
      </c>
      <c r="I57" s="3">
        <v>0.26666666666666672</v>
      </c>
      <c r="J57" s="3">
        <v>0.95</v>
      </c>
      <c r="K57" s="3"/>
    </row>
    <row r="58" spans="1:11" hidden="1" x14ac:dyDescent="0.3">
      <c r="A58">
        <v>2972</v>
      </c>
      <c r="B58">
        <v>14</v>
      </c>
      <c r="C58" s="3">
        <v>11.036443333462261</v>
      </c>
      <c r="D58" s="3">
        <v>12.96666666666667</v>
      </c>
      <c r="E58" s="3">
        <v>9.7833333333333332</v>
      </c>
      <c r="F58" s="3">
        <v>3.3333333333333333E-2</v>
      </c>
      <c r="G58" s="3">
        <v>0.7</v>
      </c>
      <c r="H58" s="3">
        <v>8.3333333333333329E-2</v>
      </c>
      <c r="I58" s="3">
        <v>0.38333333333333341</v>
      </c>
      <c r="J58" s="3">
        <v>0.05</v>
      </c>
      <c r="K58" s="3"/>
    </row>
    <row r="59" spans="1:11" hidden="1" x14ac:dyDescent="0.3">
      <c r="A59">
        <v>2972</v>
      </c>
      <c r="B59">
        <v>15</v>
      </c>
      <c r="C59" s="3">
        <v>0</v>
      </c>
      <c r="D59" s="3">
        <v>0</v>
      </c>
      <c r="E59" s="3">
        <v>23.983333333333331</v>
      </c>
      <c r="F59" s="3">
        <v>0</v>
      </c>
      <c r="G59" s="3">
        <v>0</v>
      </c>
      <c r="H59" s="3">
        <v>0</v>
      </c>
      <c r="I59" s="3">
        <v>0</v>
      </c>
      <c r="J59" s="3">
        <v>1.666666666666667E-2</v>
      </c>
      <c r="K59" s="3"/>
    </row>
    <row r="60" spans="1:11" hidden="1" x14ac:dyDescent="0.3">
      <c r="A60">
        <v>2972</v>
      </c>
      <c r="B60">
        <v>16</v>
      </c>
      <c r="C60" s="3">
        <v>0</v>
      </c>
      <c r="D60" s="3">
        <v>0</v>
      </c>
      <c r="E60" s="3">
        <v>8.5666666666666664</v>
      </c>
      <c r="F60" s="3">
        <v>0</v>
      </c>
      <c r="G60" s="3">
        <v>0.38333333333333341</v>
      </c>
      <c r="H60" s="3">
        <v>3.3333333333333333E-2</v>
      </c>
      <c r="I60" s="3">
        <v>0</v>
      </c>
      <c r="J60" s="3">
        <v>0</v>
      </c>
      <c r="K60" s="3"/>
    </row>
    <row r="61" spans="1:11" hidden="1" x14ac:dyDescent="0.3">
      <c r="A61">
        <v>2981</v>
      </c>
      <c r="B61">
        <v>20</v>
      </c>
      <c r="C61" s="3">
        <v>0</v>
      </c>
      <c r="D61" s="3">
        <v>0</v>
      </c>
      <c r="E61" s="3">
        <v>1.666666666666667E-2</v>
      </c>
      <c r="F61" s="3">
        <v>10.866666666666671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1:11" hidden="1" x14ac:dyDescent="0.3">
      <c r="A62">
        <v>2981</v>
      </c>
      <c r="B62">
        <v>21</v>
      </c>
      <c r="C62" s="3">
        <v>0.27133472222232941</v>
      </c>
      <c r="D62" s="3">
        <v>0.18333333333333329</v>
      </c>
      <c r="E62" s="3">
        <v>11.28333333333333</v>
      </c>
      <c r="F62" s="3">
        <v>12.4</v>
      </c>
      <c r="G62" s="3">
        <v>0.05</v>
      </c>
      <c r="H62" s="3">
        <v>0</v>
      </c>
      <c r="I62" s="3">
        <v>0</v>
      </c>
      <c r="J62" s="3">
        <v>8.3333333333333329E-2</v>
      </c>
      <c r="K62" s="3"/>
    </row>
    <row r="63" spans="1:11" hidden="1" x14ac:dyDescent="0.3">
      <c r="A63">
        <v>2981</v>
      </c>
      <c r="B63">
        <v>22</v>
      </c>
      <c r="C63" s="3">
        <v>7.5363300000722147</v>
      </c>
      <c r="D63" s="3">
        <v>9.8666666666666671</v>
      </c>
      <c r="E63" s="3">
        <v>12.483333333333331</v>
      </c>
      <c r="F63" s="3">
        <v>0.33333333333333331</v>
      </c>
      <c r="G63" s="3">
        <v>0.4</v>
      </c>
      <c r="H63" s="3">
        <v>0</v>
      </c>
      <c r="I63" s="3">
        <v>0.76666666666666672</v>
      </c>
      <c r="J63" s="3">
        <v>0.15</v>
      </c>
      <c r="K63" s="3"/>
    </row>
    <row r="64" spans="1:11" hidden="1" x14ac:dyDescent="0.3">
      <c r="A64">
        <v>2981</v>
      </c>
      <c r="B64">
        <v>23</v>
      </c>
      <c r="C64" s="3">
        <v>0</v>
      </c>
      <c r="D64" s="3">
        <v>0</v>
      </c>
      <c r="E64" s="3">
        <v>19.383333333333329</v>
      </c>
      <c r="F64" s="3">
        <v>4.4833333333333334</v>
      </c>
      <c r="G64" s="3">
        <v>0.1333333333333333</v>
      </c>
      <c r="H64" s="3">
        <v>0</v>
      </c>
      <c r="I64" s="3">
        <v>0</v>
      </c>
      <c r="J64" s="3">
        <v>0</v>
      </c>
      <c r="K64" s="3"/>
    </row>
    <row r="65" spans="1:11" hidden="1" x14ac:dyDescent="0.3">
      <c r="A65">
        <v>2981</v>
      </c>
      <c r="B65">
        <v>24</v>
      </c>
      <c r="C65" s="3">
        <v>2.677464166671284</v>
      </c>
      <c r="D65" s="3">
        <v>2.9</v>
      </c>
      <c r="E65" s="3">
        <v>7.6</v>
      </c>
      <c r="F65" s="3">
        <v>9.4833333333333325</v>
      </c>
      <c r="G65" s="3">
        <v>2.7333333333333329</v>
      </c>
      <c r="H65" s="3">
        <v>1.666666666666667E-2</v>
      </c>
      <c r="I65" s="3">
        <v>1.1333333333333331</v>
      </c>
      <c r="J65" s="3">
        <v>0.1333333333333333</v>
      </c>
      <c r="K65" s="3"/>
    </row>
    <row r="66" spans="1:11" hidden="1" x14ac:dyDescent="0.3">
      <c r="A66">
        <v>2981</v>
      </c>
      <c r="B66">
        <v>25</v>
      </c>
      <c r="C66" s="3">
        <v>2.2995333333287551</v>
      </c>
      <c r="D66" s="3">
        <v>2.75</v>
      </c>
      <c r="E66" s="3">
        <v>17.399999999999999</v>
      </c>
      <c r="F66" s="3">
        <v>0</v>
      </c>
      <c r="G66" s="3">
        <v>1.6</v>
      </c>
      <c r="H66" s="3">
        <v>0.15</v>
      </c>
      <c r="I66" s="3">
        <v>1.6833333333333329</v>
      </c>
      <c r="J66" s="3">
        <v>0.41666666666666669</v>
      </c>
      <c r="K66" s="3"/>
    </row>
    <row r="67" spans="1:11" hidden="1" x14ac:dyDescent="0.3">
      <c r="A67">
        <v>2981</v>
      </c>
      <c r="B67">
        <v>26</v>
      </c>
      <c r="C67" s="3">
        <v>6.9344402778482266</v>
      </c>
      <c r="D67" s="3">
        <v>7.7166666666666668</v>
      </c>
      <c r="E67" s="3">
        <v>12.366666666666671</v>
      </c>
      <c r="F67" s="3">
        <v>1.6</v>
      </c>
      <c r="G67" s="3">
        <v>0.25</v>
      </c>
      <c r="H67" s="3">
        <v>0</v>
      </c>
      <c r="I67" s="3">
        <v>2.0333333333333332</v>
      </c>
      <c r="J67" s="3">
        <v>3.3333333333333333E-2</v>
      </c>
      <c r="K67" s="3"/>
    </row>
    <row r="68" spans="1:11" hidden="1" x14ac:dyDescent="0.3">
      <c r="A68">
        <v>2981</v>
      </c>
      <c r="B68">
        <v>27</v>
      </c>
      <c r="C68" s="3">
        <v>7.0174919445275092</v>
      </c>
      <c r="D68" s="3">
        <v>8.2666666666666675</v>
      </c>
      <c r="E68" s="3">
        <v>13.2</v>
      </c>
      <c r="F68" s="3">
        <v>0.31666666666666671</v>
      </c>
      <c r="G68" s="3">
        <v>0.73333333333333328</v>
      </c>
      <c r="H68" s="3">
        <v>0.56666666666666665</v>
      </c>
      <c r="I68" s="3">
        <v>0.8833333333333333</v>
      </c>
      <c r="J68" s="3">
        <v>3.3333333333333333E-2</v>
      </c>
      <c r="K68" s="3"/>
    </row>
    <row r="69" spans="1:11" hidden="1" x14ac:dyDescent="0.3">
      <c r="A69">
        <v>2981</v>
      </c>
      <c r="B69">
        <v>28</v>
      </c>
      <c r="C69" s="3">
        <v>6.7179500000738006</v>
      </c>
      <c r="D69" s="3">
        <v>9.1</v>
      </c>
      <c r="E69" s="3">
        <v>8.75</v>
      </c>
      <c r="F69" s="3">
        <v>1.666666666666667E-2</v>
      </c>
      <c r="G69" s="3">
        <v>2.9</v>
      </c>
      <c r="H69" s="3">
        <v>0.05</v>
      </c>
      <c r="I69" s="3">
        <v>3.1333333333333329</v>
      </c>
      <c r="J69" s="3">
        <v>0.05</v>
      </c>
      <c r="K69" s="3"/>
    </row>
    <row r="70" spans="1:11" hidden="1" x14ac:dyDescent="0.3">
      <c r="A70">
        <v>2981</v>
      </c>
      <c r="B70">
        <v>29</v>
      </c>
      <c r="C70" s="3">
        <v>0</v>
      </c>
      <c r="D70" s="3">
        <v>0</v>
      </c>
      <c r="E70" s="3">
        <v>9.5333333333333332</v>
      </c>
      <c r="F70" s="3">
        <v>1.3</v>
      </c>
      <c r="G70" s="3">
        <v>0.1166666666666667</v>
      </c>
      <c r="H70" s="3">
        <v>0</v>
      </c>
      <c r="I70" s="3">
        <v>0</v>
      </c>
      <c r="J70" s="3">
        <v>0</v>
      </c>
      <c r="K70" s="3"/>
    </row>
    <row r="71" spans="1:11" x14ac:dyDescent="0.3">
      <c r="C71" s="3">
        <f>AVERAGE(C2:C70)</f>
        <v>6.9191231844518795</v>
      </c>
      <c r="D71" s="3">
        <f>AVERAGE(D2:D70)</f>
        <v>7.9961352657004818</v>
      </c>
      <c r="E71" s="3">
        <f t="shared" ref="E71:J71" si="0">AVERAGE(E2:E70)</f>
        <v>11.316183574879226</v>
      </c>
      <c r="F71" s="3">
        <f t="shared" si="0"/>
        <v>1.2429951690821255</v>
      </c>
      <c r="G71" s="3">
        <f t="shared" si="0"/>
        <v>0.77391304347826073</v>
      </c>
      <c r="H71" s="3">
        <f t="shared" si="0"/>
        <v>0.26666666666666661</v>
      </c>
      <c r="I71" s="3">
        <f t="shared" si="0"/>
        <v>0.47560386473429944</v>
      </c>
      <c r="J71" s="3">
        <f t="shared" si="0"/>
        <v>9.6376811594202874E-2</v>
      </c>
    </row>
  </sheetData>
  <autoFilter ref="A1:J71" xr:uid="{E4D29292-3656-419A-A402-469F8E48631B}">
    <filterColumn colId="1">
      <filters blank="1"/>
    </filterColumn>
  </autoFilter>
  <sortState ref="A2:J70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988C8-050A-4622-827C-79BA9844F99E}">
  <dimension ref="A1:J12"/>
  <sheetViews>
    <sheetView workbookViewId="0">
      <selection activeCell="B1" sqref="B1:J12"/>
    </sheetView>
  </sheetViews>
  <sheetFormatPr defaultRowHeight="14.4" x14ac:dyDescent="0.3"/>
  <cols>
    <col min="1" max="1" width="11.88671875" bestFit="1" customWidth="1"/>
    <col min="2" max="2" width="4.88671875" bestFit="1" customWidth="1"/>
    <col min="3" max="3" width="14.77734375" bestFit="1" customWidth="1"/>
    <col min="4" max="4" width="16.109375" bestFit="1" customWidth="1"/>
    <col min="5" max="5" width="16.5546875" bestFit="1" customWidth="1"/>
    <col min="6" max="6" width="25.5546875" bestFit="1" customWidth="1"/>
    <col min="7" max="7" width="20.5546875" bestFit="1" customWidth="1"/>
    <col min="8" max="8" width="21.77734375" bestFit="1" customWidth="1"/>
    <col min="9" max="9" width="17.88671875" bestFit="1" customWidth="1"/>
    <col min="10" max="10" width="22.77734375" bestFit="1" customWidth="1"/>
  </cols>
  <sheetData>
    <row r="1" spans="1:10" x14ac:dyDescent="0.3">
      <c r="A1" s="1" t="s">
        <v>4</v>
      </c>
      <c r="B1" s="1" t="s">
        <v>1</v>
      </c>
      <c r="C1" s="1" t="s">
        <v>17</v>
      </c>
      <c r="D1" s="1" t="s">
        <v>6</v>
      </c>
      <c r="E1" s="1" t="s">
        <v>5</v>
      </c>
      <c r="F1" s="1" t="s">
        <v>21</v>
      </c>
      <c r="G1" s="1" t="s">
        <v>7</v>
      </c>
      <c r="H1" s="1" t="s">
        <v>19</v>
      </c>
      <c r="I1" s="1" t="s">
        <v>20</v>
      </c>
      <c r="J1" s="1" t="s">
        <v>2</v>
      </c>
    </row>
    <row r="2" spans="1:10" x14ac:dyDescent="0.3">
      <c r="A2">
        <v>2952</v>
      </c>
      <c r="B2">
        <v>9</v>
      </c>
      <c r="C2" s="3">
        <v>6.4592186111623828</v>
      </c>
      <c r="D2" s="3">
        <v>9.0833333333333339</v>
      </c>
      <c r="E2" s="3">
        <v>4.416666666666667</v>
      </c>
      <c r="F2" s="3">
        <v>0.6166666666666667</v>
      </c>
      <c r="G2" s="3">
        <v>0.05</v>
      </c>
      <c r="H2" s="3">
        <v>0.23333333333333331</v>
      </c>
      <c r="I2" s="3">
        <v>0.6166666666666667</v>
      </c>
      <c r="J2" s="3">
        <v>0</v>
      </c>
    </row>
    <row r="3" spans="1:10" x14ac:dyDescent="0.3">
      <c r="A3">
        <v>2952</v>
      </c>
      <c r="B3">
        <v>10</v>
      </c>
      <c r="C3" s="3">
        <v>4.9864330555998206</v>
      </c>
      <c r="D3" s="3">
        <v>6.1333333333333337</v>
      </c>
      <c r="E3" s="3">
        <v>14.83333333333333</v>
      </c>
      <c r="F3" s="3">
        <v>1.666666666666667E-2</v>
      </c>
      <c r="G3" s="3">
        <v>1.333333333333333</v>
      </c>
      <c r="H3" s="3">
        <v>0.53333333333333333</v>
      </c>
      <c r="I3" s="3">
        <v>1.1333333333333331</v>
      </c>
      <c r="J3" s="3">
        <v>1.666666666666667E-2</v>
      </c>
    </row>
    <row r="4" spans="1:10" x14ac:dyDescent="0.3">
      <c r="A4">
        <v>2952</v>
      </c>
      <c r="B4">
        <v>11</v>
      </c>
      <c r="C4" s="3">
        <v>9.0903627778587186</v>
      </c>
      <c r="D4" s="3">
        <v>11.08333333333333</v>
      </c>
      <c r="E4" s="3">
        <v>9.3833333333333329</v>
      </c>
      <c r="F4" s="3">
        <v>3.3333333333333333E-2</v>
      </c>
      <c r="G4" s="3">
        <v>1.4</v>
      </c>
      <c r="H4" s="3">
        <v>0.6166666666666667</v>
      </c>
      <c r="I4" s="3">
        <v>1.4333333333333329</v>
      </c>
      <c r="J4" s="3">
        <v>0.05</v>
      </c>
    </row>
    <row r="5" spans="1:10" x14ac:dyDescent="0.3">
      <c r="A5">
        <v>2952</v>
      </c>
      <c r="B5">
        <v>12</v>
      </c>
      <c r="C5" s="3">
        <v>10.22949833344232</v>
      </c>
      <c r="D5" s="3">
        <v>12.25</v>
      </c>
      <c r="E5" s="3">
        <v>9.8000000000000007</v>
      </c>
      <c r="F5" s="3">
        <v>1.666666666666667E-2</v>
      </c>
      <c r="G5" s="3">
        <v>0.36666666666666659</v>
      </c>
      <c r="H5" s="3">
        <v>0.3833333333333333</v>
      </c>
      <c r="I5" s="3">
        <v>1.1166666666666669</v>
      </c>
      <c r="J5" s="3">
        <v>6.6666666666666666E-2</v>
      </c>
    </row>
    <row r="6" spans="1:10" x14ac:dyDescent="0.3">
      <c r="A6">
        <v>2952</v>
      </c>
      <c r="B6">
        <v>13</v>
      </c>
      <c r="C6" s="3">
        <v>10.36053277787194</v>
      </c>
      <c r="D6" s="3">
        <v>12.83333333333333</v>
      </c>
      <c r="E6" s="3">
        <v>10.15</v>
      </c>
      <c r="F6" s="3">
        <v>0</v>
      </c>
      <c r="G6" s="3">
        <v>0.28333333333333333</v>
      </c>
      <c r="H6" s="3">
        <v>0.05</v>
      </c>
      <c r="I6" s="3">
        <v>0.68333333333333335</v>
      </c>
      <c r="J6" s="3">
        <v>0</v>
      </c>
    </row>
    <row r="7" spans="1:10" x14ac:dyDescent="0.3">
      <c r="A7">
        <v>2952</v>
      </c>
      <c r="B7">
        <v>14</v>
      </c>
      <c r="C7" s="3">
        <v>1.734140277770539</v>
      </c>
      <c r="D7" s="3">
        <v>2.0499999999999998</v>
      </c>
      <c r="E7" s="3">
        <v>12.16666666666667</v>
      </c>
      <c r="F7" s="3">
        <v>0.51666666666666661</v>
      </c>
      <c r="G7" s="3">
        <v>7.083333333333333</v>
      </c>
      <c r="H7" s="3">
        <v>0.95</v>
      </c>
      <c r="I7" s="3">
        <v>1.216666666666667</v>
      </c>
      <c r="J7" s="3">
        <v>1.666666666666667E-2</v>
      </c>
    </row>
    <row r="8" spans="1:10" x14ac:dyDescent="0.3">
      <c r="A8">
        <v>2952</v>
      </c>
      <c r="B8">
        <v>15</v>
      </c>
      <c r="C8" s="3">
        <v>6.2406108333847534</v>
      </c>
      <c r="D8" s="3">
        <v>5.0999999999999996</v>
      </c>
      <c r="E8" s="3">
        <v>13.1</v>
      </c>
      <c r="F8" s="3">
        <v>6.6666666666666666E-2</v>
      </c>
      <c r="G8" s="3">
        <v>3.1</v>
      </c>
      <c r="H8" s="3">
        <v>0.33333333333333331</v>
      </c>
      <c r="I8" s="3">
        <v>2.2999999999999998</v>
      </c>
      <c r="J8" s="3">
        <v>0</v>
      </c>
    </row>
    <row r="9" spans="1:10" x14ac:dyDescent="0.3">
      <c r="A9">
        <v>2952</v>
      </c>
      <c r="B9">
        <v>16</v>
      </c>
      <c r="C9" s="3">
        <v>3.070615833347063</v>
      </c>
      <c r="D9" s="3">
        <v>3.583333333333333</v>
      </c>
      <c r="E9" s="3">
        <v>11.65</v>
      </c>
      <c r="F9" s="3">
        <v>0.1166666666666667</v>
      </c>
      <c r="G9" s="3">
        <v>4.8</v>
      </c>
      <c r="H9" s="3">
        <v>2.166666666666667</v>
      </c>
      <c r="I9" s="3">
        <v>1.6833333333333329</v>
      </c>
      <c r="J9" s="3">
        <v>0</v>
      </c>
    </row>
    <row r="10" spans="1:10" x14ac:dyDescent="0.3">
      <c r="A10">
        <v>2952</v>
      </c>
      <c r="B10">
        <v>17</v>
      </c>
      <c r="C10" s="3">
        <v>6.9515525000659979</v>
      </c>
      <c r="D10" s="3">
        <v>8.25</v>
      </c>
      <c r="E10" s="3">
        <v>10.46666666666667</v>
      </c>
      <c r="F10" s="3">
        <v>0.05</v>
      </c>
      <c r="G10" s="3">
        <v>4.4833333333333334</v>
      </c>
      <c r="H10" s="3">
        <v>0.26666666666666672</v>
      </c>
      <c r="I10" s="3">
        <v>0.38333333333333341</v>
      </c>
      <c r="J10" s="3">
        <v>0.1</v>
      </c>
    </row>
    <row r="11" spans="1:10" x14ac:dyDescent="0.3">
      <c r="A11">
        <v>2952</v>
      </c>
      <c r="B11">
        <v>18</v>
      </c>
      <c r="C11" s="3">
        <v>0</v>
      </c>
      <c r="D11" s="3">
        <v>0</v>
      </c>
      <c r="E11" s="3">
        <v>23.9</v>
      </c>
      <c r="F11" s="3">
        <v>1.666666666666667E-2</v>
      </c>
      <c r="G11" s="3">
        <v>6.6666666666666666E-2</v>
      </c>
      <c r="H11" s="3">
        <v>0</v>
      </c>
      <c r="I11" s="3">
        <v>0</v>
      </c>
      <c r="J11" s="3">
        <v>1.666666666666667E-2</v>
      </c>
    </row>
    <row r="12" spans="1:10" x14ac:dyDescent="0.3">
      <c r="A12">
        <v>2952</v>
      </c>
      <c r="B12">
        <v>19</v>
      </c>
      <c r="C12" s="3">
        <v>3.5404166666665397E-2</v>
      </c>
      <c r="D12" s="3">
        <v>1.666666666666667E-2</v>
      </c>
      <c r="E12" s="3">
        <v>11.7</v>
      </c>
      <c r="F12" s="3">
        <v>6.6666666666666666E-2</v>
      </c>
      <c r="G12" s="3">
        <v>1.666666666666667E-2</v>
      </c>
      <c r="H12" s="3">
        <v>0</v>
      </c>
      <c r="I12" s="3">
        <v>0</v>
      </c>
      <c r="J12" s="3">
        <v>0.16666666666666671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5FC8-8373-4071-AA87-29AF133261F9}">
  <dimension ref="A1:J9"/>
  <sheetViews>
    <sheetView tabSelected="1" topLeftCell="C1" workbookViewId="0">
      <selection activeCell="B1" sqref="B1:J9"/>
    </sheetView>
  </sheetViews>
  <sheetFormatPr defaultRowHeight="14.4" x14ac:dyDescent="0.3"/>
  <cols>
    <col min="1" max="1" width="14.77734375" bestFit="1" customWidth="1"/>
    <col min="2" max="2" width="16.109375" bestFit="1" customWidth="1"/>
    <col min="3" max="3" width="16.5546875" bestFit="1" customWidth="1"/>
    <col min="4" max="4" width="25.5546875" bestFit="1" customWidth="1"/>
    <col min="5" max="5" width="20.5546875" bestFit="1" customWidth="1"/>
    <col min="6" max="6" width="21.77734375" bestFit="1" customWidth="1"/>
    <col min="7" max="7" width="17.88671875" bestFit="1" customWidth="1"/>
    <col min="8" max="8" width="22.77734375" bestFit="1" customWidth="1"/>
  </cols>
  <sheetData>
    <row r="1" spans="1:10" x14ac:dyDescent="0.3">
      <c r="A1" s="1" t="s">
        <v>4</v>
      </c>
      <c r="B1" s="1" t="s">
        <v>1</v>
      </c>
      <c r="C1" s="1" t="s">
        <v>17</v>
      </c>
      <c r="D1" s="1" t="s">
        <v>6</v>
      </c>
      <c r="E1" s="1" t="s">
        <v>5</v>
      </c>
      <c r="F1" s="1" t="s">
        <v>21</v>
      </c>
      <c r="G1" s="1" t="s">
        <v>7</v>
      </c>
      <c r="H1" s="1" t="s">
        <v>19</v>
      </c>
      <c r="I1" s="1" t="s">
        <v>20</v>
      </c>
      <c r="J1" s="1" t="s">
        <v>2</v>
      </c>
    </row>
    <row r="2" spans="1:10" x14ac:dyDescent="0.3">
      <c r="A2">
        <v>2900</v>
      </c>
      <c r="B2">
        <v>17</v>
      </c>
      <c r="C2" s="3">
        <v>0</v>
      </c>
      <c r="D2" s="3">
        <v>0</v>
      </c>
      <c r="E2" s="3">
        <v>5.083333333333333</v>
      </c>
      <c r="F2" s="3">
        <v>9.3833333333333329</v>
      </c>
      <c r="G2" s="3">
        <v>3.3333333333333333E-2</v>
      </c>
      <c r="H2" s="3">
        <v>0</v>
      </c>
      <c r="I2" s="3">
        <v>0</v>
      </c>
      <c r="J2" s="3">
        <v>1.666666666666667E-2</v>
      </c>
    </row>
    <row r="3" spans="1:10" x14ac:dyDescent="0.3">
      <c r="A3">
        <v>2900</v>
      </c>
      <c r="B3">
        <v>18</v>
      </c>
      <c r="C3" s="3">
        <v>0</v>
      </c>
      <c r="D3" s="3">
        <v>0</v>
      </c>
      <c r="E3" s="3">
        <v>9.5666666666666664</v>
      </c>
      <c r="F3" s="3">
        <v>14.43333333333333</v>
      </c>
      <c r="G3" s="3">
        <v>0</v>
      </c>
      <c r="H3" s="3">
        <v>0</v>
      </c>
      <c r="I3" s="3">
        <v>0</v>
      </c>
      <c r="J3" s="3">
        <v>0</v>
      </c>
    </row>
    <row r="4" spans="1:10" x14ac:dyDescent="0.3">
      <c r="A4">
        <v>2900</v>
      </c>
      <c r="B4">
        <v>19</v>
      </c>
      <c r="C4" s="3">
        <v>0</v>
      </c>
      <c r="D4" s="3">
        <v>0</v>
      </c>
      <c r="E4" s="3">
        <v>23.883333333333329</v>
      </c>
      <c r="F4" s="3">
        <v>0.05</v>
      </c>
      <c r="G4" s="3">
        <v>0.05</v>
      </c>
      <c r="H4" s="3">
        <v>0</v>
      </c>
      <c r="I4" s="3">
        <v>0</v>
      </c>
      <c r="J4" s="3">
        <v>1.666666666666667E-2</v>
      </c>
    </row>
    <row r="5" spans="1:10" x14ac:dyDescent="0.3">
      <c r="A5">
        <v>2900</v>
      </c>
      <c r="B5">
        <v>20</v>
      </c>
      <c r="C5" s="3">
        <v>8.6822277778851227</v>
      </c>
      <c r="D5" s="3">
        <v>9.15</v>
      </c>
      <c r="E5" s="3">
        <v>13.766666666666669</v>
      </c>
      <c r="F5" s="3">
        <v>0.35</v>
      </c>
      <c r="G5" s="3">
        <v>0.18333333333333329</v>
      </c>
      <c r="H5" s="3">
        <v>1.666666666666667E-2</v>
      </c>
      <c r="I5" s="3">
        <v>0.28333333333333333</v>
      </c>
      <c r="J5" s="3">
        <v>0.25</v>
      </c>
    </row>
    <row r="6" spans="1:10" x14ac:dyDescent="0.3">
      <c r="A6">
        <v>2900</v>
      </c>
      <c r="B6">
        <v>21</v>
      </c>
      <c r="C6" s="3">
        <v>9.6614411112356695</v>
      </c>
      <c r="D6" s="3">
        <v>8.1333333333333329</v>
      </c>
      <c r="E6" s="3">
        <v>13.266666666666669</v>
      </c>
      <c r="F6" s="3">
        <v>0.68333333333333335</v>
      </c>
      <c r="G6" s="3">
        <v>0.28333333333333333</v>
      </c>
      <c r="H6" s="3">
        <v>0.8833333333333333</v>
      </c>
      <c r="I6" s="3">
        <v>0.6166666666666667</v>
      </c>
      <c r="J6" s="3">
        <v>0.1333333333333333</v>
      </c>
    </row>
    <row r="7" spans="1:10" x14ac:dyDescent="0.3">
      <c r="A7">
        <v>2900</v>
      </c>
      <c r="B7">
        <v>22</v>
      </c>
      <c r="C7" s="3">
        <v>8.8761688890031536</v>
      </c>
      <c r="D7" s="3">
        <v>10.199999999999999</v>
      </c>
      <c r="E7" s="3">
        <v>10.6</v>
      </c>
      <c r="F7" s="3">
        <v>0</v>
      </c>
      <c r="G7" s="3">
        <v>2.4</v>
      </c>
      <c r="H7" s="3">
        <v>0.05</v>
      </c>
      <c r="I7" s="3">
        <v>0.66666666666666663</v>
      </c>
      <c r="J7" s="3">
        <v>8.3333333333333329E-2</v>
      </c>
    </row>
    <row r="8" spans="1:10" x14ac:dyDescent="0.3">
      <c r="A8">
        <v>2900</v>
      </c>
      <c r="B8">
        <v>23</v>
      </c>
      <c r="C8" s="3">
        <v>7.8286880556511456</v>
      </c>
      <c r="D8" s="3">
        <v>8.65</v>
      </c>
      <c r="E8" s="3">
        <v>11.53333333333333</v>
      </c>
      <c r="F8" s="3">
        <v>0.15</v>
      </c>
      <c r="G8" s="3">
        <v>2.75</v>
      </c>
      <c r="H8" s="3">
        <v>0.05</v>
      </c>
      <c r="I8" s="3">
        <v>0.43333333333333329</v>
      </c>
      <c r="J8" s="3">
        <v>0.43333333333333329</v>
      </c>
    </row>
    <row r="9" spans="1:10" x14ac:dyDescent="0.3">
      <c r="A9">
        <v>2900</v>
      </c>
      <c r="B9">
        <v>24</v>
      </c>
      <c r="C9" s="3">
        <v>10.661953333477459</v>
      </c>
      <c r="D9" s="3">
        <v>12.016666666666669</v>
      </c>
      <c r="E9" s="3">
        <v>8.4333333333333336</v>
      </c>
      <c r="F9" s="3">
        <v>1.666666666666667E-2</v>
      </c>
      <c r="G9" s="3">
        <v>0.36666666666666659</v>
      </c>
      <c r="H9" s="3">
        <v>0</v>
      </c>
      <c r="I9" s="3">
        <v>0.1333333333333333</v>
      </c>
      <c r="J9" s="3">
        <v>1.666666666666667E-2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DD7A-FBA2-4AB0-91EB-D18AF1E951DB}">
  <dimension ref="A1:G2"/>
  <sheetViews>
    <sheetView workbookViewId="0">
      <selection sqref="A1:G2"/>
    </sheetView>
  </sheetViews>
  <sheetFormatPr defaultRowHeight="14.4" x14ac:dyDescent="0.3"/>
  <cols>
    <col min="1" max="1" width="16.109375" bestFit="1" customWidth="1"/>
    <col min="2" max="2" width="16.5546875" bestFit="1" customWidth="1"/>
    <col min="3" max="3" width="25.5546875" bestFit="1" customWidth="1"/>
    <col min="4" max="4" width="20.5546875" bestFit="1" customWidth="1"/>
    <col min="5" max="5" width="20.44140625" bestFit="1" customWidth="1"/>
    <col min="6" max="6" width="10.33203125" bestFit="1" customWidth="1"/>
    <col min="7" max="7" width="22.77734375" bestFit="1" customWidth="1"/>
  </cols>
  <sheetData>
    <row r="1" spans="1:7" x14ac:dyDescent="0.3">
      <c r="A1" s="1" t="s">
        <v>6</v>
      </c>
      <c r="B1" s="1" t="s">
        <v>5</v>
      </c>
      <c r="C1" s="1" t="s">
        <v>3</v>
      </c>
      <c r="D1" s="1" t="s">
        <v>7</v>
      </c>
      <c r="E1" s="1" t="s">
        <v>8</v>
      </c>
      <c r="F1" s="1" t="s">
        <v>0</v>
      </c>
      <c r="G1" s="1" t="s">
        <v>2</v>
      </c>
    </row>
    <row r="2" spans="1:7" x14ac:dyDescent="0.3">
      <c r="A2" s="3">
        <v>5.8401234567901232</v>
      </c>
      <c r="B2" s="3">
        <v>11.225308641975309</v>
      </c>
      <c r="C2" s="3">
        <v>1.6679012345679014</v>
      </c>
      <c r="D2" s="3">
        <v>1.212962962962963</v>
      </c>
      <c r="E2" s="3">
        <v>0.49197530864197536</v>
      </c>
      <c r="F2" s="3">
        <v>0.8345679012345677</v>
      </c>
      <c r="G2" s="3">
        <v>8.0864197530864212E-2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DCD5-13C7-48FB-95EE-9E4387332925}">
  <dimension ref="A1:J7"/>
  <sheetViews>
    <sheetView topLeftCell="C1" workbookViewId="0">
      <selection activeCell="J2" sqref="J2"/>
    </sheetView>
  </sheetViews>
  <sheetFormatPr defaultRowHeight="14.4" x14ac:dyDescent="0.3"/>
  <cols>
    <col min="1" max="1" width="8" customWidth="1"/>
    <col min="2" max="2" width="8.44140625" customWidth="1"/>
    <col min="9" max="9" width="9.88671875" customWidth="1"/>
  </cols>
  <sheetData>
    <row r="1" spans="1:10" ht="57.6" x14ac:dyDescent="0.3">
      <c r="A1" s="2" t="s">
        <v>9</v>
      </c>
      <c r="B1" s="2" t="s">
        <v>13</v>
      </c>
      <c r="C1" s="2" t="s">
        <v>10</v>
      </c>
      <c r="D1" s="2" t="s">
        <v>11</v>
      </c>
      <c r="E1" s="2" t="s">
        <v>12</v>
      </c>
      <c r="F1" s="2" t="s">
        <v>14</v>
      </c>
      <c r="G1" s="2" t="s">
        <v>15</v>
      </c>
      <c r="H1" s="4" t="s">
        <v>16</v>
      </c>
      <c r="I1" s="7" t="s">
        <v>18</v>
      </c>
    </row>
    <row r="2" spans="1:10" x14ac:dyDescent="0.3">
      <c r="A2" s="5">
        <v>1</v>
      </c>
      <c r="B2" s="6">
        <f>AVERAGE(Sheet1!C27:C37)</f>
        <v>5.3780335606518355</v>
      </c>
      <c r="C2" s="6">
        <f>AVERAGE(Sheet1!D27:D37)</f>
        <v>6.3984848484848476</v>
      </c>
      <c r="D2" s="6">
        <f>AVERAGE(Sheet1!E27:E37)</f>
        <v>11.960606060606061</v>
      </c>
      <c r="E2" s="6">
        <f>AVERAGE(Sheet1!F27:F37)</f>
        <v>0.13787878787878791</v>
      </c>
      <c r="F2" s="6">
        <f>AVERAGE(Sheet1!G27:G37)</f>
        <v>2.0893939393939394</v>
      </c>
      <c r="G2" s="6">
        <f>AVERAGE(Sheet1!H27:H37)</f>
        <v>0.50303030303030305</v>
      </c>
      <c r="H2" s="6">
        <f>AVERAGE(Sheet1!I27:I37)</f>
        <v>0.96060606060606057</v>
      </c>
      <c r="I2" s="6">
        <f>AVERAGE(Sheet1!J27:J37)</f>
        <v>3.9393939393939398E-2</v>
      </c>
      <c r="J2" s="6"/>
    </row>
    <row r="3" spans="1:10" x14ac:dyDescent="0.3">
      <c r="A3" s="5">
        <v>2</v>
      </c>
      <c r="B3" s="6">
        <f>AVERAGE(Sheet1!C38:C43)</f>
        <v>7.1492755093303186</v>
      </c>
      <c r="C3" s="6">
        <f>AVERAGE(Sheet1!D38:D43)</f>
        <v>7.7527777777777764</v>
      </c>
      <c r="D3" s="6">
        <f>AVERAGE(Sheet1!E38:E43)</f>
        <v>9.9166666666666661</v>
      </c>
      <c r="E3" s="6">
        <f>AVERAGE(Sheet1!F38:F43)</f>
        <v>0.45277777777777778</v>
      </c>
      <c r="F3" s="6">
        <f>AVERAGE(Sheet1!G38:G43)</f>
        <v>0.14166666666666664</v>
      </c>
      <c r="G3" s="6">
        <f>AVERAGE(Sheet1!H38:H43)</f>
        <v>1.161111111111111</v>
      </c>
      <c r="H3" s="6">
        <f>AVERAGE(Sheet1!I38:I43)</f>
        <v>0.38888888888888884</v>
      </c>
      <c r="I3" s="6">
        <f>AVERAGE(Sheet1!J38:J43)</f>
        <v>0.14166666666666669</v>
      </c>
    </row>
    <row r="4" spans="1:10" x14ac:dyDescent="0.3">
      <c r="A4" s="5">
        <v>3</v>
      </c>
      <c r="B4" s="6">
        <f>AVERAGE(Sheet1!C44:C60)</f>
        <v>8.3421088562964414</v>
      </c>
      <c r="C4" s="6">
        <f>AVERAGE(Sheet1!D44:D60)</f>
        <v>9.6735294117647044</v>
      </c>
      <c r="D4" s="6">
        <f>AVERAGE(Sheet1!E44:E60)</f>
        <v>11.299999999999997</v>
      </c>
      <c r="E4" s="6">
        <f>AVERAGE(Sheet1!F44:F60)</f>
        <v>0.86274509803921551</v>
      </c>
      <c r="F4" s="6">
        <f>AVERAGE(Sheet1!G44:G60)</f>
        <v>0.58039215686274503</v>
      </c>
      <c r="G4" s="6">
        <f>AVERAGE(Sheet1!H44:H60)</f>
        <v>0.22450980392156863</v>
      </c>
      <c r="H4" s="6">
        <f>AVERAGE(Sheet1!I44:I60)</f>
        <v>0.31960784313725493</v>
      </c>
      <c r="I4" s="6">
        <f>AVERAGE(Sheet1!J44:J60)</f>
        <v>0.1558823529411765</v>
      </c>
    </row>
    <row r="5" spans="1:10" x14ac:dyDescent="0.3">
      <c r="A5" s="5">
        <v>4</v>
      </c>
      <c r="B5" s="6">
        <f>AVERAGE(Sheet1!C61:C70)</f>
        <v>3.3454544444744121</v>
      </c>
      <c r="C5" s="6">
        <f>AVERAGE(Sheet1!D61:D70)</f>
        <v>4.078333333333334</v>
      </c>
      <c r="D5" s="6">
        <f>AVERAGE(Sheet1!E61:E70)</f>
        <v>11.201666666666666</v>
      </c>
      <c r="E5" s="6">
        <f>AVERAGE(Sheet1!F61:F70)</f>
        <v>4.08</v>
      </c>
      <c r="F5" s="6">
        <f>AVERAGE(Sheet1!G61:G70)</f>
        <v>0.89166666666666661</v>
      </c>
      <c r="G5" s="6">
        <f>AVERAGE(Sheet1!H61:H70)</f>
        <v>7.8333333333333338E-2</v>
      </c>
      <c r="H5" s="6">
        <f>AVERAGE(Sheet1!I61:I70)</f>
        <v>0.96333333333333326</v>
      </c>
      <c r="I5" s="6">
        <f>AVERAGE(Sheet1!J61:J70)</f>
        <v>0.09</v>
      </c>
    </row>
    <row r="6" spans="1:10" x14ac:dyDescent="0.3">
      <c r="A6" s="5">
        <v>5</v>
      </c>
      <c r="B6" s="6">
        <f>AVERAGE(Sheet1!C2:C9)</f>
        <v>5.713809895906568</v>
      </c>
      <c r="C6" s="6">
        <f>AVERAGE(Sheet1!D2:D9)</f>
        <v>6.0187500000000007</v>
      </c>
      <c r="D6" s="6">
        <f>AVERAGE(Sheet1!E2:E9)</f>
        <v>12.016666666666666</v>
      </c>
      <c r="E6" s="6">
        <f>AVERAGE(Sheet1!F2:F9)</f>
        <v>3.1333333333333329</v>
      </c>
      <c r="F6" s="6">
        <f>AVERAGE(Sheet1!G2:G9)</f>
        <v>0.75833333333333319</v>
      </c>
      <c r="G6" s="6">
        <f>AVERAGE(Sheet1!H2:H9)</f>
        <v>0.125</v>
      </c>
      <c r="H6" s="6">
        <f>AVERAGE(Sheet1!I2:I9)</f>
        <v>0.26666666666666666</v>
      </c>
      <c r="I6" s="6">
        <f>AVERAGE(Sheet1!J2:J9)</f>
        <v>0.11874999999999999</v>
      </c>
    </row>
    <row r="7" spans="1:10" x14ac:dyDescent="0.3">
      <c r="A7" s="5">
        <v>6</v>
      </c>
      <c r="B7" s="6">
        <f>AVERAGE(Sheet1!C10:C26)</f>
        <v>9.0814472549994889</v>
      </c>
      <c r="C7" s="6">
        <f>AVERAGE(Sheet1!D10:D26)</f>
        <v>10.673529411764704</v>
      </c>
      <c r="D7" s="6">
        <f>AVERAGE(Sheet1!E10:E26)</f>
        <v>11.147058823529413</v>
      </c>
      <c r="E7" s="6">
        <f>AVERAGE(Sheet1!F10:F26)</f>
        <v>5.8823529411764705E-2</v>
      </c>
      <c r="F7" s="6">
        <f>AVERAGE(Sheet1!G10:G26)</f>
        <v>0.27745098039215682</v>
      </c>
      <c r="G7" s="6">
        <f>AVERAGE(Sheet1!H10:H26)</f>
        <v>1.7647058823529415E-2</v>
      </c>
      <c r="H7" s="6">
        <f>AVERAGE(Sheet1!I10:I26)</f>
        <v>0.15980392156862749</v>
      </c>
      <c r="I7" s="6">
        <f>AVERAGE(Sheet1!J10:J26)</f>
        <v>5.0980392156862744E-2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990D-05B5-428E-BC0D-F157F2B3CCE4}">
  <dimension ref="A1:H2"/>
  <sheetViews>
    <sheetView workbookViewId="0">
      <selection activeCell="D11" sqref="D11"/>
    </sheetView>
  </sheetViews>
  <sheetFormatPr defaultRowHeight="14.4" x14ac:dyDescent="0.3"/>
  <cols>
    <col min="1" max="1" width="14.77734375" bestFit="1" customWidth="1"/>
    <col min="2" max="2" width="16.109375" bestFit="1" customWidth="1"/>
    <col min="3" max="3" width="16.5546875" bestFit="1" customWidth="1"/>
    <col min="4" max="4" width="25.5546875" bestFit="1" customWidth="1"/>
    <col min="5" max="5" width="20.5546875" bestFit="1" customWidth="1"/>
    <col min="6" max="6" width="21.77734375" bestFit="1" customWidth="1"/>
    <col min="7" max="7" width="17.88671875" bestFit="1" customWidth="1"/>
    <col min="8" max="8" width="22.77734375" bestFit="1" customWidth="1"/>
  </cols>
  <sheetData>
    <row r="1" spans="1:8" x14ac:dyDescent="0.3">
      <c r="A1" s="1" t="s">
        <v>17</v>
      </c>
      <c r="B1" s="1" t="s">
        <v>6</v>
      </c>
      <c r="C1" s="1" t="s">
        <v>5</v>
      </c>
      <c r="D1" s="1" t="s">
        <v>21</v>
      </c>
      <c r="E1" s="1" t="s">
        <v>7</v>
      </c>
      <c r="F1" s="1" t="s">
        <v>19</v>
      </c>
      <c r="G1" s="1" t="s">
        <v>20</v>
      </c>
      <c r="H1" s="1" t="s">
        <v>2</v>
      </c>
    </row>
    <row r="2" spans="1:8" x14ac:dyDescent="0.3">
      <c r="A2" s="3">
        <v>6.9191231844518795</v>
      </c>
      <c r="B2" s="3">
        <v>7.9961352657004818</v>
      </c>
      <c r="C2" s="3">
        <v>11.316183574879226</v>
      </c>
      <c r="D2" s="3">
        <v>1.2429951690821255</v>
      </c>
      <c r="E2" s="3">
        <v>0.77391304347826073</v>
      </c>
      <c r="F2" s="3">
        <v>0.26666666666666661</v>
      </c>
      <c r="G2" s="3">
        <v>0.47560386473429944</v>
      </c>
      <c r="H2" s="3">
        <v>9.6376811594202874E-2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Sheet5</vt:lpstr>
      <vt:lpstr>Sheet4</vt:lpstr>
      <vt:lpstr>Sheet3</vt:lpstr>
      <vt:lpstr>Sheet2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aungkon</cp:lastModifiedBy>
  <dcterms:created xsi:type="dcterms:W3CDTF">2017-09-01T06:15:47Z</dcterms:created>
  <dcterms:modified xsi:type="dcterms:W3CDTF">2017-09-07T06:11:21Z</dcterms:modified>
</cp:coreProperties>
</file>