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ddbowman/Library/Mobile Documents/com~apple~CloudDocs/4637/"/>
    </mc:Choice>
  </mc:AlternateContent>
  <bookViews>
    <workbookView xWindow="0" yWindow="460" windowWidth="25600" windowHeight="145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4" i="1" l="1"/>
  <c r="D53" i="1"/>
  <c r="D52" i="1"/>
  <c r="D51" i="1"/>
  <c r="B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45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L40" i="1"/>
  <c r="L41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A21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<sst xmlns="http://schemas.openxmlformats.org/spreadsheetml/2006/main" count="65" uniqueCount="40">
  <si>
    <t>A</t>
  </si>
  <si>
    <t>B</t>
  </si>
  <si>
    <t>C</t>
  </si>
  <si>
    <t>D</t>
  </si>
  <si>
    <t>AB</t>
  </si>
  <si>
    <t>AC</t>
  </si>
  <si>
    <t>AD</t>
  </si>
  <si>
    <t>BC</t>
  </si>
  <si>
    <t>BD</t>
  </si>
  <si>
    <t>CD</t>
  </si>
  <si>
    <t>ABC</t>
  </si>
  <si>
    <t>ABD</t>
  </si>
  <si>
    <t>BCD</t>
  </si>
  <si>
    <t>ACD</t>
  </si>
  <si>
    <t>ABCD</t>
  </si>
  <si>
    <t>Y</t>
  </si>
  <si>
    <t>Effects</t>
  </si>
  <si>
    <t>var(effect)</t>
  </si>
  <si>
    <t>sd(effect)</t>
  </si>
  <si>
    <t>to test H_0: effect = 0</t>
  </si>
  <si>
    <t>p-value</t>
  </si>
  <si>
    <t>significan effects</t>
  </si>
  <si>
    <t>A,C, D, AC, AD</t>
  </si>
  <si>
    <t>interpret results in terms of the interaction terms.</t>
  </si>
  <si>
    <t>AC interaction</t>
  </si>
  <si>
    <t>Low A</t>
  </si>
  <si>
    <t>Low C</t>
  </si>
  <si>
    <t>High C</t>
  </si>
  <si>
    <t>High A</t>
  </si>
  <si>
    <t xml:space="preserve">High A </t>
  </si>
  <si>
    <t>Mean Y</t>
  </si>
  <si>
    <t>Temperature effect(A) is very small when concentration - C is at the high level and</t>
  </si>
  <si>
    <t xml:space="preserve">very large when the concentration is at the low level. </t>
  </si>
  <si>
    <t>Best result is when temperature is high and concentration is low</t>
  </si>
  <si>
    <t>AD Interaction</t>
  </si>
  <si>
    <t>Low a</t>
  </si>
  <si>
    <t>Low D</t>
  </si>
  <si>
    <t>High D</t>
  </si>
  <si>
    <t>Change in temp has no effect when stirring rate is low but has a large effect when stirring rate is high</t>
  </si>
  <si>
    <t>Best possible response rate occurs at high temperature, high stir rate and low concentration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</si>
</sst>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abSelected="1" workbookViewId="0">
      <selection activeCell="F29" sqref="F29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">
      <c r="A2">
        <v>-1</v>
      </c>
      <c r="B2">
        <v>-1</v>
      </c>
      <c r="C2">
        <v>-1</v>
      </c>
      <c r="D2">
        <v>-1</v>
      </c>
      <c r="E2">
        <f>A2*B2</f>
        <v>1</v>
      </c>
      <c r="F2">
        <f>A2*C2</f>
        <v>1</v>
      </c>
      <c r="G2">
        <f>A2*D2</f>
        <v>1</v>
      </c>
      <c r="H2">
        <f>B2*C2</f>
        <v>1</v>
      </c>
      <c r="I2">
        <f>B2*D2</f>
        <v>1</v>
      </c>
      <c r="J2">
        <f>C2*D2</f>
        <v>1</v>
      </c>
      <c r="K2">
        <f>A2*B2*C2</f>
        <v>-1</v>
      </c>
      <c r="L2">
        <f>A2*B2*D2</f>
        <v>-1</v>
      </c>
      <c r="M2">
        <f>B2*C2*D2</f>
        <v>-1</v>
      </c>
      <c r="N2">
        <f>A2*C2*D2</f>
        <v>-1</v>
      </c>
      <c r="O2">
        <f>A2*B2*C2*D2</f>
        <v>1</v>
      </c>
      <c r="P2">
        <v>45</v>
      </c>
    </row>
    <row r="3" spans="1:16" x14ac:dyDescent="0.2">
      <c r="A3">
        <v>1</v>
      </c>
      <c r="B3">
        <v>-1</v>
      </c>
      <c r="C3">
        <v>-1</v>
      </c>
      <c r="D3">
        <v>-1</v>
      </c>
      <c r="E3">
        <f t="shared" ref="E3:E17" si="0">A3*B3</f>
        <v>-1</v>
      </c>
      <c r="F3">
        <f t="shared" ref="F3:F17" si="1">A3*C3</f>
        <v>-1</v>
      </c>
      <c r="G3">
        <f t="shared" ref="G3:G17" si="2">A3*D3</f>
        <v>-1</v>
      </c>
      <c r="H3">
        <f t="shared" ref="H3:H17" si="3">B3*C3</f>
        <v>1</v>
      </c>
      <c r="I3">
        <f t="shared" ref="I3:I17" si="4">B3*D3</f>
        <v>1</v>
      </c>
      <c r="J3">
        <f t="shared" ref="J3:J17" si="5">C3*D3</f>
        <v>1</v>
      </c>
      <c r="K3">
        <f t="shared" ref="K3:K17" si="6">A3*B3*C3</f>
        <v>1</v>
      </c>
      <c r="L3">
        <f t="shared" ref="L3:L17" si="7">A3*B3*D3</f>
        <v>1</v>
      </c>
      <c r="M3">
        <f t="shared" ref="M3:M17" si="8">B3*C3*D3</f>
        <v>-1</v>
      </c>
      <c r="N3">
        <f t="shared" ref="N3:N17" si="9">A3*C3*D3</f>
        <v>1</v>
      </c>
      <c r="O3">
        <f t="shared" ref="O3:O17" si="10">A3*B3*C3*D3</f>
        <v>-1</v>
      </c>
      <c r="P3">
        <v>71</v>
      </c>
    </row>
    <row r="4" spans="1:16" x14ac:dyDescent="0.2">
      <c r="A4">
        <v>-1</v>
      </c>
      <c r="B4">
        <v>1</v>
      </c>
      <c r="C4">
        <v>-1</v>
      </c>
      <c r="D4">
        <v>-1</v>
      </c>
      <c r="E4">
        <f t="shared" si="0"/>
        <v>-1</v>
      </c>
      <c r="F4">
        <f t="shared" si="1"/>
        <v>1</v>
      </c>
      <c r="G4">
        <f t="shared" si="2"/>
        <v>1</v>
      </c>
      <c r="H4">
        <f t="shared" si="3"/>
        <v>-1</v>
      </c>
      <c r="I4">
        <f t="shared" si="4"/>
        <v>-1</v>
      </c>
      <c r="J4">
        <f t="shared" si="5"/>
        <v>1</v>
      </c>
      <c r="K4">
        <f t="shared" si="6"/>
        <v>1</v>
      </c>
      <c r="L4">
        <f t="shared" si="7"/>
        <v>1</v>
      </c>
      <c r="M4">
        <f t="shared" si="8"/>
        <v>1</v>
      </c>
      <c r="N4">
        <f t="shared" si="9"/>
        <v>-1</v>
      </c>
      <c r="O4">
        <f t="shared" si="10"/>
        <v>-1</v>
      </c>
      <c r="P4">
        <v>48</v>
      </c>
    </row>
    <row r="5" spans="1:16" x14ac:dyDescent="0.2">
      <c r="A5">
        <v>1</v>
      </c>
      <c r="B5">
        <v>1</v>
      </c>
      <c r="C5">
        <v>-1</v>
      </c>
      <c r="D5">
        <v>-1</v>
      </c>
      <c r="E5">
        <f t="shared" si="0"/>
        <v>1</v>
      </c>
      <c r="F5">
        <f t="shared" si="1"/>
        <v>-1</v>
      </c>
      <c r="G5">
        <f t="shared" si="2"/>
        <v>-1</v>
      </c>
      <c r="H5">
        <f t="shared" si="3"/>
        <v>-1</v>
      </c>
      <c r="I5">
        <f t="shared" si="4"/>
        <v>-1</v>
      </c>
      <c r="J5">
        <f t="shared" si="5"/>
        <v>1</v>
      </c>
      <c r="K5">
        <f t="shared" si="6"/>
        <v>-1</v>
      </c>
      <c r="L5">
        <f t="shared" si="7"/>
        <v>-1</v>
      </c>
      <c r="M5">
        <f t="shared" si="8"/>
        <v>1</v>
      </c>
      <c r="N5">
        <f t="shared" si="9"/>
        <v>1</v>
      </c>
      <c r="O5">
        <f t="shared" si="10"/>
        <v>1</v>
      </c>
      <c r="P5">
        <v>65</v>
      </c>
    </row>
    <row r="6" spans="1:16" x14ac:dyDescent="0.2">
      <c r="A6">
        <v>-1</v>
      </c>
      <c r="B6">
        <v>-1</v>
      </c>
      <c r="C6">
        <v>1</v>
      </c>
      <c r="D6">
        <v>-1</v>
      </c>
      <c r="E6">
        <f t="shared" si="0"/>
        <v>1</v>
      </c>
      <c r="F6">
        <f t="shared" si="1"/>
        <v>-1</v>
      </c>
      <c r="G6">
        <f t="shared" si="2"/>
        <v>1</v>
      </c>
      <c r="H6">
        <f t="shared" si="3"/>
        <v>-1</v>
      </c>
      <c r="I6">
        <f t="shared" si="4"/>
        <v>1</v>
      </c>
      <c r="J6">
        <f t="shared" si="5"/>
        <v>-1</v>
      </c>
      <c r="K6">
        <f t="shared" si="6"/>
        <v>1</v>
      </c>
      <c r="L6">
        <f t="shared" si="7"/>
        <v>-1</v>
      </c>
      <c r="M6">
        <f t="shared" si="8"/>
        <v>1</v>
      </c>
      <c r="N6">
        <f t="shared" si="9"/>
        <v>1</v>
      </c>
      <c r="O6">
        <f t="shared" si="10"/>
        <v>-1</v>
      </c>
      <c r="P6">
        <v>68</v>
      </c>
    </row>
    <row r="7" spans="1:16" x14ac:dyDescent="0.2">
      <c r="A7">
        <v>1</v>
      </c>
      <c r="B7">
        <v>-1</v>
      </c>
      <c r="C7">
        <v>1</v>
      </c>
      <c r="D7">
        <v>-1</v>
      </c>
      <c r="E7">
        <f t="shared" si="0"/>
        <v>-1</v>
      </c>
      <c r="F7">
        <f t="shared" si="1"/>
        <v>1</v>
      </c>
      <c r="G7">
        <f t="shared" si="2"/>
        <v>-1</v>
      </c>
      <c r="H7">
        <f t="shared" si="3"/>
        <v>-1</v>
      </c>
      <c r="I7">
        <f t="shared" si="4"/>
        <v>1</v>
      </c>
      <c r="J7">
        <f t="shared" si="5"/>
        <v>-1</v>
      </c>
      <c r="K7">
        <f t="shared" si="6"/>
        <v>-1</v>
      </c>
      <c r="L7">
        <f t="shared" si="7"/>
        <v>1</v>
      </c>
      <c r="M7">
        <f t="shared" si="8"/>
        <v>1</v>
      </c>
      <c r="N7">
        <f t="shared" si="9"/>
        <v>-1</v>
      </c>
      <c r="O7">
        <f t="shared" si="10"/>
        <v>1</v>
      </c>
      <c r="P7">
        <v>60</v>
      </c>
    </row>
    <row r="8" spans="1:16" x14ac:dyDescent="0.2">
      <c r="A8">
        <v>-1</v>
      </c>
      <c r="B8">
        <v>1</v>
      </c>
      <c r="C8">
        <v>1</v>
      </c>
      <c r="D8">
        <v>-1</v>
      </c>
      <c r="E8">
        <f t="shared" si="0"/>
        <v>-1</v>
      </c>
      <c r="F8">
        <f t="shared" si="1"/>
        <v>-1</v>
      </c>
      <c r="G8">
        <f t="shared" si="2"/>
        <v>1</v>
      </c>
      <c r="H8">
        <f t="shared" si="3"/>
        <v>1</v>
      </c>
      <c r="I8">
        <f t="shared" si="4"/>
        <v>-1</v>
      </c>
      <c r="J8">
        <f t="shared" si="5"/>
        <v>-1</v>
      </c>
      <c r="K8">
        <f t="shared" si="6"/>
        <v>-1</v>
      </c>
      <c r="L8">
        <f t="shared" si="7"/>
        <v>1</v>
      </c>
      <c r="M8">
        <f t="shared" si="8"/>
        <v>-1</v>
      </c>
      <c r="N8">
        <f t="shared" si="9"/>
        <v>1</v>
      </c>
      <c r="O8">
        <f t="shared" si="10"/>
        <v>1</v>
      </c>
      <c r="P8">
        <v>80</v>
      </c>
    </row>
    <row r="9" spans="1:16" x14ac:dyDescent="0.2">
      <c r="A9">
        <v>1</v>
      </c>
      <c r="B9">
        <v>1</v>
      </c>
      <c r="C9">
        <v>1</v>
      </c>
      <c r="D9">
        <v>-1</v>
      </c>
      <c r="E9">
        <f t="shared" si="0"/>
        <v>1</v>
      </c>
      <c r="F9">
        <f t="shared" si="1"/>
        <v>1</v>
      </c>
      <c r="G9">
        <f t="shared" si="2"/>
        <v>-1</v>
      </c>
      <c r="H9">
        <f t="shared" si="3"/>
        <v>1</v>
      </c>
      <c r="I9">
        <f t="shared" si="4"/>
        <v>-1</v>
      </c>
      <c r="J9">
        <f t="shared" si="5"/>
        <v>-1</v>
      </c>
      <c r="K9">
        <f t="shared" si="6"/>
        <v>1</v>
      </c>
      <c r="L9">
        <f t="shared" si="7"/>
        <v>-1</v>
      </c>
      <c r="M9">
        <f t="shared" si="8"/>
        <v>-1</v>
      </c>
      <c r="N9">
        <f t="shared" si="9"/>
        <v>-1</v>
      </c>
      <c r="O9">
        <f t="shared" si="10"/>
        <v>-1</v>
      </c>
      <c r="P9">
        <v>65</v>
      </c>
    </row>
    <row r="10" spans="1:16" x14ac:dyDescent="0.2">
      <c r="A10">
        <v>-1</v>
      </c>
      <c r="B10">
        <v>-1</v>
      </c>
      <c r="C10">
        <v>-1</v>
      </c>
      <c r="D10">
        <v>1</v>
      </c>
      <c r="E10">
        <f t="shared" si="0"/>
        <v>1</v>
      </c>
      <c r="F10">
        <f t="shared" si="1"/>
        <v>1</v>
      </c>
      <c r="G10">
        <f t="shared" si="2"/>
        <v>-1</v>
      </c>
      <c r="H10">
        <f t="shared" si="3"/>
        <v>1</v>
      </c>
      <c r="I10">
        <f t="shared" si="4"/>
        <v>-1</v>
      </c>
      <c r="J10">
        <f t="shared" si="5"/>
        <v>-1</v>
      </c>
      <c r="K10">
        <f t="shared" si="6"/>
        <v>-1</v>
      </c>
      <c r="L10">
        <f t="shared" si="7"/>
        <v>1</v>
      </c>
      <c r="M10">
        <f t="shared" si="8"/>
        <v>1</v>
      </c>
      <c r="N10">
        <f t="shared" si="9"/>
        <v>1</v>
      </c>
      <c r="O10">
        <f t="shared" si="10"/>
        <v>-1</v>
      </c>
      <c r="P10">
        <v>43</v>
      </c>
    </row>
    <row r="11" spans="1:16" x14ac:dyDescent="0.2">
      <c r="A11">
        <v>1</v>
      </c>
      <c r="B11">
        <v>-1</v>
      </c>
      <c r="C11">
        <v>-1</v>
      </c>
      <c r="D11">
        <v>1</v>
      </c>
      <c r="E11">
        <f t="shared" si="0"/>
        <v>-1</v>
      </c>
      <c r="F11">
        <f t="shared" si="1"/>
        <v>-1</v>
      </c>
      <c r="G11">
        <f t="shared" si="2"/>
        <v>1</v>
      </c>
      <c r="H11">
        <f t="shared" si="3"/>
        <v>1</v>
      </c>
      <c r="I11">
        <f t="shared" si="4"/>
        <v>-1</v>
      </c>
      <c r="J11">
        <f t="shared" si="5"/>
        <v>-1</v>
      </c>
      <c r="K11">
        <f t="shared" si="6"/>
        <v>1</v>
      </c>
      <c r="L11">
        <f t="shared" si="7"/>
        <v>-1</v>
      </c>
      <c r="M11">
        <f t="shared" si="8"/>
        <v>1</v>
      </c>
      <c r="N11">
        <f t="shared" si="9"/>
        <v>-1</v>
      </c>
      <c r="O11">
        <f t="shared" si="10"/>
        <v>1</v>
      </c>
      <c r="P11">
        <v>100</v>
      </c>
    </row>
    <row r="12" spans="1:16" x14ac:dyDescent="0.2">
      <c r="A12">
        <v>-1</v>
      </c>
      <c r="B12">
        <v>1</v>
      </c>
      <c r="C12">
        <v>-1</v>
      </c>
      <c r="D12">
        <v>1</v>
      </c>
      <c r="E12">
        <f t="shared" si="0"/>
        <v>-1</v>
      </c>
      <c r="F12">
        <f t="shared" si="1"/>
        <v>1</v>
      </c>
      <c r="G12">
        <f t="shared" si="2"/>
        <v>-1</v>
      </c>
      <c r="H12">
        <f t="shared" si="3"/>
        <v>-1</v>
      </c>
      <c r="I12">
        <f t="shared" si="4"/>
        <v>1</v>
      </c>
      <c r="J12">
        <f t="shared" si="5"/>
        <v>-1</v>
      </c>
      <c r="K12">
        <f t="shared" si="6"/>
        <v>1</v>
      </c>
      <c r="L12">
        <f t="shared" si="7"/>
        <v>-1</v>
      </c>
      <c r="M12">
        <f t="shared" si="8"/>
        <v>-1</v>
      </c>
      <c r="N12">
        <f t="shared" si="9"/>
        <v>1</v>
      </c>
      <c r="O12">
        <f t="shared" si="10"/>
        <v>1</v>
      </c>
      <c r="P12">
        <v>45</v>
      </c>
    </row>
    <row r="13" spans="1:16" x14ac:dyDescent="0.2">
      <c r="A13">
        <v>1</v>
      </c>
      <c r="B13">
        <v>1</v>
      </c>
      <c r="C13">
        <v>-1</v>
      </c>
      <c r="D13">
        <v>1</v>
      </c>
      <c r="E13">
        <f t="shared" si="0"/>
        <v>1</v>
      </c>
      <c r="F13">
        <f t="shared" si="1"/>
        <v>-1</v>
      </c>
      <c r="G13">
        <f t="shared" si="2"/>
        <v>1</v>
      </c>
      <c r="H13">
        <f t="shared" si="3"/>
        <v>-1</v>
      </c>
      <c r="I13">
        <f t="shared" si="4"/>
        <v>1</v>
      </c>
      <c r="J13">
        <f t="shared" si="5"/>
        <v>-1</v>
      </c>
      <c r="K13">
        <f t="shared" si="6"/>
        <v>-1</v>
      </c>
      <c r="L13">
        <f t="shared" si="7"/>
        <v>1</v>
      </c>
      <c r="M13">
        <f t="shared" si="8"/>
        <v>-1</v>
      </c>
      <c r="N13">
        <f t="shared" si="9"/>
        <v>-1</v>
      </c>
      <c r="O13">
        <f t="shared" si="10"/>
        <v>-1</v>
      </c>
      <c r="P13">
        <v>104</v>
      </c>
    </row>
    <row r="14" spans="1:16" x14ac:dyDescent="0.2">
      <c r="A14">
        <v>-1</v>
      </c>
      <c r="B14">
        <v>-1</v>
      </c>
      <c r="C14">
        <v>1</v>
      </c>
      <c r="D14">
        <v>1</v>
      </c>
      <c r="E14">
        <f t="shared" si="0"/>
        <v>1</v>
      </c>
      <c r="F14">
        <f t="shared" si="1"/>
        <v>-1</v>
      </c>
      <c r="G14">
        <f t="shared" si="2"/>
        <v>-1</v>
      </c>
      <c r="H14">
        <f t="shared" si="3"/>
        <v>-1</v>
      </c>
      <c r="I14">
        <f t="shared" si="4"/>
        <v>-1</v>
      </c>
      <c r="J14">
        <f t="shared" si="5"/>
        <v>1</v>
      </c>
      <c r="K14">
        <f t="shared" si="6"/>
        <v>1</v>
      </c>
      <c r="L14">
        <f t="shared" si="7"/>
        <v>1</v>
      </c>
      <c r="M14">
        <f t="shared" si="8"/>
        <v>-1</v>
      </c>
      <c r="N14">
        <f t="shared" si="9"/>
        <v>-1</v>
      </c>
      <c r="O14">
        <f t="shared" si="10"/>
        <v>1</v>
      </c>
      <c r="P14">
        <v>75</v>
      </c>
    </row>
    <row r="15" spans="1:16" x14ac:dyDescent="0.2">
      <c r="A15">
        <v>1</v>
      </c>
      <c r="B15">
        <v>-1</v>
      </c>
      <c r="C15">
        <v>1</v>
      </c>
      <c r="D15">
        <v>1</v>
      </c>
      <c r="E15">
        <f t="shared" si="0"/>
        <v>-1</v>
      </c>
      <c r="F15">
        <f t="shared" si="1"/>
        <v>1</v>
      </c>
      <c r="G15">
        <f t="shared" si="2"/>
        <v>1</v>
      </c>
      <c r="H15">
        <f t="shared" si="3"/>
        <v>-1</v>
      </c>
      <c r="I15">
        <f t="shared" si="4"/>
        <v>-1</v>
      </c>
      <c r="J15">
        <f t="shared" si="5"/>
        <v>1</v>
      </c>
      <c r="K15">
        <f t="shared" si="6"/>
        <v>-1</v>
      </c>
      <c r="L15">
        <f t="shared" si="7"/>
        <v>-1</v>
      </c>
      <c r="M15">
        <f t="shared" si="8"/>
        <v>-1</v>
      </c>
      <c r="N15">
        <f t="shared" si="9"/>
        <v>1</v>
      </c>
      <c r="O15">
        <f t="shared" si="10"/>
        <v>-1</v>
      </c>
      <c r="P15">
        <v>86</v>
      </c>
    </row>
    <row r="16" spans="1:16" x14ac:dyDescent="0.2">
      <c r="A16">
        <v>-1</v>
      </c>
      <c r="B16">
        <v>1</v>
      </c>
      <c r="C16">
        <v>1</v>
      </c>
      <c r="D16">
        <v>1</v>
      </c>
      <c r="E16">
        <f t="shared" si="0"/>
        <v>-1</v>
      </c>
      <c r="F16">
        <f t="shared" si="1"/>
        <v>-1</v>
      </c>
      <c r="G16">
        <f t="shared" si="2"/>
        <v>-1</v>
      </c>
      <c r="H16">
        <f t="shared" si="3"/>
        <v>1</v>
      </c>
      <c r="I16">
        <f t="shared" si="4"/>
        <v>1</v>
      </c>
      <c r="J16">
        <f t="shared" si="5"/>
        <v>1</v>
      </c>
      <c r="K16">
        <f t="shared" si="6"/>
        <v>-1</v>
      </c>
      <c r="L16">
        <f t="shared" si="7"/>
        <v>-1</v>
      </c>
      <c r="M16">
        <f t="shared" si="8"/>
        <v>1</v>
      </c>
      <c r="N16">
        <f t="shared" si="9"/>
        <v>-1</v>
      </c>
      <c r="O16">
        <f t="shared" si="10"/>
        <v>-1</v>
      </c>
      <c r="P16">
        <v>70</v>
      </c>
    </row>
    <row r="17" spans="1:16" x14ac:dyDescent="0.2">
      <c r="A17">
        <v>1</v>
      </c>
      <c r="B17">
        <v>1</v>
      </c>
      <c r="C17">
        <v>1</v>
      </c>
      <c r="D17">
        <v>1</v>
      </c>
      <c r="E17">
        <f t="shared" si="0"/>
        <v>1</v>
      </c>
      <c r="F17">
        <f t="shared" si="1"/>
        <v>1</v>
      </c>
      <c r="G17">
        <f t="shared" si="2"/>
        <v>1</v>
      </c>
      <c r="H17">
        <f t="shared" si="3"/>
        <v>1</v>
      </c>
      <c r="I17">
        <f t="shared" si="4"/>
        <v>1</v>
      </c>
      <c r="J17">
        <f t="shared" si="5"/>
        <v>1</v>
      </c>
      <c r="K17">
        <f t="shared" si="6"/>
        <v>1</v>
      </c>
      <c r="L17">
        <f t="shared" si="7"/>
        <v>1</v>
      </c>
      <c r="M17">
        <f t="shared" si="8"/>
        <v>1</v>
      </c>
      <c r="N17">
        <f t="shared" si="9"/>
        <v>1</v>
      </c>
      <c r="O17">
        <f t="shared" si="10"/>
        <v>1</v>
      </c>
      <c r="P17">
        <v>96</v>
      </c>
    </row>
    <row r="19" spans="1:16" x14ac:dyDescent="0.2">
      <c r="A19" t="s">
        <v>16</v>
      </c>
    </row>
    <row r="20" spans="1:16" x14ac:dyDescent="0.2">
      <c r="A20" t="s">
        <v>0</v>
      </c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</row>
    <row r="21" spans="1:16" x14ac:dyDescent="0.2">
      <c r="A21">
        <f>A2*$P2</f>
        <v>-45</v>
      </c>
      <c r="B21">
        <f>B2*$P2</f>
        <v>-45</v>
      </c>
      <c r="C21">
        <f t="shared" ref="C21:O21" si="11">C2*$P2</f>
        <v>-45</v>
      </c>
      <c r="D21">
        <f t="shared" si="11"/>
        <v>-45</v>
      </c>
      <c r="E21">
        <f t="shared" si="11"/>
        <v>45</v>
      </c>
      <c r="F21">
        <f t="shared" si="11"/>
        <v>45</v>
      </c>
      <c r="G21">
        <f t="shared" si="11"/>
        <v>45</v>
      </c>
      <c r="H21">
        <f t="shared" si="11"/>
        <v>45</v>
      </c>
      <c r="I21">
        <f t="shared" si="11"/>
        <v>45</v>
      </c>
      <c r="J21">
        <f t="shared" si="11"/>
        <v>45</v>
      </c>
      <c r="K21">
        <f t="shared" si="11"/>
        <v>-45</v>
      </c>
      <c r="L21">
        <f t="shared" si="11"/>
        <v>-45</v>
      </c>
      <c r="M21">
        <f t="shared" si="11"/>
        <v>-45</v>
      </c>
      <c r="N21">
        <f t="shared" si="11"/>
        <v>-45</v>
      </c>
      <c r="O21">
        <f t="shared" si="11"/>
        <v>45</v>
      </c>
    </row>
    <row r="22" spans="1:16" x14ac:dyDescent="0.2">
      <c r="A22">
        <f t="shared" ref="A22:A36" si="12">A3*P3</f>
        <v>71</v>
      </c>
      <c r="B22">
        <f t="shared" ref="B22:O36" si="13">B3*$P3</f>
        <v>-71</v>
      </c>
      <c r="C22">
        <f t="shared" si="13"/>
        <v>-71</v>
      </c>
      <c r="D22">
        <f t="shared" si="13"/>
        <v>-71</v>
      </c>
      <c r="E22">
        <f t="shared" si="13"/>
        <v>-71</v>
      </c>
      <c r="F22">
        <f t="shared" si="13"/>
        <v>-71</v>
      </c>
      <c r="G22">
        <f t="shared" si="13"/>
        <v>-71</v>
      </c>
      <c r="H22">
        <f t="shared" si="13"/>
        <v>71</v>
      </c>
      <c r="I22">
        <f t="shared" si="13"/>
        <v>71</v>
      </c>
      <c r="J22">
        <f t="shared" si="13"/>
        <v>71</v>
      </c>
      <c r="K22">
        <f t="shared" si="13"/>
        <v>71</v>
      </c>
      <c r="L22">
        <f t="shared" si="13"/>
        <v>71</v>
      </c>
      <c r="M22">
        <f t="shared" si="13"/>
        <v>-71</v>
      </c>
      <c r="N22">
        <f t="shared" si="13"/>
        <v>71</v>
      </c>
      <c r="O22">
        <f t="shared" si="13"/>
        <v>-71</v>
      </c>
    </row>
    <row r="23" spans="1:16" x14ac:dyDescent="0.2">
      <c r="A23">
        <f t="shared" si="12"/>
        <v>-48</v>
      </c>
      <c r="B23">
        <f t="shared" si="13"/>
        <v>48</v>
      </c>
      <c r="C23">
        <f t="shared" si="13"/>
        <v>-48</v>
      </c>
      <c r="D23">
        <f t="shared" si="13"/>
        <v>-48</v>
      </c>
      <c r="E23">
        <f t="shared" si="13"/>
        <v>-48</v>
      </c>
      <c r="F23">
        <f t="shared" si="13"/>
        <v>48</v>
      </c>
      <c r="G23">
        <f t="shared" si="13"/>
        <v>48</v>
      </c>
      <c r="H23">
        <f t="shared" si="13"/>
        <v>-48</v>
      </c>
      <c r="I23">
        <f t="shared" si="13"/>
        <v>-48</v>
      </c>
      <c r="J23">
        <f t="shared" si="13"/>
        <v>48</v>
      </c>
      <c r="K23">
        <f t="shared" si="13"/>
        <v>48</v>
      </c>
      <c r="L23">
        <f t="shared" si="13"/>
        <v>48</v>
      </c>
      <c r="M23">
        <f t="shared" si="13"/>
        <v>48</v>
      </c>
      <c r="N23">
        <f t="shared" si="13"/>
        <v>-48</v>
      </c>
      <c r="O23">
        <f t="shared" si="13"/>
        <v>-48</v>
      </c>
    </row>
    <row r="24" spans="1:16" x14ac:dyDescent="0.2">
      <c r="A24">
        <f t="shared" si="12"/>
        <v>65</v>
      </c>
      <c r="B24">
        <f t="shared" si="13"/>
        <v>65</v>
      </c>
      <c r="C24">
        <f t="shared" si="13"/>
        <v>-65</v>
      </c>
      <c r="D24">
        <f t="shared" si="13"/>
        <v>-65</v>
      </c>
      <c r="E24">
        <f t="shared" si="13"/>
        <v>65</v>
      </c>
      <c r="F24">
        <f t="shared" si="13"/>
        <v>-65</v>
      </c>
      <c r="G24">
        <f t="shared" si="13"/>
        <v>-65</v>
      </c>
      <c r="H24">
        <f t="shared" si="13"/>
        <v>-65</v>
      </c>
      <c r="I24">
        <f t="shared" si="13"/>
        <v>-65</v>
      </c>
      <c r="J24">
        <f t="shared" si="13"/>
        <v>65</v>
      </c>
      <c r="K24">
        <f t="shared" si="13"/>
        <v>-65</v>
      </c>
      <c r="L24">
        <f t="shared" si="13"/>
        <v>-65</v>
      </c>
      <c r="M24">
        <f t="shared" si="13"/>
        <v>65</v>
      </c>
      <c r="N24">
        <f t="shared" si="13"/>
        <v>65</v>
      </c>
      <c r="O24">
        <f t="shared" si="13"/>
        <v>65</v>
      </c>
    </row>
    <row r="25" spans="1:16" x14ac:dyDescent="0.2">
      <c r="A25">
        <f t="shared" si="12"/>
        <v>-68</v>
      </c>
      <c r="B25">
        <f t="shared" si="13"/>
        <v>-68</v>
      </c>
      <c r="C25">
        <f t="shared" si="13"/>
        <v>68</v>
      </c>
      <c r="D25">
        <f t="shared" si="13"/>
        <v>-68</v>
      </c>
      <c r="E25">
        <f t="shared" si="13"/>
        <v>68</v>
      </c>
      <c r="F25">
        <f t="shared" si="13"/>
        <v>-68</v>
      </c>
      <c r="G25">
        <f t="shared" si="13"/>
        <v>68</v>
      </c>
      <c r="H25">
        <f t="shared" si="13"/>
        <v>-68</v>
      </c>
      <c r="I25">
        <f t="shared" si="13"/>
        <v>68</v>
      </c>
      <c r="J25">
        <f t="shared" si="13"/>
        <v>-68</v>
      </c>
      <c r="K25">
        <f t="shared" si="13"/>
        <v>68</v>
      </c>
      <c r="L25">
        <f t="shared" si="13"/>
        <v>-68</v>
      </c>
      <c r="M25">
        <f t="shared" si="13"/>
        <v>68</v>
      </c>
      <c r="N25">
        <f t="shared" si="13"/>
        <v>68</v>
      </c>
      <c r="O25">
        <f t="shared" si="13"/>
        <v>-68</v>
      </c>
    </row>
    <row r="26" spans="1:16" x14ac:dyDescent="0.2">
      <c r="A26">
        <f t="shared" si="12"/>
        <v>60</v>
      </c>
      <c r="B26">
        <f t="shared" si="13"/>
        <v>-60</v>
      </c>
      <c r="C26">
        <f t="shared" si="13"/>
        <v>60</v>
      </c>
      <c r="D26">
        <f t="shared" si="13"/>
        <v>-60</v>
      </c>
      <c r="E26">
        <f t="shared" si="13"/>
        <v>-60</v>
      </c>
      <c r="F26">
        <f t="shared" si="13"/>
        <v>60</v>
      </c>
      <c r="G26">
        <f t="shared" si="13"/>
        <v>-60</v>
      </c>
      <c r="H26">
        <f t="shared" si="13"/>
        <v>-60</v>
      </c>
      <c r="I26">
        <f t="shared" si="13"/>
        <v>60</v>
      </c>
      <c r="J26">
        <f t="shared" si="13"/>
        <v>-60</v>
      </c>
      <c r="K26">
        <f t="shared" si="13"/>
        <v>-60</v>
      </c>
      <c r="L26">
        <f t="shared" si="13"/>
        <v>60</v>
      </c>
      <c r="M26">
        <f t="shared" si="13"/>
        <v>60</v>
      </c>
      <c r="N26">
        <f t="shared" si="13"/>
        <v>-60</v>
      </c>
      <c r="O26">
        <f t="shared" si="13"/>
        <v>60</v>
      </c>
    </row>
    <row r="27" spans="1:16" x14ac:dyDescent="0.2">
      <c r="A27">
        <f t="shared" si="12"/>
        <v>-80</v>
      </c>
      <c r="B27">
        <f t="shared" si="13"/>
        <v>80</v>
      </c>
      <c r="C27">
        <f t="shared" si="13"/>
        <v>80</v>
      </c>
      <c r="D27">
        <f t="shared" si="13"/>
        <v>-80</v>
      </c>
      <c r="E27">
        <f t="shared" si="13"/>
        <v>-80</v>
      </c>
      <c r="F27">
        <f t="shared" si="13"/>
        <v>-80</v>
      </c>
      <c r="G27">
        <f t="shared" si="13"/>
        <v>80</v>
      </c>
      <c r="H27">
        <f t="shared" si="13"/>
        <v>80</v>
      </c>
      <c r="I27">
        <f t="shared" si="13"/>
        <v>-80</v>
      </c>
      <c r="J27">
        <f t="shared" si="13"/>
        <v>-80</v>
      </c>
      <c r="K27">
        <f t="shared" si="13"/>
        <v>-80</v>
      </c>
      <c r="L27">
        <f t="shared" si="13"/>
        <v>80</v>
      </c>
      <c r="M27">
        <f t="shared" si="13"/>
        <v>-80</v>
      </c>
      <c r="N27">
        <f t="shared" si="13"/>
        <v>80</v>
      </c>
      <c r="O27">
        <f t="shared" si="13"/>
        <v>80</v>
      </c>
    </row>
    <row r="28" spans="1:16" x14ac:dyDescent="0.2">
      <c r="A28">
        <f t="shared" si="12"/>
        <v>65</v>
      </c>
      <c r="B28">
        <f t="shared" si="13"/>
        <v>65</v>
      </c>
      <c r="C28">
        <f t="shared" si="13"/>
        <v>65</v>
      </c>
      <c r="D28">
        <f t="shared" si="13"/>
        <v>-65</v>
      </c>
      <c r="E28">
        <f t="shared" si="13"/>
        <v>65</v>
      </c>
      <c r="F28">
        <f t="shared" si="13"/>
        <v>65</v>
      </c>
      <c r="G28">
        <f t="shared" si="13"/>
        <v>-65</v>
      </c>
      <c r="H28">
        <f t="shared" si="13"/>
        <v>65</v>
      </c>
      <c r="I28">
        <f t="shared" si="13"/>
        <v>-65</v>
      </c>
      <c r="J28">
        <f t="shared" si="13"/>
        <v>-65</v>
      </c>
      <c r="K28">
        <f t="shared" si="13"/>
        <v>65</v>
      </c>
      <c r="L28">
        <f t="shared" si="13"/>
        <v>-65</v>
      </c>
      <c r="M28">
        <f t="shared" si="13"/>
        <v>-65</v>
      </c>
      <c r="N28">
        <f t="shared" si="13"/>
        <v>-65</v>
      </c>
      <c r="O28">
        <f t="shared" si="13"/>
        <v>-65</v>
      </c>
    </row>
    <row r="29" spans="1:16" x14ac:dyDescent="0.2">
      <c r="A29">
        <f t="shared" si="12"/>
        <v>-43</v>
      </c>
      <c r="B29">
        <f t="shared" si="13"/>
        <v>-43</v>
      </c>
      <c r="C29">
        <f t="shared" si="13"/>
        <v>-43</v>
      </c>
      <c r="D29">
        <f t="shared" si="13"/>
        <v>43</v>
      </c>
      <c r="E29">
        <f t="shared" si="13"/>
        <v>43</v>
      </c>
      <c r="F29">
        <f t="shared" si="13"/>
        <v>43</v>
      </c>
      <c r="G29">
        <f t="shared" si="13"/>
        <v>-43</v>
      </c>
      <c r="H29">
        <f t="shared" si="13"/>
        <v>43</v>
      </c>
      <c r="I29">
        <f t="shared" si="13"/>
        <v>-43</v>
      </c>
      <c r="J29">
        <f t="shared" si="13"/>
        <v>-43</v>
      </c>
      <c r="K29">
        <f t="shared" si="13"/>
        <v>-43</v>
      </c>
      <c r="L29">
        <f t="shared" si="13"/>
        <v>43</v>
      </c>
      <c r="M29">
        <f t="shared" si="13"/>
        <v>43</v>
      </c>
      <c r="N29">
        <f t="shared" si="13"/>
        <v>43</v>
      </c>
      <c r="O29">
        <f t="shared" si="13"/>
        <v>-43</v>
      </c>
    </row>
    <row r="30" spans="1:16" x14ac:dyDescent="0.2">
      <c r="A30">
        <f t="shared" si="12"/>
        <v>100</v>
      </c>
      <c r="B30">
        <f t="shared" si="13"/>
        <v>-100</v>
      </c>
      <c r="C30">
        <f t="shared" si="13"/>
        <v>-100</v>
      </c>
      <c r="D30">
        <f t="shared" si="13"/>
        <v>100</v>
      </c>
      <c r="E30">
        <f t="shared" si="13"/>
        <v>-100</v>
      </c>
      <c r="F30">
        <f t="shared" si="13"/>
        <v>-100</v>
      </c>
      <c r="G30">
        <f t="shared" si="13"/>
        <v>100</v>
      </c>
      <c r="H30">
        <f t="shared" si="13"/>
        <v>100</v>
      </c>
      <c r="I30">
        <f t="shared" si="13"/>
        <v>-100</v>
      </c>
      <c r="J30">
        <f t="shared" si="13"/>
        <v>-100</v>
      </c>
      <c r="K30">
        <f t="shared" si="13"/>
        <v>100</v>
      </c>
      <c r="L30">
        <f t="shared" si="13"/>
        <v>-100</v>
      </c>
      <c r="M30">
        <f t="shared" si="13"/>
        <v>100</v>
      </c>
      <c r="N30">
        <f t="shared" si="13"/>
        <v>-100</v>
      </c>
      <c r="O30">
        <f t="shared" si="13"/>
        <v>100</v>
      </c>
    </row>
    <row r="31" spans="1:16" x14ac:dyDescent="0.2">
      <c r="A31">
        <f t="shared" si="12"/>
        <v>-45</v>
      </c>
      <c r="B31">
        <f t="shared" si="13"/>
        <v>45</v>
      </c>
      <c r="C31">
        <f t="shared" si="13"/>
        <v>-45</v>
      </c>
      <c r="D31">
        <f t="shared" si="13"/>
        <v>45</v>
      </c>
      <c r="E31">
        <f t="shared" si="13"/>
        <v>-45</v>
      </c>
      <c r="F31">
        <f t="shared" si="13"/>
        <v>45</v>
      </c>
      <c r="G31">
        <f t="shared" si="13"/>
        <v>-45</v>
      </c>
      <c r="H31">
        <f t="shared" si="13"/>
        <v>-45</v>
      </c>
      <c r="I31">
        <f t="shared" si="13"/>
        <v>45</v>
      </c>
      <c r="J31">
        <f t="shared" si="13"/>
        <v>-45</v>
      </c>
      <c r="K31">
        <f t="shared" si="13"/>
        <v>45</v>
      </c>
      <c r="L31">
        <f t="shared" si="13"/>
        <v>-45</v>
      </c>
      <c r="M31">
        <f t="shared" si="13"/>
        <v>-45</v>
      </c>
      <c r="N31">
        <f t="shared" si="13"/>
        <v>45</v>
      </c>
      <c r="O31">
        <f t="shared" si="13"/>
        <v>45</v>
      </c>
    </row>
    <row r="32" spans="1:16" x14ac:dyDescent="0.2">
      <c r="A32">
        <f t="shared" si="12"/>
        <v>104</v>
      </c>
      <c r="B32">
        <f t="shared" si="13"/>
        <v>104</v>
      </c>
      <c r="C32">
        <f t="shared" si="13"/>
        <v>-104</v>
      </c>
      <c r="D32">
        <f t="shared" si="13"/>
        <v>104</v>
      </c>
      <c r="E32">
        <f t="shared" si="13"/>
        <v>104</v>
      </c>
      <c r="F32">
        <f t="shared" si="13"/>
        <v>-104</v>
      </c>
      <c r="G32">
        <f t="shared" si="13"/>
        <v>104</v>
      </c>
      <c r="H32">
        <f t="shared" si="13"/>
        <v>-104</v>
      </c>
      <c r="I32">
        <f t="shared" si="13"/>
        <v>104</v>
      </c>
      <c r="J32">
        <f t="shared" si="13"/>
        <v>-104</v>
      </c>
      <c r="K32">
        <f t="shared" si="13"/>
        <v>-104</v>
      </c>
      <c r="L32">
        <f t="shared" si="13"/>
        <v>104</v>
      </c>
      <c r="M32">
        <f t="shared" si="13"/>
        <v>-104</v>
      </c>
      <c r="N32">
        <f t="shared" si="13"/>
        <v>-104</v>
      </c>
      <c r="O32">
        <f t="shared" si="13"/>
        <v>-104</v>
      </c>
    </row>
    <row r="33" spans="1:15" x14ac:dyDescent="0.2">
      <c r="A33">
        <f t="shared" si="12"/>
        <v>-75</v>
      </c>
      <c r="B33">
        <f t="shared" si="13"/>
        <v>-75</v>
      </c>
      <c r="C33">
        <f t="shared" si="13"/>
        <v>75</v>
      </c>
      <c r="D33">
        <f t="shared" si="13"/>
        <v>75</v>
      </c>
      <c r="E33">
        <f t="shared" si="13"/>
        <v>75</v>
      </c>
      <c r="F33">
        <f t="shared" si="13"/>
        <v>-75</v>
      </c>
      <c r="G33">
        <f t="shared" si="13"/>
        <v>-75</v>
      </c>
      <c r="H33">
        <f t="shared" si="13"/>
        <v>-75</v>
      </c>
      <c r="I33">
        <f t="shared" si="13"/>
        <v>-75</v>
      </c>
      <c r="J33">
        <f t="shared" si="13"/>
        <v>75</v>
      </c>
      <c r="K33">
        <f t="shared" si="13"/>
        <v>75</v>
      </c>
      <c r="L33">
        <f t="shared" si="13"/>
        <v>75</v>
      </c>
      <c r="M33">
        <f t="shared" si="13"/>
        <v>-75</v>
      </c>
      <c r="N33">
        <f t="shared" si="13"/>
        <v>-75</v>
      </c>
      <c r="O33">
        <f t="shared" si="13"/>
        <v>75</v>
      </c>
    </row>
    <row r="34" spans="1:15" x14ac:dyDescent="0.2">
      <c r="A34">
        <f t="shared" si="12"/>
        <v>86</v>
      </c>
      <c r="B34">
        <f t="shared" si="13"/>
        <v>-86</v>
      </c>
      <c r="C34">
        <f t="shared" si="13"/>
        <v>86</v>
      </c>
      <c r="D34">
        <f t="shared" si="13"/>
        <v>86</v>
      </c>
      <c r="E34">
        <f t="shared" si="13"/>
        <v>-86</v>
      </c>
      <c r="F34">
        <f t="shared" si="13"/>
        <v>86</v>
      </c>
      <c r="G34">
        <f t="shared" si="13"/>
        <v>86</v>
      </c>
      <c r="H34">
        <f t="shared" si="13"/>
        <v>-86</v>
      </c>
      <c r="I34">
        <f t="shared" si="13"/>
        <v>-86</v>
      </c>
      <c r="J34">
        <f t="shared" si="13"/>
        <v>86</v>
      </c>
      <c r="K34">
        <f t="shared" si="13"/>
        <v>-86</v>
      </c>
      <c r="L34">
        <f t="shared" si="13"/>
        <v>-86</v>
      </c>
      <c r="M34">
        <f t="shared" si="13"/>
        <v>-86</v>
      </c>
      <c r="N34">
        <f t="shared" si="13"/>
        <v>86</v>
      </c>
      <c r="O34">
        <f t="shared" si="13"/>
        <v>-86</v>
      </c>
    </row>
    <row r="35" spans="1:15" x14ac:dyDescent="0.2">
      <c r="A35">
        <f t="shared" si="12"/>
        <v>-70</v>
      </c>
      <c r="B35">
        <f t="shared" si="13"/>
        <v>70</v>
      </c>
      <c r="C35">
        <f t="shared" si="13"/>
        <v>70</v>
      </c>
      <c r="D35">
        <f t="shared" si="13"/>
        <v>70</v>
      </c>
      <c r="E35">
        <f t="shared" si="13"/>
        <v>-70</v>
      </c>
      <c r="F35">
        <f t="shared" si="13"/>
        <v>-70</v>
      </c>
      <c r="G35">
        <f t="shared" si="13"/>
        <v>-70</v>
      </c>
      <c r="H35">
        <f t="shared" si="13"/>
        <v>70</v>
      </c>
      <c r="I35">
        <f t="shared" si="13"/>
        <v>70</v>
      </c>
      <c r="J35">
        <f t="shared" si="13"/>
        <v>70</v>
      </c>
      <c r="K35">
        <f t="shared" si="13"/>
        <v>-70</v>
      </c>
      <c r="L35">
        <f t="shared" si="13"/>
        <v>-70</v>
      </c>
      <c r="M35">
        <f t="shared" si="13"/>
        <v>70</v>
      </c>
      <c r="N35">
        <f t="shared" si="13"/>
        <v>-70</v>
      </c>
      <c r="O35">
        <f t="shared" si="13"/>
        <v>-70</v>
      </c>
    </row>
    <row r="36" spans="1:15" x14ac:dyDescent="0.2">
      <c r="A36">
        <f t="shared" si="12"/>
        <v>96</v>
      </c>
      <c r="B36">
        <f t="shared" si="13"/>
        <v>96</v>
      </c>
      <c r="C36">
        <f t="shared" si="13"/>
        <v>96</v>
      </c>
      <c r="D36">
        <f t="shared" si="13"/>
        <v>96</v>
      </c>
      <c r="E36">
        <f t="shared" si="13"/>
        <v>96</v>
      </c>
      <c r="F36">
        <f t="shared" si="13"/>
        <v>96</v>
      </c>
      <c r="G36">
        <f t="shared" si="13"/>
        <v>96</v>
      </c>
      <c r="H36">
        <f t="shared" si="13"/>
        <v>96</v>
      </c>
      <c r="I36">
        <f t="shared" si="13"/>
        <v>96</v>
      </c>
      <c r="J36">
        <f t="shared" si="13"/>
        <v>96</v>
      </c>
      <c r="K36">
        <f t="shared" si="13"/>
        <v>96</v>
      </c>
      <c r="L36">
        <f t="shared" si="13"/>
        <v>96</v>
      </c>
      <c r="M36">
        <f t="shared" si="13"/>
        <v>96</v>
      </c>
      <c r="N36">
        <f t="shared" si="13"/>
        <v>96</v>
      </c>
      <c r="O36">
        <f t="shared" si="13"/>
        <v>96</v>
      </c>
    </row>
    <row r="38" spans="1:15" x14ac:dyDescent="0.2">
      <c r="A38">
        <f>SUM(A21:A36)/8</f>
        <v>21.625</v>
      </c>
      <c r="B38">
        <f t="shared" ref="B38:O38" si="14">SUM(B21:B36)/8</f>
        <v>3.125</v>
      </c>
      <c r="C38">
        <f t="shared" si="14"/>
        <v>9.875</v>
      </c>
      <c r="D38">
        <f t="shared" si="14"/>
        <v>14.625</v>
      </c>
      <c r="E38">
        <f t="shared" si="14"/>
        <v>0.125</v>
      </c>
      <c r="F38">
        <f t="shared" si="14"/>
        <v>-18.125</v>
      </c>
      <c r="G38">
        <f t="shared" si="14"/>
        <v>16.625</v>
      </c>
      <c r="H38">
        <f t="shared" si="14"/>
        <v>2.375</v>
      </c>
      <c r="I38">
        <f t="shared" si="14"/>
        <v>-0.375</v>
      </c>
      <c r="J38">
        <f t="shared" si="14"/>
        <v>-1.125</v>
      </c>
      <c r="K38">
        <f t="shared" si="14"/>
        <v>1.875</v>
      </c>
      <c r="L38">
        <f t="shared" si="14"/>
        <v>4.125</v>
      </c>
      <c r="M38">
        <f t="shared" si="14"/>
        <v>-2.625</v>
      </c>
      <c r="N38">
        <f t="shared" si="14"/>
        <v>-1.625</v>
      </c>
      <c r="O38">
        <f t="shared" si="14"/>
        <v>1.375</v>
      </c>
    </row>
    <row r="40" spans="1:15" x14ac:dyDescent="0.2">
      <c r="K40" t="s">
        <v>17</v>
      </c>
      <c r="L40">
        <f>AVERAGE(ABS(K38:O38))</f>
        <v>4.125</v>
      </c>
    </row>
    <row r="41" spans="1:15" x14ac:dyDescent="0.2">
      <c r="K41" t="s">
        <v>18</v>
      </c>
      <c r="L41">
        <f>SQRT(L40)</f>
        <v>2.0310096011589902</v>
      </c>
    </row>
    <row r="42" spans="1:15" x14ac:dyDescent="0.2">
      <c r="A42" t="s">
        <v>19</v>
      </c>
    </row>
    <row r="43" spans="1:15" x14ac:dyDescent="0.2">
      <c r="A43">
        <f>A38/$L41</f>
        <v>10.64741396971228</v>
      </c>
      <c r="B43">
        <f t="shared" ref="B43:O43" si="15">B38/$L41</f>
        <v>1.538643637241659</v>
      </c>
      <c r="C43">
        <f t="shared" si="15"/>
        <v>4.8621138936836426</v>
      </c>
      <c r="D43">
        <f t="shared" si="15"/>
        <v>7.2008522222909646</v>
      </c>
      <c r="E43">
        <f t="shared" si="15"/>
        <v>6.1545745489666362E-2</v>
      </c>
      <c r="F43">
        <f t="shared" si="15"/>
        <v>-8.9241330960016221</v>
      </c>
      <c r="G43">
        <f t="shared" si="15"/>
        <v>8.1855841501256261</v>
      </c>
      <c r="H43">
        <f t="shared" si="15"/>
        <v>1.169369164303661</v>
      </c>
      <c r="I43">
        <f t="shared" si="15"/>
        <v>-0.1846372364689991</v>
      </c>
      <c r="J43">
        <f t="shared" si="15"/>
        <v>-0.5539117094069973</v>
      </c>
      <c r="K43">
        <f t="shared" si="15"/>
        <v>0.92318618234499539</v>
      </c>
      <c r="L43">
        <f t="shared" si="15"/>
        <v>2.0310096011589898</v>
      </c>
      <c r="M43">
        <f t="shared" si="15"/>
        <v>-1.2924606552829936</v>
      </c>
      <c r="N43">
        <f t="shared" si="15"/>
        <v>-0.80009469136566269</v>
      </c>
      <c r="O43">
        <f t="shared" si="15"/>
        <v>0.67700320038633</v>
      </c>
    </row>
    <row r="44" spans="1:15" x14ac:dyDescent="0.2">
      <c r="A44" t="s">
        <v>20</v>
      </c>
    </row>
    <row r="45" spans="1:15" x14ac:dyDescent="0.2">
      <c r="A45">
        <f>2*(1-_xlfn.T.DIST(ABS(A43),5,TRUE))</f>
        <v>1.2644161447394886E-4</v>
      </c>
      <c r="B45">
        <f>2*(1-_xlfn.T.DIST(ABS(B43),5,TRUE))</f>
        <v>0.18450796778521061</v>
      </c>
      <c r="C45">
        <f t="shared" ref="B45:O45" si="16">2*(1-_xlfn.T.DIST(ABS(C43),5,TRUE))</f>
        <v>4.6246008195003352E-3</v>
      </c>
      <c r="D45">
        <f t="shared" si="16"/>
        <v>8.0461282127619604E-4</v>
      </c>
      <c r="E45">
        <f t="shared" si="16"/>
        <v>0.95330901316493621</v>
      </c>
      <c r="F45">
        <f t="shared" si="16"/>
        <v>2.9427421575167756E-4</v>
      </c>
      <c r="G45">
        <f t="shared" si="16"/>
        <v>4.4258989092527123E-4</v>
      </c>
      <c r="H45">
        <f t="shared" si="16"/>
        <v>0.29496231594928202</v>
      </c>
      <c r="I45">
        <f t="shared" si="16"/>
        <v>0.86076894907836188</v>
      </c>
      <c r="J45">
        <f t="shared" si="16"/>
        <v>0.60349780383751472</v>
      </c>
      <c r="K45">
        <f t="shared" si="16"/>
        <v>0.39827242777121485</v>
      </c>
      <c r="L45">
        <f t="shared" si="16"/>
        <v>9.7984990099681868E-2</v>
      </c>
      <c r="M45">
        <f t="shared" si="16"/>
        <v>0.25270077905698196</v>
      </c>
      <c r="N45">
        <f t="shared" si="16"/>
        <v>0.45996397939464617</v>
      </c>
      <c r="O45">
        <f t="shared" si="16"/>
        <v>0.52845396626156305</v>
      </c>
    </row>
    <row r="47" spans="1:15" x14ac:dyDescent="0.2">
      <c r="A47" t="s">
        <v>21</v>
      </c>
      <c r="C47" t="s">
        <v>22</v>
      </c>
    </row>
    <row r="48" spans="1:15" x14ac:dyDescent="0.2">
      <c r="A48" t="s">
        <v>23</v>
      </c>
    </row>
    <row r="50" spans="1:6" x14ac:dyDescent="0.2">
      <c r="A50" t="s">
        <v>24</v>
      </c>
      <c r="D50" t="s">
        <v>30</v>
      </c>
    </row>
    <row r="51" spans="1:6" x14ac:dyDescent="0.2">
      <c r="B51" t="s">
        <v>25</v>
      </c>
      <c r="C51" t="s">
        <v>26</v>
      </c>
      <c r="D51">
        <f>(45+48+43+45)/4</f>
        <v>45.25</v>
      </c>
      <c r="F51" t="s">
        <v>31</v>
      </c>
    </row>
    <row r="52" spans="1:6" x14ac:dyDescent="0.2">
      <c r="B52" t="s">
        <v>25</v>
      </c>
      <c r="C52" t="s">
        <v>27</v>
      </c>
      <c r="D52">
        <f>(68+80+75+70)/4</f>
        <v>73.25</v>
      </c>
      <c r="F52" t="s">
        <v>32</v>
      </c>
    </row>
    <row r="53" spans="1:6" x14ac:dyDescent="0.2">
      <c r="B53" t="s">
        <v>28</v>
      </c>
      <c r="C53" t="s">
        <v>26</v>
      </c>
      <c r="D53">
        <f>(71+65+100+104)/4</f>
        <v>85</v>
      </c>
      <c r="F53" t="s">
        <v>33</v>
      </c>
    </row>
    <row r="54" spans="1:6" x14ac:dyDescent="0.2">
      <c r="B54" t="s">
        <v>29</v>
      </c>
      <c r="C54" t="s">
        <v>27</v>
      </c>
      <c r="D54">
        <f>(60+65+86+96)/4</f>
        <v>76.75</v>
      </c>
    </row>
    <row r="56" spans="1:6" x14ac:dyDescent="0.2">
      <c r="A56" t="s">
        <v>34</v>
      </c>
      <c r="D56" t="s">
        <v>30</v>
      </c>
    </row>
    <row r="57" spans="1:6" x14ac:dyDescent="0.2">
      <c r="B57" t="s">
        <v>25</v>
      </c>
      <c r="C57" t="s">
        <v>36</v>
      </c>
      <c r="D57">
        <v>60.25</v>
      </c>
      <c r="F57" t="s">
        <v>38</v>
      </c>
    </row>
    <row r="58" spans="1:6" x14ac:dyDescent="0.2">
      <c r="B58" t="s">
        <v>35</v>
      </c>
      <c r="C58" t="s">
        <v>37</v>
      </c>
      <c r="D58">
        <v>58.25</v>
      </c>
    </row>
    <row r="59" spans="1:6" x14ac:dyDescent="0.2">
      <c r="B59" t="s">
        <v>28</v>
      </c>
      <c r="C59" t="s">
        <v>36</v>
      </c>
      <c r="D59">
        <v>65.25</v>
      </c>
    </row>
    <row r="60" spans="1:6" x14ac:dyDescent="0.2">
      <c r="B60" t="s">
        <v>28</v>
      </c>
      <c r="C60" t="s">
        <v>37</v>
      </c>
      <c r="D60">
        <v>96.5</v>
      </c>
      <c r="F60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2017-11-19T21:05:27Z</dcterms:created>
  <dcterms:modified xsi:type="dcterms:W3CDTF">2017-11-19T21:56:01Z</dcterms:modified>
</cp:coreProperties>
</file>