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amp0129/Box Sync/5. Prof Admin/QMER Group/Data/1. Codebooks/"/>
    </mc:Choice>
  </mc:AlternateContent>
  <xr:revisionPtr revIDLastSave="0" documentId="13_ncr:1_{05B14864-228E-6043-8252-E9D9B324FC3D}" xr6:coauthVersionLast="45" xr6:coauthVersionMax="45" xr10:uidLastSave="{00000000-0000-0000-0000-000000000000}"/>
  <bookViews>
    <workbookView xWindow="33800" yWindow="-520" windowWidth="28800" windowHeight="16680" xr2:uid="{00000000-000D-0000-FFFF-FFFF00000000}"/>
  </bookViews>
  <sheets>
    <sheet name="For Labels" sheetId="8" r:id="rId1"/>
    <sheet name="SEDA_geodist_long_cs" sheetId="1" r:id="rId2"/>
    <sheet name="Sheet1" sheetId="7" r:id="rId3"/>
    <sheet name="SEDA_geodist_long_gcs" sheetId="2" r:id="rId4"/>
    <sheet name="SEDA_geodist_poolsub_cs" sheetId="3" r:id="rId5"/>
    <sheet name="SEDA_geodist_poolsub_gcs" sheetId="4" r:id="rId6"/>
    <sheet name="SEDA_geodist_pool_cs" sheetId="5" r:id="rId7"/>
    <sheet name="SEDA_geodist_pool_gc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3" i="8" l="1"/>
  <c r="S34" i="8"/>
  <c r="S35" i="8"/>
  <c r="S36" i="8"/>
  <c r="S37" i="8"/>
  <c r="S38" i="8"/>
  <c r="S39" i="8"/>
  <c r="S40" i="8"/>
  <c r="S41" i="8"/>
  <c r="S42" i="8"/>
  <c r="S43" i="8"/>
  <c r="S44" i="8"/>
  <c r="S45" i="8"/>
  <c r="S46" i="8"/>
  <c r="S47" i="8"/>
  <c r="S48"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2" i="8"/>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2" i="8"/>
</calcChain>
</file>

<file path=xl/sharedStrings.xml><?xml version="1.0" encoding="utf-8"?>
<sst xmlns="http://schemas.openxmlformats.org/spreadsheetml/2006/main" count="1219" uniqueCount="489">
  <si>
    <t>Name</t>
  </si>
  <si>
    <t>leaidC</t>
  </si>
  <si>
    <t>leanm</t>
  </si>
  <si>
    <t>fips</t>
  </si>
  <si>
    <t>stateabb</t>
  </si>
  <si>
    <t>grade</t>
  </si>
  <si>
    <t>year</t>
  </si>
  <si>
    <t>subject</t>
  </si>
  <si>
    <t>totgyb_all</t>
  </si>
  <si>
    <t>mn_all</t>
  </si>
  <si>
    <t>mn_all_se</t>
  </si>
  <si>
    <t>totgyb_asn</t>
  </si>
  <si>
    <t>mn_asn</t>
  </si>
  <si>
    <t>mn_asn_se</t>
  </si>
  <si>
    <t>totgyb_blk</t>
  </si>
  <si>
    <t>mn_blk</t>
  </si>
  <si>
    <t>mn_blk_se</t>
  </si>
  <si>
    <t>totgyb_ecd</t>
  </si>
  <si>
    <t>mn_ecd</t>
  </si>
  <si>
    <t>mn_ecd_se</t>
  </si>
  <si>
    <t>totgyb_fem</t>
  </si>
  <si>
    <t>mn_fem</t>
  </si>
  <si>
    <t>mn_fem_se</t>
  </si>
  <si>
    <t>totgyb_hsp</t>
  </si>
  <si>
    <t>mn_hsp</t>
  </si>
  <si>
    <t>mn_hsp_se</t>
  </si>
  <si>
    <t>totgyb_mal</t>
  </si>
  <si>
    <t>mn_mal</t>
  </si>
  <si>
    <t>mn_mal_se</t>
  </si>
  <si>
    <t>totgyb_nam</t>
  </si>
  <si>
    <t>mn_nam</t>
  </si>
  <si>
    <t>mn_nam_se</t>
  </si>
  <si>
    <t>totgyb_nec</t>
  </si>
  <si>
    <t>mn_nec</t>
  </si>
  <si>
    <t>mn_nec_se</t>
  </si>
  <si>
    <t>totgyb_wht</t>
  </si>
  <si>
    <t>mn_wht</t>
  </si>
  <si>
    <t>mn_wht_se</t>
  </si>
  <si>
    <t>mn_wag</t>
  </si>
  <si>
    <t>mn_wag_se</t>
  </si>
  <si>
    <t>mn_wbg</t>
  </si>
  <si>
    <t>mn_wbg_se</t>
  </si>
  <si>
    <t>mn_whg</t>
  </si>
  <si>
    <t>mn_whg_se</t>
  </si>
  <si>
    <t>mn_mfg</t>
  </si>
  <si>
    <t>mn_mfg_se</t>
  </si>
  <si>
    <t>mn_neg</t>
  </si>
  <si>
    <t>mn_neg_se</t>
  </si>
  <si>
    <t>Label</t>
  </si>
  <si>
    <t>NCES ID - Geographic School Districts</t>
  </si>
  <si>
    <t>District Name</t>
  </si>
  <si>
    <t>FIPS State Code</t>
  </si>
  <si>
    <t>State Abbreviation</t>
  </si>
  <si>
    <t>Tested Grade (g)</t>
  </si>
  <si>
    <t>Spring of Tested Year (y)</t>
  </si>
  <si>
    <t>Tested Subject (b)</t>
  </si>
  <si>
    <t>Sample Size for All Estimates (number of tests in gyb)</t>
  </si>
  <si>
    <t>Geo Dist gyb Ach Mean, All Students, CS</t>
  </si>
  <si>
    <t>Geo Dist gyb SE of Ach Mean, All Students, CS</t>
  </si>
  <si>
    <t>Sample Size for Asian Estimates (number of tests in gyb)</t>
  </si>
  <si>
    <t>Geo Dist gyb Ach Mean, Asian Students, CS</t>
  </si>
  <si>
    <t>Geo Dist gyb SE of Ach Mean, Asian Students, CS</t>
  </si>
  <si>
    <t>Sample Size for Black Estimates (number of tests in gyb)</t>
  </si>
  <si>
    <t>Geo Dist gyb Ach Mean, Black Students, CS</t>
  </si>
  <si>
    <t>Geo Dist gyb SE of Ach Mean, Black Students, CS</t>
  </si>
  <si>
    <t>Sample Size for Econ Disadv (ECD) Estimates (number of tests in gyb)</t>
  </si>
  <si>
    <t>Geo Dist gyb Ach Mean, Econ Disadv (ECD) Students, CS</t>
  </si>
  <si>
    <t>Geo Dist gyb SE of Ach Mean, Econ Disadv (ECD) Students, CS</t>
  </si>
  <si>
    <t>Sample Size for Female Estimates (number of tests in gyb)</t>
  </si>
  <si>
    <t>Geo Dist gyb Ach Mean, Female Students, CS</t>
  </si>
  <si>
    <t>Geo Dist gyb SE of Ach Mean, Female Students, CS</t>
  </si>
  <si>
    <t>Sample Size for Hispanic Estimates (number of tests in gyb)</t>
  </si>
  <si>
    <t>Geo Dist gyb Ach Mean, Hispanic Students, CS</t>
  </si>
  <si>
    <t>Geo Dist gyb SE of Ach Mean, Hispanic Students, CS</t>
  </si>
  <si>
    <t>Sample Size for Male Estimates (number of tests in gyb)</t>
  </si>
  <si>
    <t>Geo Dist gyb Ach Mean, Male Students, CS</t>
  </si>
  <si>
    <t>Geo Dist gyb SE of Ach Mean, Male Students, CS</t>
  </si>
  <si>
    <t>Sample Size for  Estimates (number of tests in gyb)</t>
  </si>
  <si>
    <t>Geo Dist gyb Ach Mean,  Students, CS</t>
  </si>
  <si>
    <t>Geo Dist gyb SE of Ach Mean,  Students, CS</t>
  </si>
  <si>
    <t>Sample Size for Non-ECD Estimates (number of tests in gyb)</t>
  </si>
  <si>
    <t>Geo Dist gyb Ach Mean, Non-ECD Students, CS</t>
  </si>
  <si>
    <t>Geo Dist gyb SE of Ach Mean, Non-ECD Students, CS</t>
  </si>
  <si>
    <t>Sample Size for White Estimates (number of tests in gyb)</t>
  </si>
  <si>
    <t>Geo Dist gyb Ach Mean, White Students, CS</t>
  </si>
  <si>
    <t>Geo Dist gyb SE of Ach Mean, White Students, CS</t>
  </si>
  <si>
    <t>Geo Dist gyb Estimated White-Asian Gap, CS</t>
  </si>
  <si>
    <t>Geo Dist gyb SE of White-Asian Gap Estimate, CS</t>
  </si>
  <si>
    <t>Geo Dist gyb Estimated White-Black Gap, CS</t>
  </si>
  <si>
    <t>Geo Dist gyb SE of White-Black Gap Estimate, CS</t>
  </si>
  <si>
    <t>Geo Dist gyb Estimated White-Hispanic Gap, CS</t>
  </si>
  <si>
    <t>Geo Dist gyb SE of White-Hispanic Gap Estimate, CS</t>
  </si>
  <si>
    <t>Geo Dist gyb Estimated Male-Female Gap, CS</t>
  </si>
  <si>
    <t>Geo Dist gyb SE of Male-Female Gap Estimate, CS</t>
  </si>
  <si>
    <t>Geo Dist gyb Estimated Non ECD-ECD Gap, CS</t>
  </si>
  <si>
    <t>Geo Dist gyb SE of Non ECD-ECD Gap Estimate, CS</t>
  </si>
  <si>
    <t>Source</t>
  </si>
  <si>
    <t>Identifier (ID) (common to multiple datasets)</t>
  </si>
  <si>
    <t>SEDA HETOP using EDFacts data</t>
  </si>
  <si>
    <t>Grade-year-subject gyb Identifiers</t>
  </si>
  <si>
    <t>Long Description and Notes</t>
  </si>
  <si>
    <t/>
  </si>
  <si>
    <t>Grades 3-8 are included</t>
  </si>
  <si>
    <t>Years 2008-09 through 2015-16 are included</t>
  </si>
  <si>
    <t>Tested Subject (b), values are "math" (Mathematics) or "ela" (English/Language Arts)</t>
  </si>
  <si>
    <t>Sample Size for All Estimates (number of tests in grade-year-subject (gyb))</t>
  </si>
  <si>
    <t>Geo Dist grade-year-subject (gyb) Ach Mean, All Students, Cohort Scale (CS)</t>
  </si>
  <si>
    <t>Geo Dist grade-year-subject (gyb) Standard Error (SE) of Ach Mean, All Students, Cohort Scale (CS)</t>
  </si>
  <si>
    <t>Sample Size for Asian Estimates (number of tests in grade-year-subject (gyb))</t>
  </si>
  <si>
    <t>Geo Dist grade-year-subject (gyb) Ach Mean, Asian Students, Cohort Scale (CS)</t>
  </si>
  <si>
    <t>Geo Dist grade-year-subject (gyb) Standard Error (SE) of Ach Mean, Asian Students, Cohort Scale (CS)</t>
  </si>
  <si>
    <t>Sample Size for Black Estimates (number of tests in grade-year-subject (gyb))</t>
  </si>
  <si>
    <t>Geo Dist grade-year-subject (gyb) Ach Mean, Black Students, Cohort Scale (CS)</t>
  </si>
  <si>
    <t>Geo Dist grade-year-subject (gyb) Standard Error (SE) of Ach Mean, Black Students, Cohort Scale (CS)</t>
  </si>
  <si>
    <t>Sample Size for Econ Disadv (ECD) Estimates (number of tests in grade-year-subject (gyb))</t>
  </si>
  <si>
    <t>Geo Dist grade-year-subject (gyb) Ach Mean, Econ Disadv (ECD) Students, Cohort Scale (CS)</t>
  </si>
  <si>
    <t>Geo Dist grade-year-subject (gyb) Standard Error (SE) of Ach Mean, Econ Disadv (ECD) Students, Cohort Scale (CS)</t>
  </si>
  <si>
    <t>Sample Size for Female Estimates (number of tests in grade-year-subject (gyb))</t>
  </si>
  <si>
    <t>Geo Dist grade-year-subject (gyb) Ach Mean, Female Students, Cohort Scale (CS)</t>
  </si>
  <si>
    <t>Geo Dist grade-year-subject (gyb) Standard Error (SE) of Ach Mean, Female Students, Cohort Scale (CS)</t>
  </si>
  <si>
    <t>Sample Size for Hispanic Estimates (number of tests in grade-year-subject (gyb))</t>
  </si>
  <si>
    <t>Geo Dist grade-year-subject (gyb) Ach Mean, Hispanic Students, Cohort Scale (CS)</t>
  </si>
  <si>
    <t>Geo Dist grade-year-subject (gyb) Standard Error (SE) of Ach Mean, Hispanic Students, Cohort Scale (CS)</t>
  </si>
  <si>
    <t>Sample Size for Male Estimates (number of tests in grade-year-subject (gyb))</t>
  </si>
  <si>
    <t>Geo Dist grade-year-subject (gyb) Ach Mean, Male Students, Cohort Scale (CS)</t>
  </si>
  <si>
    <t>Geo Dist grade-year-subject (gyb) Standard Error (SE) of Ach Mean, Male Students, Cohort Scale (CS)</t>
  </si>
  <si>
    <t>Sample Size for  Estimates (number of tests in grade-year-subject (gyb))</t>
  </si>
  <si>
    <t>Geo Dist grade-year-subject (gyb) Ach Mean,  Students, Cohort Scale (CS)</t>
  </si>
  <si>
    <t>Geo Dist grade-year-subject (gyb) Standard Error (SE) of Ach Mean,  Students, Cohort Scale (CS)</t>
  </si>
  <si>
    <t>Sample Size for Non-ECD Estimates (number of tests in grade-year-subject (gyb))</t>
  </si>
  <si>
    <t>Geo Dist grade-year-subject (gyb) Ach Mean, Non-ECD Students, Cohort Scale (CS)</t>
  </si>
  <si>
    <t>Geo Dist grade-year-subject (gyb) Standard Error (SE) of Ach Mean, Non-ECD Students, Cohort Scale (CS)</t>
  </si>
  <si>
    <t>Sample Size for White Estimates (number of tests in grade-year-subject (gyb))</t>
  </si>
  <si>
    <t>Geo Dist grade-year-subject (gyb) Ach Mean, White Students, Cohort Scale (CS)</t>
  </si>
  <si>
    <t>Geo Dist grade-year-subject (gyb) Standard Error (SE) of Ach Mean, White Students, Cohort Scale (CS)</t>
  </si>
  <si>
    <t>Geo Dist grade-year-subject (gyb) Estimated White-Asian Gap, Cohort Scale (CS)</t>
  </si>
  <si>
    <t>Geo Dist grade-year-subject (gyb) Standard Error (SE) of White-Asian Gap Estimate, Cohort Scale (CS)</t>
  </si>
  <si>
    <t>Geo Dist grade-year-subject (gyb) Estimated White-Black Gap, Cohort Scale (CS)</t>
  </si>
  <si>
    <t>Geo Dist grade-year-subject (gyb) Standard Error (SE) of White-Black Gap Estimate, Cohort Scale (CS)</t>
  </si>
  <si>
    <t>Geo Dist grade-year-subject (gyb) Estimated White-Hispanic Gap, Cohort Scale (CS)</t>
  </si>
  <si>
    <t>Geo Dist grade-year-subject (gyb) Standard Error (SE) of White-Hispanic Gap Estimate, Cohort Scale (CS)</t>
  </si>
  <si>
    <t>Geo Dist grade-year-subject (gyb) Estimated Male-Female Gap, Cohort Scale (CS)</t>
  </si>
  <si>
    <t>Geo Dist grade-year-subject (gyb) Standard Error (SE) of Male-Female Gap Estimate, Cohort Scale (CS)</t>
  </si>
  <si>
    <t>Geo Dist grade-year-subject (gyb) Estimated Non ECD-ECD Gap, Cohort Scale (CS)</t>
  </si>
  <si>
    <t>Geo Dist grade-year-subject (gyb) Standard Error (SE) of Non ECD-ECD Gap Estimate, Cohort Scale (CS)</t>
  </si>
  <si>
    <t>Filename: SEDA_geodist_long_cs_v30 (csv|dta)</t>
  </si>
  <si>
    <t>Geographic school district achievement estimates,  long by grade-year-subject (gyb).  Estimates are in a cohort standardized (CS) scale using the cohort that was in 4th grade in Spring 2009 (assuming usual grade promotion). This metric scales the NAEP performance estimates so that they are in standard deviations of the national grade-subject-specific performance of this single cohort. Estimates in this scale are comparable across the whole country and over time, but not across grades or subjects.  See section 7 "Scaling the Estimates" in the technical documentation, and Reardon, Kalogrides, and Ho (2017), for details.</t>
  </si>
  <si>
    <t>Geo Dist gyb Ach Mean, All Students, GCS</t>
  </si>
  <si>
    <t>Geo Dist gyb SE of Ach Mean, All Students, GCS</t>
  </si>
  <si>
    <t>Geo Dist gyb Ach Mean, Asian Students, GCS</t>
  </si>
  <si>
    <t>Geo Dist gyb SE of Ach Mean, Asian Students, GCS</t>
  </si>
  <si>
    <t>Geo Dist gyb Ach Mean, Black Students, GCS</t>
  </si>
  <si>
    <t>Geo Dist gyb SE of Ach Mean, Black Students, GCS</t>
  </si>
  <si>
    <t>Geo Dist gyb Ach Mean, Econ Disadv (ECD) Students, GCS</t>
  </si>
  <si>
    <t>Geo Dist gyb SE of Ach Mean, Econ Disadv (ECD) Students, GCS</t>
  </si>
  <si>
    <t>Geo Dist gyb Ach Mean, Female Students, GCS</t>
  </si>
  <si>
    <t>Geo Dist gyb SE of Ach Mean, Female Students, GCS</t>
  </si>
  <si>
    <t>Geo Dist gyb Ach Mean, Hispanic Students, GCS</t>
  </si>
  <si>
    <t>Geo Dist gyb SE of Ach Mean, Hispanic Students, GCS</t>
  </si>
  <si>
    <t>Geo Dist gyb Ach Mean, Male Students, GCS</t>
  </si>
  <si>
    <t>Geo Dist gyb SE of Ach Mean, Male Students, GCS</t>
  </si>
  <si>
    <t>Geo Dist gyb Ach Mean,  Students, GCS</t>
  </si>
  <si>
    <t>Geo Dist gyb SE of Ach Mean,  Students, GCS</t>
  </si>
  <si>
    <t>Geo Dist gyb Ach Mean, Non-ECD Students, GCS</t>
  </si>
  <si>
    <t>Geo Dist gyb SE of Ach Mean, Non-ECD Students, GCS</t>
  </si>
  <si>
    <t>Geo Dist gyb Ach Mean, White Students, GCS</t>
  </si>
  <si>
    <t>Geo Dist gyb SE of Ach Mean, White Students, GCS</t>
  </si>
  <si>
    <t>Geo Dist gyb Estimated White-Asian Gap, GCS</t>
  </si>
  <si>
    <t>Geo Dist gyb SE of White-Asian Gap Estimate, GCS</t>
  </si>
  <si>
    <t>Geo Dist gyb Estimated White-Black Gap, GCS</t>
  </si>
  <si>
    <t>Geo Dist gyb SE of White-Black Gap Estimate, GCS</t>
  </si>
  <si>
    <t>Geo Dist gyb Estimated White-Hispanic Gap, GCS</t>
  </si>
  <si>
    <t>Geo Dist gyb SE of White-Hispanic Gap Estimate, GCS</t>
  </si>
  <si>
    <t>Geo Dist gyb Estimated Male-Female Gap, GCS</t>
  </si>
  <si>
    <t>Geo Dist gyb SE of Male-Female Gap Estimate, GCS</t>
  </si>
  <si>
    <t>Geo Dist gyb Estimated Non ECD-ECD Gap, GCS</t>
  </si>
  <si>
    <t>Geo Dist gyb SE of Non ECD-ECD Gap Estimate, GCS</t>
  </si>
  <si>
    <t>Geo Dist grade-year-subject (gyb) Ach Mean, All Students, Grade-Cohort Scale (GCS)</t>
  </si>
  <si>
    <t>Geo Dist grade-year-subject (gyb) Standard Error (SE) of Ach Mean, All Students, Grade-Cohort Scale (GCS)</t>
  </si>
  <si>
    <t>Geo Dist grade-year-subject (gyb) Ach Mean, Asian Students, Grade-Cohort Scale (GCS)</t>
  </si>
  <si>
    <t>Geo Dist grade-year-subject (gyb) Standard Error (SE) of Ach Mean, Asian Students, Grade-Cohort Scale (GCS)</t>
  </si>
  <si>
    <t>Geo Dist grade-year-subject (gyb) Ach Mean, Black Students, Grade-Cohort Scale (GCS)</t>
  </si>
  <si>
    <t>Geo Dist grade-year-subject (gyb) Standard Error (SE) of Ach Mean, Black Students, Grade-Cohort Scale (GCS)</t>
  </si>
  <si>
    <t>Geo Dist grade-year-subject (gyb) Ach Mean, Econ Disadv (ECD) Students, Grade-Cohort Scale (GCS)</t>
  </si>
  <si>
    <t>Geo Dist grade-year-subject (gyb) Standard Error (SE) of Ach Mean, Econ Disadv (ECD) Students, Grade-Cohort Scale (GCS)</t>
  </si>
  <si>
    <t>Geo Dist grade-year-subject (gyb) Ach Mean, Female Students, Grade-Cohort Scale (GCS)</t>
  </si>
  <si>
    <t>Geo Dist grade-year-subject (gyb) Standard Error (SE) of Ach Mean, Female Students, Grade-Cohort Scale (GCS)</t>
  </si>
  <si>
    <t>Geo Dist grade-year-subject (gyb) Ach Mean, Hispanic Students, Grade-Cohort Scale (GCS)</t>
  </si>
  <si>
    <t>Geo Dist grade-year-subject (gyb) Standard Error (SE) of Ach Mean, Hispanic Students, Grade-Cohort Scale (GCS)</t>
  </si>
  <si>
    <t>Geo Dist grade-year-subject (gyb) Ach Mean, Male Students, Grade-Cohort Scale (GCS)</t>
  </si>
  <si>
    <t>Geo Dist grade-year-subject (gyb) Standard Error (SE) of Ach Mean, Male Students, Grade-Cohort Scale (GCS)</t>
  </si>
  <si>
    <t>Geo Dist grade-year-subject (gyb) Ach Mean,  Students, Grade-Cohort Scale (GCS)</t>
  </si>
  <si>
    <t>Geo Dist grade-year-subject (gyb) Standard Error (SE) of Ach Mean,  Students, Grade-Cohort Scale (GCS)</t>
  </si>
  <si>
    <t>Geo Dist grade-year-subject (gyb) Ach Mean, Non-ECD Students, Grade-Cohort Scale (GCS)</t>
  </si>
  <si>
    <t>Geo Dist grade-year-subject (gyb) Standard Error (SE) of Ach Mean, Non-ECD Students, Grade-Cohort Scale (GCS)</t>
  </si>
  <si>
    <t>Geo Dist grade-year-subject (gyb) Ach Mean, White Students, Grade-Cohort Scale (GCS)</t>
  </si>
  <si>
    <t>Geo Dist grade-year-subject (gyb) Standard Error (SE) of Ach Mean, White Students, Grade-Cohort Scale (GCS)</t>
  </si>
  <si>
    <t>Geo Dist grade-year-subject (gyb) Estimated White-Asian Gap, Grade-Cohort Scale (GCS)</t>
  </si>
  <si>
    <t>Geo Dist grade-year-subject (gyb) Standard Error (SE) of White-Asian Gap Estimate, Grade-Cohort Scale (GCS)</t>
  </si>
  <si>
    <t>Geo Dist grade-year-subject (gyb) Estimated White-Black Gap, Grade-Cohort Scale (GCS)</t>
  </si>
  <si>
    <t>Geo Dist grade-year-subject (gyb) Standard Error (SE) of White-Black Gap Estimate, Grade-Cohort Scale (GCS)</t>
  </si>
  <si>
    <t>Geo Dist grade-year-subject (gyb) Estimated White-Hispanic Gap, Grade-Cohort Scale (GCS)</t>
  </si>
  <si>
    <t>Geo Dist grade-year-subject (gyb) Standard Error (SE) of White-Hispanic Gap Estimate, Grade-Cohort Scale (GCS)</t>
  </si>
  <si>
    <t>Geo Dist grade-year-subject (gyb) Estimated Male-Female Gap, Grade-Cohort Scale (GCS)</t>
  </si>
  <si>
    <t>Geo Dist grade-year-subject (gyb) Standard Error (SE) of Male-Female Gap Estimate, Grade-Cohort Scale (GCS)</t>
  </si>
  <si>
    <t>Geo Dist grade-year-subject (gyb) Estimated Non ECD-ECD Gap, Grade-Cohort Scale (GCS)</t>
  </si>
  <si>
    <t>Geo Dist grade-year-subject (gyb) Standard Error (SE) of Non ECD-ECD Gap Estimate, Grade-Cohort Scale (GCS)</t>
  </si>
  <si>
    <t>Filename: SEDA_geodist_long_gcs_v30 (csv|dta)</t>
  </si>
  <si>
    <t>Geographic school district achievement estimates,  long by grade-year-subject (gyb).  Estimates are in the grade-cohort standardized (GCS) scale. This scale is characterized by average national performance in each grade being equal to grade level for the cohort of students in 4th grade in 2009 (call this the "2009 cohort" for simplicity). That is, in this scale, average achievement of 4 is equivalent to average performance of 4th graders in 2009, average achievement of 5 is equivalent to average performance of 5th graders in the 2009 cohort (these students would be in 5th grade in 2010, assuming usual grade progression), and so forth. This means that, in this metric, achievement on average from grades 3 to 8 for the 2009 cohort is 5.5. A one-unit difference in this scale is interpretable as the average difference in skills between students one grade level apart in school for the 2009 cohort. This metric is comparable across the whole country and across grades and years, but not subjects.  See section 7 "Scaling the Estimates" in the technical documentation, and Reardon, Kalogrides, and Ho (2017), for details.</t>
  </si>
  <si>
    <t>subgroup</t>
  </si>
  <si>
    <t>gap_est</t>
  </si>
  <si>
    <t>tot_asmts_ela</t>
  </si>
  <si>
    <t>tot_asmts_mth</t>
  </si>
  <si>
    <t>cellcount_ela</t>
  </si>
  <si>
    <t>cellcount_mth</t>
  </si>
  <si>
    <t>mn_asmts_ela</t>
  </si>
  <si>
    <t>mn_asmts_mth</t>
  </si>
  <si>
    <t>mn_avg_mth_ol</t>
  </si>
  <si>
    <t>mn_avg_ela_ol</t>
  </si>
  <si>
    <t>mn_grd_mth_ol</t>
  </si>
  <si>
    <t>mn_grd_ela_ol</t>
  </si>
  <si>
    <t>mn_coh_mth_ol</t>
  </si>
  <si>
    <t>mn_coh_ela_ol</t>
  </si>
  <si>
    <t>mn_avg_mth_eb</t>
  </si>
  <si>
    <t>mn_avg_ela_eb</t>
  </si>
  <si>
    <t>mn_grd_mth_eb</t>
  </si>
  <si>
    <t>mn_grd_ela_eb</t>
  </si>
  <si>
    <t>mn_coh_mth_eb</t>
  </si>
  <si>
    <t>mn_coh_ela_eb</t>
  </si>
  <si>
    <t>mn_avg_mth_eb_se</t>
  </si>
  <si>
    <t>mn_avg_ela_eb_se</t>
  </si>
  <si>
    <t>mn_grd_mth_eb_se</t>
  </si>
  <si>
    <t>mn_grd_ela_eb_se</t>
  </si>
  <si>
    <t>mn_coh_mth_eb_se</t>
  </si>
  <si>
    <t>mn_coh_ela_eb_se</t>
  </si>
  <si>
    <t>mn_avg_mth_ol_se</t>
  </si>
  <si>
    <t>mn_grd_mth_ol_se</t>
  </si>
  <si>
    <t>mn_coh_mth_ol_se</t>
  </si>
  <si>
    <t>mn_avg_ela_ol_se</t>
  </si>
  <si>
    <t>mn_grd_ela_ol_se</t>
  </si>
  <si>
    <t>mn_coh_ela_ol_se</t>
  </si>
  <si>
    <t>Subgroup of estimates, or subgroups of gap estimates</t>
  </si>
  <si>
    <t>Row is a gap estimate (subgroup indicates which gap)</t>
  </si>
  <si>
    <t>Total number of ELA tests for pooled estimates</t>
  </si>
  <si>
    <t>Total number of math tests for pooled estimates</t>
  </si>
  <si>
    <t>Total number of ELA cells for pooled estimates</t>
  </si>
  <si>
    <t>Total number of math cells for pooled estimates</t>
  </si>
  <si>
    <t>Per grade number of ELA tests for pooled estimates (tot_asmts/cellcount)</t>
  </si>
  <si>
    <t>Per grade number of math tests for pooled estimates (tot_asmts/cellcount)</t>
  </si>
  <si>
    <t>Geo Dist Mean Ach, Math, OLS est, CS</t>
  </si>
  <si>
    <t>Geo Dist Mean Ach, ELA, OLS est, CS</t>
  </si>
  <si>
    <t>Geo Dist Grade Slope of Mean Ach, Math, OLS est, CS</t>
  </si>
  <si>
    <t>Geo Dist Grade Slope of Mean Ach, ELA, OLS est, CS</t>
  </si>
  <si>
    <t>Geo Dist Cohort Slope of Mean Ach, Math, OLS est, CS</t>
  </si>
  <si>
    <t>Geo Dist Cohort Slope of Mean Ach, ELA, OLS est, CS</t>
  </si>
  <si>
    <t>Geo Dist Mean Ach, Math, EB est, CS</t>
  </si>
  <si>
    <t>Geo Dist Mean Ach, ELA, EB est, CS</t>
  </si>
  <si>
    <t>Geo Dist Grade Slope of Mean Ach, Math, EB est, CS</t>
  </si>
  <si>
    <t>Geo Dist Grade Slope of Mean Ach, ELA, EB est, CS</t>
  </si>
  <si>
    <t>Geo Dist Cohort Slope of Mean Ach, Math, EB est, CS</t>
  </si>
  <si>
    <t>Geo Dist Cohort Slope of Mean Ach, ELA, EB est, CS</t>
  </si>
  <si>
    <t>Geo Dist SE of Mean Ach, Math, EB est, CS</t>
  </si>
  <si>
    <t>Geo Dist SE of Mean Ach, ELA, EB est, CS</t>
  </si>
  <si>
    <t>Geo Dist SE of Grade Slope of Mean Ach, Math, EB est, CS</t>
  </si>
  <si>
    <t>Geo Dist SE of Grade Slope of Mean Ach, ELA, EB est, CS</t>
  </si>
  <si>
    <t>Geo Dist SE of Cohort Slope of Mean Ach, Math, EB est, CS</t>
  </si>
  <si>
    <t>Geo Dist SE of Cohort Slope of Mean Ach, ELA, EB est, CS</t>
  </si>
  <si>
    <t>Geo Dist SE of Mean Ach, Math, OLS est, CS</t>
  </si>
  <si>
    <t>Geo Dist SE of Grade Slope of Mean Ach, Math, OLS est, CS</t>
  </si>
  <si>
    <t>Geo Dist SE of Cohort Slope of Mean Ach, Math, OLS est, CS</t>
  </si>
  <si>
    <t>Geo Dist SE of Mean Ach, ELA, OLS est, CS</t>
  </si>
  <si>
    <t>Geo Dist SE of Grade Slope of Mean Ach, ELA, OLS est, CS</t>
  </si>
  <si>
    <t>Geo Dist SE of Cohort Slope of Mean Ach, ELA, OLS est, CS</t>
  </si>
  <si>
    <t>HLM using SEDA HETOP est</t>
  </si>
  <si>
    <t>The gaps wbg, whg, and wag are white achievement minus that of another race, where the other races are: a = Asian, b = black, h = Hispanic; e.g. wbg = white-black gap. Also, mfg = male-female gap.</t>
  </si>
  <si>
    <t>Geo Dist Mean SEDA EDFacts Test-Based Achievement  Math, Ordinary Least Squares (OLS) estimate,  Cohort Scale (CS)</t>
  </si>
  <si>
    <t>Geo Dist Mean SEDA EDFacts Test-Based Achievement  ELA, Ordinary Least Squares (OLS) estimate,  Cohort Scale (CS)</t>
  </si>
  <si>
    <t>Geo Dist Grade Slope of Mean SEDA EDFacts Test-Based Achievement  Math, Ordinary Least Squares (OLS) estimate,  Cohort Scale (CS)</t>
  </si>
  <si>
    <t>Geo Dist Grade Slope of Mean SEDA EDFacts Test-Based Achievement  ELA, Ordinary Least Squares (OLS) estimate,  Cohort Scale (CS)</t>
  </si>
  <si>
    <t>Geo Dist Cohort Slope of Mean SEDA EDFacts Test-Based Achievement  Math, Ordinary Least Squares (OLS) estimate,  Cohort Scale (CS)</t>
  </si>
  <si>
    <t>Geo Dist Cohort Slope of Mean SEDA EDFacts Test-Based Achievement  ELA, Ordinary Least Squares (OLS) estimate,  Cohort Scale (CS)</t>
  </si>
  <si>
    <t>Geo Dist Mean SEDA EDFacts Test-Based Achievement  Math, Empirical Bayes (EB) estimate,  Cohort Scale (CS)</t>
  </si>
  <si>
    <t>Geo Dist Mean SEDA EDFacts Test-Based Achievement  ELA, Empirical Bayes (EB) estimate,  Cohort Scale (CS)</t>
  </si>
  <si>
    <t>Geo Dist Grade Slope of Mean SEDA EDFacts Test-Based Achievement  Math, Empirical Bayes (EB) estimate,  Cohort Scale (CS)</t>
  </si>
  <si>
    <t>Geo Dist Grade Slope of Mean SEDA EDFacts Test-Based Achievement  ELA, Empirical Bayes (EB) estimate,  Cohort Scale (CS)</t>
  </si>
  <si>
    <t>Geo Dist Cohort Slope of Mean SEDA EDFacts Test-Based Achievement  Math, Empirical Bayes (EB) estimate,  Cohort Scale (CS)</t>
  </si>
  <si>
    <t>Geo Dist Cohort Slope of Mean SEDA EDFacts Test-Based Achievement  ELA, Empirical Bayes (EB) estimate,  Cohort Scale (CS)</t>
  </si>
  <si>
    <t>Geo Dist Standard Error (SE) of Mean SEDA EDFacts Test-Based Achievement  Math, Empirical Bayes (EB) estimate,  Cohort Scale (CS)</t>
  </si>
  <si>
    <t>Geo Dist Standard Error (SE) of Mean SEDA EDFacts Test-Based Achievement  ELA, Empirical Bayes (EB) estimate,  Cohort Scale (CS)</t>
  </si>
  <si>
    <t>Geo Dist Standard Error (SE) of Grade Slope of Mean SEDA EDFacts Test-Based Achievement  Math, Empirical Bayes (EB) estimate,  Cohort Scale (CS)</t>
  </si>
  <si>
    <t>Geo Dist Standard Error (SE) of Grade Slope of Mean SEDA EDFacts Test-Based Achievement  ELA, Empirical Bayes (EB) estimate,  Cohort Scale (CS)</t>
  </si>
  <si>
    <t>Geo Dist Standard Error (SE) of Cohort Slope of Mean SEDA EDFacts Test-Based Achievement  Math, Empirical Bayes (EB) estimate,  Cohort Scale (CS)</t>
  </si>
  <si>
    <t>Geo Dist Standard Error (SE) of Cohort Slope of Mean SEDA EDFacts Test-Based Achievement  ELA, Empirical Bayes (EB) estimate,  Cohort Scale (CS)</t>
  </si>
  <si>
    <t>Geo Dist Standard Error (SE) of Mean SEDA EDFacts Test-Based Achievement  Math, Ordinary Least Squares (OLS) estimate,  Cohort Scale (CS)</t>
  </si>
  <si>
    <t>Geo Dist Standard Error (SE) of Grade Slope of Mean SEDA EDFacts Test-Based Achievement  Math, Ordinary Least Squares (OLS) estimate,  Cohort Scale (CS)</t>
  </si>
  <si>
    <t>Geo Dist Standard Error (SE) of Cohort Slope of Mean SEDA EDFacts Test-Based Achievement  Math, Ordinary Least Squares (OLS) estimate,  Cohort Scale (CS)</t>
  </si>
  <si>
    <t>Geo Dist Standard Error (SE) of Mean SEDA EDFacts Test-Based Achievement  ELA, Ordinary Least Squares (OLS) estimate,  Cohort Scale (CS)</t>
  </si>
  <si>
    <t>Geo Dist Standard Error (SE) of Grade Slope of Mean SEDA EDFacts Test-Based Achievement  ELA, Ordinary Least Squares (OLS) estimate,  Cohort Scale (CS)</t>
  </si>
  <si>
    <t>Geo Dist Standard Error (SE) of Cohort Slope of Mean SEDA EDFacts Test-Based Achievement  ELA, Ordinary Least Squares (OLS) estimate,  Cohort Scale (CS)</t>
  </si>
  <si>
    <t>Filename: SEDA_geodist_poolsub_cs_v30 (csv|dta)</t>
  </si>
  <si>
    <t>Geographic school district achievement estimates,  pooled across all grades and years (one row for per geographic district-subgroup; columns by tested subjects math and ELA).  Estimates are in a cohort standardized (CS) scale using the cohort that was in 4th grade in Spring 2009 (assuming usual grade promotion). This metric scales the NAEP performance estimates so that they are in standard deviations of the national grade-subject-specific performance of this single cohort. Estimates in this scale are comparable across the whole country and over time, but not across grades or subjects.  See section 7 "Scaling the Estimates" in the technical documentation, and Reardon, Kalogrides, and Ho (2017), for details.</t>
  </si>
  <si>
    <t>Geo Dist Mean Ach, Math, OLS est, GCS</t>
  </si>
  <si>
    <t>Geo Dist Mean Ach, ELA, OLS est, GCS</t>
  </si>
  <si>
    <t>Geo Dist Grade Slope of Mean Ach, Math, OLS est, GCS</t>
  </si>
  <si>
    <t>Geo Dist Grade Slope of Mean Ach, ELA, OLS est, GCS</t>
  </si>
  <si>
    <t>Geo Dist Cohort Slope of Mean Ach, Math, OLS est, GCS</t>
  </si>
  <si>
    <t>Geo Dist Cohort Slope of Mean Ach, ELA, OLS est, GCS</t>
  </si>
  <si>
    <t>Geo Dist Mean Ach, Math, EB est, GCS</t>
  </si>
  <si>
    <t>Geo Dist Mean Ach, ELA, EB est, GCS</t>
  </si>
  <si>
    <t>Geo Dist Grade Slope of Mean Ach, Math, EB est, GCS</t>
  </si>
  <si>
    <t>Geo Dist Grade Slope of Mean Ach, ELA, EB est, GCS</t>
  </si>
  <si>
    <t>Geo Dist Cohort Slope of Mean Ach, Math, EB est, GCS</t>
  </si>
  <si>
    <t>Geo Dist Cohort Slope of Mean Ach, ELA, EB est, GCS</t>
  </si>
  <si>
    <t>Geo Dist SE of Mean Ach, Math, EB est, GCS</t>
  </si>
  <si>
    <t>Geo Dist SE of Mean Ach, ELA, EB est, GCS</t>
  </si>
  <si>
    <t>Geo Dist SE of Grade Slope of Mean Ach, Math, EB est, GCS</t>
  </si>
  <si>
    <t>Geo Dist SE of Grade Slope of Mean Ach, ELA, EB est, GCS</t>
  </si>
  <si>
    <t>Geo Dist SE of Cohort Slope of Mean Ach, Math, EB est, GCS</t>
  </si>
  <si>
    <t>Geo Dist SE of Cohort Slope of Mean Ach, ELA, EB est, GCS</t>
  </si>
  <si>
    <t>Geo Dist SE of Mean Ach, Math, OLS est, GCS</t>
  </si>
  <si>
    <t>Geo Dist SE of Grade Slope of Mean Ach, Math, OLS est, GCS</t>
  </si>
  <si>
    <t>Geo Dist SE of Cohort Slope of Mean Ach, Math, OLS est, GCS</t>
  </si>
  <si>
    <t>Geo Dist SE of Mean Ach, ELA, OLS est, GCS</t>
  </si>
  <si>
    <t>Geo Dist SE of Grade Slope of Mean Ach, ELA, OLS est, GCS</t>
  </si>
  <si>
    <t>Geo Dist SE of Cohort Slope of Mean Ach, ELA, OLS est, GCS</t>
  </si>
  <si>
    <t>Geo Dist Mean SEDA EDFacts Test-Based Achievement  Math, Ordinary Least Squares (OLS) estimate,  Grade-Cohort Scale (GCS)</t>
  </si>
  <si>
    <t>Geo Dist Mean SEDA EDFacts Test-Based Achievement  ELA, Ordinary Least Squares (OLS) estimate,  Grade-Cohort Scale (GCS)</t>
  </si>
  <si>
    <t>Geo Dist Grade Slope of Mean SEDA EDFacts Test-Based Achievement  Math, Ordinary Least Squares (OLS) estimate,  Grade-Cohort Scale (GCS)</t>
  </si>
  <si>
    <t>Geo Dist Grade Slope of Mean SEDA EDFacts Test-Based Achievement  ELA, Ordinary Least Squares (OLS) estimate,  Grade-Cohort Scale (GCS)</t>
  </si>
  <si>
    <t>Geo Dist Cohort Slope of Mean SEDA EDFacts Test-Based Achievement  Math, Ordinary Least Squares (OLS) estimate,  Grade-Cohort Scale (GCS)</t>
  </si>
  <si>
    <t>Geo Dist Cohort Slope of Mean SEDA EDFacts Test-Based Achievement  ELA, Ordinary Least Squares (OLS) estimate,  Grade-Cohort Scale (GCS)</t>
  </si>
  <si>
    <t>Geo Dist Mean SEDA EDFacts Test-Based Achievement  Math, Empirical Bayes (EB) estimate,  Grade-Cohort Scale (GCS)</t>
  </si>
  <si>
    <t>Geo Dist Mean SEDA EDFacts Test-Based Achievement  ELA, Empirical Bayes (EB) estimate,  Grade-Cohort Scale (GCS)</t>
  </si>
  <si>
    <t>Geo Dist Grade Slope of Mean SEDA EDFacts Test-Based Achievement  Math, Empirical Bayes (EB) estimate,  Grade-Cohort Scale (GCS)</t>
  </si>
  <si>
    <t>Geo Dist Grade Slope of Mean SEDA EDFacts Test-Based Achievement  ELA, Empirical Bayes (EB) estimate,  Grade-Cohort Scale (GCS)</t>
  </si>
  <si>
    <t>Geo Dist Cohort Slope of Mean SEDA EDFacts Test-Based Achievement  Math, Empirical Bayes (EB) estimate,  Grade-Cohort Scale (GCS)</t>
  </si>
  <si>
    <t>Geo Dist Cohort Slope of Mean SEDA EDFacts Test-Based Achievement  ELA, Empirical Bayes (EB) estimate,  Grade-Cohort Scale (GCS)</t>
  </si>
  <si>
    <t>Geo Dist Standard Error (SE) of Mean SEDA EDFacts Test-Based Achievement  Math, Empirical Bayes (EB) estimate,  Grade-Cohort Scale (GCS)</t>
  </si>
  <si>
    <t>Geo Dist Standard Error (SE) of Mean SEDA EDFacts Test-Based Achievement  ELA, Empirical Bayes (EB) estimate,  Grade-Cohort Scale (GCS)</t>
  </si>
  <si>
    <t>Geo Dist Standard Error (SE) of Grade Slope of Mean SEDA EDFacts Test-Based Achievement  Math, Empirical Bayes (EB) estimate,  Grade-Cohort Scale (GCS)</t>
  </si>
  <si>
    <t>Geo Dist Standard Error (SE) of Grade Slope of Mean SEDA EDFacts Test-Based Achievement  ELA, Empirical Bayes (EB) estimate,  Grade-Cohort Scale (GCS)</t>
  </si>
  <si>
    <t>Geo Dist Standard Error (SE) of Cohort Slope of Mean SEDA EDFacts Test-Based Achievement  Math, Empirical Bayes (EB) estimate,  Grade-Cohort Scale (GCS)</t>
  </si>
  <si>
    <t>Geo Dist Standard Error (SE) of Cohort Slope of Mean SEDA EDFacts Test-Based Achievement  ELA, Empirical Bayes (EB) estimate,  Grade-Cohort Scale (GCS)</t>
  </si>
  <si>
    <t>Geo Dist Standard Error (SE) of Mean SEDA EDFacts Test-Based Achievement  Math, Ordinary Least Squares (OLS) estimate,  Grade-Cohort Scale (GCS)</t>
  </si>
  <si>
    <t>Geo Dist Standard Error (SE) of Grade Slope of Mean SEDA EDFacts Test-Based Achievement  Math, Ordinary Least Squares (OLS) estimate,  Grade-Cohort Scale (GCS)</t>
  </si>
  <si>
    <t>Geo Dist Standard Error (SE) of Cohort Slope of Mean SEDA EDFacts Test-Based Achievement  Math, Ordinary Least Squares (OLS) estimate,  Grade-Cohort Scale (GCS)</t>
  </si>
  <si>
    <t>Geo Dist Standard Error (SE) of Mean SEDA EDFacts Test-Based Achievement  ELA, Ordinary Least Squares (OLS) estimate,  Grade-Cohort Scale (GCS)</t>
  </si>
  <si>
    <t>Geo Dist Standard Error (SE) of Grade Slope of Mean SEDA EDFacts Test-Based Achievement  ELA, Ordinary Least Squares (OLS) estimate,  Grade-Cohort Scale (GCS)</t>
  </si>
  <si>
    <t>Geo Dist Standard Error (SE) of Cohort Slope of Mean SEDA EDFacts Test-Based Achievement  ELA, Ordinary Least Squares (OLS) estimate,  Grade-Cohort Scale (GCS)</t>
  </si>
  <si>
    <t>Filename: SEDA_geodist_poolsub_gcs_v30 (csv|dta)</t>
  </si>
  <si>
    <t>Geographic school district achievement estimates,  pooled across all grades and years (one row for per geographic district-subgroup; columns by tested subjects math and ELA).  Estimates are in the grade-cohort standardized (GCS) scale. This scale is characterized by average national performance in each grade being equal to grade level for the cohort of students in 4th grade in 2009 (call this the "2009 cohort" for simplicity). That is, in this scale, average achievement of 4 is equivalent to average performance of 4th graders in 2009, average achievement of 5 is equivalent to average performance of 5th graders in the 2009 cohort (these students would be in 5th grade in 2010, assuming usual grade progression), and so forth. This means that, in this metric, achievement on average from grades 3 to 8 for the 2009 cohort is 5.5. A one-unit difference in this scale is interpretable as the average difference in skills between students one grade level apart in school for the 2009 cohort. This metric is comparable across the whole country and across grades and years, but not subjects.  See section 7 "Scaling the Estimates" in the technical documentation, and Reardon, Kalogrides, and Ho (2017), for details.</t>
  </si>
  <si>
    <t>tot_asmts</t>
  </si>
  <si>
    <t>cellcount</t>
  </si>
  <si>
    <t>mn_asmts</t>
  </si>
  <si>
    <t>mn_avg_ol</t>
  </si>
  <si>
    <t>mn_grd_ol</t>
  </si>
  <si>
    <t>mn_coh_ol</t>
  </si>
  <si>
    <t>mn_mth_ol</t>
  </si>
  <si>
    <t>mn_avg_eb</t>
  </si>
  <si>
    <t>mn_grd_eb</t>
  </si>
  <si>
    <t>mn_coh_eb</t>
  </si>
  <si>
    <t>mn_mth_eb</t>
  </si>
  <si>
    <t>mn_avg_eb_se</t>
  </si>
  <si>
    <t>mn_grd_eb_se</t>
  </si>
  <si>
    <t>mn_coh_eb_se</t>
  </si>
  <si>
    <t>mn_mth_eb_se</t>
  </si>
  <si>
    <t>mn_avg_ol_se</t>
  </si>
  <si>
    <t>mn_grd_ol_se</t>
  </si>
  <si>
    <t>mn_coh_ol_se</t>
  </si>
  <si>
    <t>mn_mth_ol_se</t>
  </si>
  <si>
    <t>Total number of tests (math+ela) for pooled estimates</t>
  </si>
  <si>
    <t>Total number of cells (math+ela) for pooled estimates</t>
  </si>
  <si>
    <t>Per grade number of tests (math+ela) for pooled estimates (tot_asmts/cellcount)</t>
  </si>
  <si>
    <t>Geo Dist Mean Ach, Math&amp;ELA, OLS est, CS</t>
  </si>
  <si>
    <t>Geo Dist Grade Slope of Mean Ach, Math&amp;ELA, OLS est, CS</t>
  </si>
  <si>
    <t>Geo Dist Cohort Slope of Mean Ach, Math&amp;ELA, OLS est, CS</t>
  </si>
  <si>
    <t>Geo Dist Math-ELA Diff in Mean Ach, Math&amp;ELA, OLS est, CS</t>
  </si>
  <si>
    <t>Geo Dist Mean Ach, Math&amp;ELA, EB est, CS</t>
  </si>
  <si>
    <t>Geo Dist Grade Slope of Mean Ach, Math&amp;ELA, EB est, CS</t>
  </si>
  <si>
    <t>Geo Dist Cohort Slope of Mean Ach, Math&amp;ELA, EB est, CS</t>
  </si>
  <si>
    <t>Geo Dist Math-ELA Diff in Mean Ach, Math&amp;ELA, EB est, CS</t>
  </si>
  <si>
    <t>Geo Dist SE of Mean Ach, Math&amp;ELA, EB est, CS</t>
  </si>
  <si>
    <t>Geo Dist SE of Grade Slope of Mean Ach, Math&amp;ELA, EB est, CS</t>
  </si>
  <si>
    <t>Geo Dist SE of Cohort Slope of Mean Ach, Math&amp;ELA, EB est, CS</t>
  </si>
  <si>
    <t>Geo Dist SE of Math-ELA Diff in Mean Ach, Math&amp;ELA, EB est, CS</t>
  </si>
  <si>
    <t>Geo Dist SE of Mean Ach, Math&amp;ELA, OLS est, CS</t>
  </si>
  <si>
    <t>Geo Dist SE of Grade Slope of Mean Ach, Math&amp;ELA, OLS est, CS</t>
  </si>
  <si>
    <t>Geo Dist SE of Cohort Slope of Mean Ach, Math&amp;ELA, OLS est, CS</t>
  </si>
  <si>
    <t>Geo Dist SE of Math-ELA Diff in Mean Ach, Math&amp;ELA, OLS est, CS</t>
  </si>
  <si>
    <t>Geo Dist Mean SEDA EDFacts Test-Based Achievement  Pooled Across Subjects (Math &amp; ELA), Ordinary Least Squares (OLS) estimate,  Cohort Scale (CS)</t>
  </si>
  <si>
    <t>Geo Dist Grade Slope of Mean SEDA EDFacts Test-Based Achievement  Pooled Across Subjects (Math &amp; ELA), Ordinary Least Squares (OLS) estimate,  Cohort Scale (CS)</t>
  </si>
  <si>
    <t>Geo Dist Cohort Slope of Mean SEDA EDFacts Test-Based Achievement  Pooled Across Subjects (Math &amp; ELA), Ordinary Least Squares (OLS) estimate,  Cohort Scale (CS)</t>
  </si>
  <si>
    <t>Geo Dist Math-ELA Diff in Mean SEDA EDFacts Test-Based Achievement  Pooled Across Subjects (Math &amp; ELA), Ordinary Least Squares (OLS) estimate,  Cohort Scale (CS)</t>
  </si>
  <si>
    <t>Geo Dist Mean SEDA EDFacts Test-Based Achievement  Pooled Across Subjects (Math &amp; ELA), Empirical Bayes (EB) estimate,  Cohort Scale (CS)</t>
  </si>
  <si>
    <t>Geo Dist Grade Slope of Mean SEDA EDFacts Test-Based Achievement  Pooled Across Subjects (Math &amp; ELA), Empirical Bayes (EB) estimate,  Cohort Scale (CS)</t>
  </si>
  <si>
    <t>Geo Dist Cohort Slope of Mean SEDA EDFacts Test-Based Achievement  Pooled Across Subjects (Math &amp; ELA), Empirical Bayes (EB) estimate,  Cohort Scale (CS)</t>
  </si>
  <si>
    <t>Geo Dist Math-ELA Diff in Mean SEDA EDFacts Test-Based Achievement  Pooled Across Subjects (Math &amp; ELA), Empirical Bayes (EB) estimate,  Cohort Scale (CS)</t>
  </si>
  <si>
    <t>Geo Dist Standard Error (SE) of Mean SEDA EDFacts Test-Based Achievement  Pooled Across Subjects (Math &amp; ELA), Empirical Bayes (EB) estimate,  Cohort Scale (CS)</t>
  </si>
  <si>
    <t>Geo Dist Standard Error (SE) of Grade Slope of Mean SEDA EDFacts Test-Based Achievement  Pooled Across Subjects (Math &amp; ELA), Empirical Bayes (EB) estimate,  Cohort Scale (CS)</t>
  </si>
  <si>
    <t>Geo Dist Standard Error (SE) of Cohort Slope of Mean SEDA EDFacts Test-Based Achievement  Pooled Across Subjects (Math &amp; ELA), Empirical Bayes (EB) estimate,  Cohort Scale (CS)</t>
  </si>
  <si>
    <t>Geo Dist Standard Error (SE) of Math-ELA Diff in Mean SEDA EDFacts Test-Based Achievement  Pooled Across Subjects (Math &amp; ELA), Empirical Bayes (EB) estimate,  Cohort Scale (CS)</t>
  </si>
  <si>
    <t>Geo Dist Standard Error (SE) of Mean SEDA EDFacts Test-Based Achievement  Pooled Across Subjects (Math &amp; ELA), Ordinary Least Squares (OLS) estimate,  Cohort Scale (CS)</t>
  </si>
  <si>
    <t>Geo Dist Standard Error (SE) of Grade Slope of Mean SEDA EDFacts Test-Based Achievement  Pooled Across Subjects (Math &amp; ELA), Ordinary Least Squares (OLS) estimate,  Cohort Scale (CS)</t>
  </si>
  <si>
    <t>Geo Dist Standard Error (SE) of Cohort Slope of Mean SEDA EDFacts Test-Based Achievement  Pooled Across Subjects (Math &amp; ELA), Ordinary Least Squares (OLS) estimate,  Cohort Scale (CS)</t>
  </si>
  <si>
    <t>Geo Dist Standard Error (SE) of Math-ELA Diff in Mean SEDA EDFacts Test-Based Achievement  Pooled Across Subjects (Math &amp; ELA), Ordinary Least Squares (OLS) estimate,  Cohort Scale (CS)</t>
  </si>
  <si>
    <t>Filename: SEDA_geodist_pool_cs_v30 (csv|dta)</t>
  </si>
  <si>
    <t>Geographic school district achievement estimates,  pooled across all grades, years, and subjects (one row for per geographic district-subgroup).  Estimates are in a cohort standardized (CS) scale using the cohort that was in 4th grade in Spring 2009 (assuming usual grade promotion). This metric scales the NAEP performance estimates so that they are in standard deviations of the national grade-subject-specific performance of this single cohort. Estimates in this scale are comparable across the whole country and over time, but not across grades or subjects.  See section 7 "Scaling the Estimates" in the technical documentation, and Reardon, Kalogrides, and Ho (2017), for details.</t>
  </si>
  <si>
    <t>Geo Dist Mean Ach, Math&amp;ELA, OLS est, GCS</t>
  </si>
  <si>
    <t>Geo Dist Grade Slope of Mean Ach, Math&amp;ELA, OLS est, GCS</t>
  </si>
  <si>
    <t>Geo Dist Cohort Slope of Mean Ach, Math&amp;ELA, OLS est, GCS</t>
  </si>
  <si>
    <t>Geo Dist Math-ELA Diff in Mean Ach, Math&amp;ELA, OLS est, GCS</t>
  </si>
  <si>
    <t>Geo Dist Mean Ach, Math&amp;ELA, EB est, GCS</t>
  </si>
  <si>
    <t>Geo Dist Grade Slope of Mean Ach, Math&amp;ELA, EB est, GCS</t>
  </si>
  <si>
    <t>Geo Dist Cohort Slope of Mean Ach, Math&amp;ELA, EB est, GCS</t>
  </si>
  <si>
    <t>Geo Dist Math-ELA Diff in Mean Ach, Math&amp;ELA, EB est, GCS</t>
  </si>
  <si>
    <t>Geo Dist SE of Mean Ach, Math&amp;ELA, EB est, GCS</t>
  </si>
  <si>
    <t>Geo Dist SE of Grade Slope of Mean Ach, Math&amp;ELA, EB est, GCS</t>
  </si>
  <si>
    <t>Geo Dist SE of Cohort Slope of Mean Ach, Math&amp;ELA, EB est, GCS</t>
  </si>
  <si>
    <t>Geo Dist SE of Math-ELA Diff in Mean Ach, Math&amp;ELA, EB est, GCS</t>
  </si>
  <si>
    <t>Geo Dist SE of Mean Ach, Math&amp;ELA, OLS est, GCS</t>
  </si>
  <si>
    <t>Geo Dist SE of Grade Slope of Mean Ach, Math&amp;ELA, OLS est, GCS</t>
  </si>
  <si>
    <t>Geo Dist SE of Cohort Slope of Mean Ach, Math&amp;ELA, OLS est, GCS</t>
  </si>
  <si>
    <t>Geo Dist SE of Math-ELA Diff in Mean Ach, Math&amp;ELA, OLS est, GCS</t>
  </si>
  <si>
    <t>Geo Dist Mean SEDA EDFacts Test-Based Achievement  Pooled Across Subjects (Math &amp; ELA), Ordinary Least Squares (OLS) estimate,  Grade-Cohort Scale (GCS)</t>
  </si>
  <si>
    <t>Geo Dist Grade Slope of Mean SEDA EDFacts Test-Based Achievement  Pooled Across Subjects (Math &amp; ELA), Ordinary Least Squares (OLS) estimate,  Grade-Cohort Scale (GCS)</t>
  </si>
  <si>
    <t>Geo Dist Cohort Slope of Mean SEDA EDFacts Test-Based Achievement  Pooled Across Subjects (Math &amp; ELA), Ordinary Least Squares (OLS) estimate,  Grade-Cohort Scale (GCS)</t>
  </si>
  <si>
    <t>Geo Dist Math-ELA Diff in Mean SEDA EDFacts Test-Based Achievement  Pooled Across Subjects (Math &amp; ELA), Ordinary Least Squares (OLS) estimate,  Grade-Cohort Scale (GCS)</t>
  </si>
  <si>
    <t>Geo Dist Mean SEDA EDFacts Test-Based Achievement  Pooled Across Subjects (Math &amp; ELA), Empirical Bayes (EB) estimate,  Grade-Cohort Scale (GCS)</t>
  </si>
  <si>
    <t>Geo Dist Grade Slope of Mean SEDA EDFacts Test-Based Achievement  Pooled Across Subjects (Math &amp; ELA), Empirical Bayes (EB) estimate,  Grade-Cohort Scale (GCS)</t>
  </si>
  <si>
    <t>Geo Dist Cohort Slope of Mean SEDA EDFacts Test-Based Achievement  Pooled Across Subjects (Math &amp; ELA), Empirical Bayes (EB) estimate,  Grade-Cohort Scale (GCS)</t>
  </si>
  <si>
    <t>Geo Dist Math-ELA Diff in Mean SEDA EDFacts Test-Based Achievement  Pooled Across Subjects (Math &amp; ELA), Empirical Bayes (EB) estimate,  Grade-Cohort Scale (GCS)</t>
  </si>
  <si>
    <t>Geo Dist Standard Error (SE) of Mean SEDA EDFacts Test-Based Achievement  Pooled Across Subjects (Math &amp; ELA), Empirical Bayes (EB) estimate,  Grade-Cohort Scale (GCS)</t>
  </si>
  <si>
    <t>Geo Dist Standard Error (SE) of Grade Slope of Mean SEDA EDFacts Test-Based Achievement  Pooled Across Subjects (Math &amp; ELA), Empirical Bayes (EB) estimate,  Grade-Cohort Scale (GCS)</t>
  </si>
  <si>
    <t>Geo Dist Standard Error (SE) of Cohort Slope of Mean SEDA EDFacts Test-Based Achievement  Pooled Across Subjects (Math &amp; ELA), Empirical Bayes (EB) estimate,  Grade-Cohort Scale (GCS)</t>
  </si>
  <si>
    <t>Geo Dist Standard Error (SE) of Math-ELA Diff in Mean SEDA EDFacts Test-Based Achievement  Pooled Across Subjects (Math &amp; ELA), Empirical Bayes (EB) estimate,  Grade-Cohort Scale (GCS)</t>
  </si>
  <si>
    <t>Geo Dist Standard Error (SE) of Mean SEDA EDFacts Test-Based Achievement  Pooled Across Subjects (Math &amp; ELA), Ordinary Least Squares (OLS) estimate,  Grade-Cohort Scale (GCS)</t>
  </si>
  <si>
    <t>Geo Dist Standard Error (SE) of Grade Slope of Mean SEDA EDFacts Test-Based Achievement  Pooled Across Subjects (Math &amp; ELA), Ordinary Least Squares (OLS) estimate,  Grade-Cohort Scale (GCS)</t>
  </si>
  <si>
    <t>Geo Dist Standard Error (SE) of Cohort Slope of Mean SEDA EDFacts Test-Based Achievement  Pooled Across Subjects (Math &amp; ELA), Ordinary Least Squares (OLS) estimate,  Grade-Cohort Scale (GCS)</t>
  </si>
  <si>
    <t>Geo Dist Standard Error (SE) of Math-ELA Diff in Mean SEDA EDFacts Test-Based Achievement  Pooled Across Subjects (Math &amp; ELA), Ordinary Least Squares (OLS) estimate,  Grade-Cohort Scale (GCS)</t>
  </si>
  <si>
    <t>Filename: SEDA_geodist_pool_gcs_v30 (csv|dta)</t>
  </si>
  <si>
    <t>Geographic school district achievement estimates,  pooled across all grades, years, and subjects (one row for per geographic district-subgroup).  Estimates are in the grade-cohort standardized (GCS) scale. This scale is characterized by average national performance in each grade being equal to grade level for the cohort of students in 4th grade in 2009 (call this the "2009 cohort" for simplicity). That is, in this scale, average achievement of 4 is equivalent to average performance of 4th graders in 2009, average achievement of 5 is equivalent to average performance of 5th graders in the 2009 cohort (these students would be in 5th grade in 2010, assuming usual grade progression), and so forth. This means that, in this metric, achievement on average from grades 3 to 8 for the 2009 cohort is 5.5. A one-unit difference in this scale is interpretable as the average difference in skills between students one grade level apart in school for the 2009 cohort. This metric is comparable across the whole country and across grades and years, but not subjects.  See section 7 "Scaling the Estimates" in the technical documentation, and Reardon, Kalogrides, and Ho (2017), for details.</t>
  </si>
  <si>
    <t>lab var</t>
  </si>
  <si>
    <t>"NCES ID - Geographic School Districts"</t>
  </si>
  <si>
    <t>"District Name"</t>
  </si>
  <si>
    <t>"FIPS State Code"</t>
  </si>
  <si>
    <t>"State Abbreviation"</t>
  </si>
  <si>
    <t>"Tested Grade (g)"</t>
  </si>
  <si>
    <t>"Spring of Tested Year (y)"</t>
  </si>
  <si>
    <t>"Tested Subject (b)"</t>
  </si>
  <si>
    <t>"Sample Size for All Estimates (number of tests in gyb)"</t>
  </si>
  <si>
    <t>"Geo Dist gyb Ach Mean, All Students, CS"</t>
  </si>
  <si>
    <t>"Geo Dist gyb SE of Ach Mean, All Students, CS"</t>
  </si>
  <si>
    <t>"Sample Size for Asian Estimates (number of tests in gyb)"</t>
  </si>
  <si>
    <t>"Geo Dist gyb Ach Mean, Asian Students, CS"</t>
  </si>
  <si>
    <t>"Geo Dist gyb SE of Ach Mean, Asian Students, CS"</t>
  </si>
  <si>
    <t>"Sample Size for Black Estimates (number of tests in gyb)"</t>
  </si>
  <si>
    <t>"Geo Dist gyb Ach Mean, Black Students, CS"</t>
  </si>
  <si>
    <t>"Geo Dist gyb SE of Ach Mean, Black Students, CS"</t>
  </si>
  <si>
    <t>"Sample Size for Econ Disadv (ECD) Estimates (number of tests in gyb)"</t>
  </si>
  <si>
    <t>"Geo Dist gyb Ach Mean, Econ Disadv (ECD) Students, CS"</t>
  </si>
  <si>
    <t>"Geo Dist gyb SE of Ach Mean, Econ Disadv (ECD) Students, CS"</t>
  </si>
  <si>
    <t>"Sample Size for Female Estimates (number of tests in gyb)"</t>
  </si>
  <si>
    <t>"Geo Dist gyb Ach Mean, Female Students, CS"</t>
  </si>
  <si>
    <t>"Geo Dist gyb SE of Ach Mean, Female Students, CS"</t>
  </si>
  <si>
    <t>"Sample Size for Hispanic Estimates (number of tests in gyb)"</t>
  </si>
  <si>
    <t>"Geo Dist gyb Ach Mean, Hispanic Students, CS"</t>
  </si>
  <si>
    <t>"Geo Dist gyb SE of Ach Mean, Hispanic Students, CS"</t>
  </si>
  <si>
    <t>"Sample Size for Male Estimates (number of tests in gyb)"</t>
  </si>
  <si>
    <t>"Geo Dist gyb Ach Mean, Male Students, CS"</t>
  </si>
  <si>
    <t>"Geo Dist gyb SE of Ach Mean, Male Students, CS"</t>
  </si>
  <si>
    <t>"Sample Size for  Estimates (number of tests in gyb)"</t>
  </si>
  <si>
    <t>"Geo Dist gyb Ach Mean,  Students, CS"</t>
  </si>
  <si>
    <t>"Geo Dist gyb SE of Ach Mean,  Students, CS"</t>
  </si>
  <si>
    <t>"Sample Size for Non-ECD Estimates (number of tests in gyb)"</t>
  </si>
  <si>
    <t>"Geo Dist gyb Ach Mean, Non-ECD Students, CS"</t>
  </si>
  <si>
    <t>"Geo Dist gyb SE of Ach Mean, Non-ECD Students, CS"</t>
  </si>
  <si>
    <t>"Sample Size for White Estimates (number of tests in gyb)"</t>
  </si>
  <si>
    <t>"Geo Dist gyb Ach Mean, White Students, CS"</t>
  </si>
  <si>
    <t>"Geo Dist gyb SE of Ach Mean, White Students, CS"</t>
  </si>
  <si>
    <t>"Geo Dist gyb Estimated White-Asian Gap, CS"</t>
  </si>
  <si>
    <t>"Geo Dist gyb SE of White-Asian Gap Estimate, CS"</t>
  </si>
  <si>
    <t>"Geo Dist gyb Estimated White-Black Gap, CS"</t>
  </si>
  <si>
    <t>"Geo Dist gyb SE of White-Black Gap Estimate, CS"</t>
  </si>
  <si>
    <t>"Geo Dist gyb Estimated White-Hispanic Gap, CS"</t>
  </si>
  <si>
    <t>"Geo Dist gyb SE of White-Hispanic Gap Estimate, CS"</t>
  </si>
  <si>
    <t>"Geo Dist gyb Estimated Male-Female Gap, CS"</t>
  </si>
  <si>
    <t>"Geo Dist gyb SE of Male-Female Gap Estimate, CS"</t>
  </si>
  <si>
    <t>"Geo Dist gyb Estimated Non ECD-ECD Gap, CS"</t>
  </si>
  <si>
    <t>"Geo Dist gyb SE of Non ECD-ECD Gap Estimate, 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</si>
</sst>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01" x14ac:knownFonts="1">
    <font>
      <sz val="11"/>
      <name val="Calibri"/>
    </font>
    <font>
      <b/>
      <sz val="14"/>
      <color rgb="FF9F0424"/>
      <name val="Arial"/>
    </font>
    <font>
      <sz val="10"/>
      <color rgb="FF333333"/>
      <name val="Arial"/>
    </font>
    <font>
      <b/>
      <sz val="11"/>
      <color rgb="FFFFFFFF"/>
      <name val="Arial"/>
    </font>
    <font>
      <b/>
      <sz val="11"/>
      <color rgb="FFFFFFFF"/>
      <name val="Arial"/>
    </font>
    <font>
      <b/>
      <sz val="11"/>
      <color rgb="FFFFFFFF"/>
      <name val="Arial"/>
    </font>
    <font>
      <b/>
      <sz val="11"/>
      <color rgb="FFFFFFFF"/>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b/>
      <sz val="14"/>
      <color rgb="FF9F0424"/>
      <name val="Arial"/>
    </font>
    <font>
      <sz val="10"/>
      <color rgb="FF333333"/>
      <name val="Arial"/>
    </font>
    <font>
      <b/>
      <sz val="11"/>
      <color rgb="FFFFFFFF"/>
      <name val="Arial"/>
    </font>
    <font>
      <b/>
      <sz val="11"/>
      <color rgb="FFFFFFFF"/>
      <name val="Arial"/>
    </font>
    <font>
      <b/>
      <sz val="11"/>
      <color rgb="FFFFFFFF"/>
      <name val="Arial"/>
    </font>
    <font>
      <b/>
      <sz val="11"/>
      <color rgb="FFFFFFFF"/>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b/>
      <sz val="14"/>
      <color rgb="FF9F0424"/>
      <name val="Arial"/>
    </font>
    <font>
      <sz val="10"/>
      <color rgb="FF333333"/>
      <name val="Arial"/>
    </font>
    <font>
      <b/>
      <sz val="11"/>
      <color rgb="FFFFFFFF"/>
      <name val="Arial"/>
    </font>
    <font>
      <b/>
      <sz val="11"/>
      <color rgb="FFFFFFFF"/>
      <name val="Arial"/>
    </font>
    <font>
      <b/>
      <sz val="11"/>
      <color rgb="FFFFFFFF"/>
      <name val="Arial"/>
    </font>
    <font>
      <b/>
      <sz val="11"/>
      <color rgb="FFFFFFFF"/>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b/>
      <sz val="14"/>
      <color rgb="FF9F0424"/>
      <name val="Arial"/>
    </font>
    <font>
      <sz val="10"/>
      <color rgb="FF333333"/>
      <name val="Arial"/>
    </font>
    <font>
      <b/>
      <sz val="11"/>
      <color rgb="FFFFFFFF"/>
      <name val="Arial"/>
    </font>
    <font>
      <b/>
      <sz val="11"/>
      <color rgb="FFFFFFFF"/>
      <name val="Arial"/>
    </font>
    <font>
      <b/>
      <sz val="11"/>
      <color rgb="FFFFFFFF"/>
      <name val="Arial"/>
    </font>
    <font>
      <b/>
      <sz val="11"/>
      <color rgb="FFFFFFFF"/>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b/>
      <sz val="14"/>
      <color rgb="FF9F0424"/>
      <name val="Arial"/>
    </font>
    <font>
      <sz val="10"/>
      <color rgb="FF333333"/>
      <name val="Arial"/>
    </font>
    <font>
      <b/>
      <sz val="11"/>
      <color rgb="FFFFFFFF"/>
      <name val="Arial"/>
    </font>
    <font>
      <b/>
      <sz val="11"/>
      <color rgb="FFFFFFFF"/>
      <name val="Arial"/>
    </font>
    <font>
      <b/>
      <sz val="11"/>
      <color rgb="FFFFFFFF"/>
      <name val="Arial"/>
    </font>
    <font>
      <b/>
      <sz val="11"/>
      <color rgb="FFFFFFFF"/>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b/>
      <sz val="14"/>
      <color rgb="FF9F0424"/>
      <name val="Arial"/>
    </font>
    <font>
      <sz val="10"/>
      <color rgb="FF333333"/>
      <name val="Arial"/>
    </font>
    <font>
      <b/>
      <sz val="11"/>
      <color rgb="FFFFFFFF"/>
      <name val="Arial"/>
    </font>
    <font>
      <b/>
      <sz val="11"/>
      <color rgb="FFFFFFFF"/>
      <name val="Arial"/>
    </font>
    <font>
      <b/>
      <sz val="11"/>
      <color rgb="FFFFFFFF"/>
      <name val="Arial"/>
    </font>
    <font>
      <b/>
      <sz val="11"/>
      <color rgb="FFFFFFFF"/>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
      <sz val="10"/>
      <color rgb="FF333333"/>
      <name val="Arial"/>
    </font>
  </fonts>
  <fills count="26">
    <fill>
      <patternFill patternType="none"/>
    </fill>
    <fill>
      <patternFill patternType="gray125"/>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
      <patternFill patternType="solid">
        <fgColor rgb="FF0E3B46"/>
      </patternFill>
    </fill>
  </fills>
  <borders count="93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933">
    <xf numFmtId="0" fontId="0" fillId="0" borderId="0" xfId="0"/>
    <xf numFmtId="0" fontId="3" fillId="2" borderId="3" xfId="0" applyNumberFormat="1" applyFont="1" applyFill="1" applyBorder="1" applyAlignment="1" applyProtection="1"/>
    <xf numFmtId="0" fontId="4" fillId="3" borderId="4" xfId="0" applyNumberFormat="1" applyFont="1" applyFill="1" applyBorder="1" applyAlignment="1" applyProtection="1"/>
    <xf numFmtId="0" fontId="5" fillId="4" borderId="5" xfId="0" applyNumberFormat="1" applyFont="1" applyFill="1" applyBorder="1" applyAlignment="1" applyProtection="1"/>
    <xf numFmtId="0" fontId="6" fillId="5" borderId="6" xfId="0" applyNumberFormat="1" applyFont="1" applyFill="1" applyBorder="1" applyAlignment="1" applyProtection="1"/>
    <xf numFmtId="0" fontId="7" fillId="0" borderId="7" xfId="0" applyNumberFormat="1" applyFont="1" applyBorder="1" applyAlignment="1" applyProtection="1"/>
    <xf numFmtId="0" fontId="8" fillId="0" borderId="8" xfId="0" applyNumberFormat="1" applyFont="1" applyBorder="1" applyAlignment="1" applyProtection="1"/>
    <xf numFmtId="0" fontId="9" fillId="0" borderId="9" xfId="0" applyNumberFormat="1" applyFont="1" applyBorder="1" applyAlignment="1" applyProtection="1"/>
    <xf numFmtId="0" fontId="10" fillId="0" borderId="10" xfId="0" applyNumberFormat="1" applyFont="1" applyBorder="1" applyAlignment="1" applyProtection="1"/>
    <xf numFmtId="0" fontId="11" fillId="0" borderId="11" xfId="0" applyNumberFormat="1" applyFont="1" applyBorder="1" applyAlignment="1" applyProtection="1"/>
    <xf numFmtId="0" fontId="12" fillId="0" borderId="12" xfId="0" applyNumberFormat="1" applyFont="1" applyBorder="1" applyAlignment="1" applyProtection="1"/>
    <xf numFmtId="0" fontId="13" fillId="0" borderId="13" xfId="0" applyNumberFormat="1" applyFont="1" applyBorder="1" applyAlignment="1" applyProtection="1"/>
    <xf numFmtId="0" fontId="14" fillId="0" borderId="14" xfId="0" applyNumberFormat="1" applyFont="1" applyBorder="1" applyAlignment="1" applyProtection="1"/>
    <xf numFmtId="0" fontId="15" fillId="0" borderId="15" xfId="0" applyNumberFormat="1" applyFont="1" applyBorder="1" applyAlignment="1" applyProtection="1"/>
    <xf numFmtId="0" fontId="16" fillId="0" borderId="16" xfId="0" applyNumberFormat="1" applyFont="1" applyBorder="1" applyAlignment="1" applyProtection="1"/>
    <xf numFmtId="0" fontId="17" fillId="0" borderId="17" xfId="0" applyNumberFormat="1" applyFont="1" applyBorder="1" applyAlignment="1" applyProtection="1"/>
    <xf numFmtId="0" fontId="18" fillId="0" borderId="18" xfId="0" applyNumberFormat="1" applyFont="1" applyBorder="1" applyAlignment="1" applyProtection="1"/>
    <xf numFmtId="0" fontId="19" fillId="0" borderId="19" xfId="0" applyNumberFormat="1" applyFont="1" applyBorder="1" applyAlignment="1" applyProtection="1"/>
    <xf numFmtId="0" fontId="20" fillId="0" borderId="20" xfId="0" applyNumberFormat="1" applyFont="1" applyBorder="1" applyAlignment="1" applyProtection="1"/>
    <xf numFmtId="0" fontId="21" fillId="0" borderId="21" xfId="0" applyNumberFormat="1" applyFont="1" applyBorder="1" applyAlignment="1" applyProtection="1"/>
    <xf numFmtId="0" fontId="22" fillId="0" borderId="22" xfId="0" applyNumberFormat="1" applyFont="1" applyBorder="1" applyAlignment="1" applyProtection="1"/>
    <xf numFmtId="0" fontId="23" fillId="0" borderId="23" xfId="0" applyNumberFormat="1" applyFont="1" applyBorder="1" applyAlignment="1" applyProtection="1"/>
    <xf numFmtId="0" fontId="24" fillId="0" borderId="24" xfId="0" applyNumberFormat="1" applyFont="1" applyBorder="1" applyAlignment="1" applyProtection="1"/>
    <xf numFmtId="0" fontId="25" fillId="0" borderId="25" xfId="0" applyNumberFormat="1" applyFont="1" applyBorder="1" applyAlignment="1" applyProtection="1"/>
    <xf numFmtId="0" fontId="26" fillId="0" borderId="26" xfId="0" applyNumberFormat="1" applyFont="1" applyBorder="1" applyAlignment="1" applyProtection="1"/>
    <xf numFmtId="0" fontId="27" fillId="0" borderId="27" xfId="0" applyNumberFormat="1" applyFont="1" applyBorder="1" applyAlignment="1" applyProtection="1"/>
    <xf numFmtId="0" fontId="28" fillId="0" borderId="28" xfId="0" applyNumberFormat="1" applyFont="1" applyBorder="1" applyAlignment="1" applyProtection="1"/>
    <xf numFmtId="0" fontId="29" fillId="0" borderId="29" xfId="0" applyNumberFormat="1" applyFont="1" applyBorder="1" applyAlignment="1" applyProtection="1"/>
    <xf numFmtId="0" fontId="30" fillId="0" borderId="30" xfId="0" applyNumberFormat="1" applyFont="1" applyBorder="1" applyAlignment="1" applyProtection="1"/>
    <xf numFmtId="0" fontId="31" fillId="0" borderId="31" xfId="0" applyNumberFormat="1" applyFont="1" applyBorder="1" applyAlignment="1" applyProtection="1"/>
    <xf numFmtId="0" fontId="32" fillId="0" borderId="32" xfId="0" applyNumberFormat="1" applyFont="1" applyBorder="1" applyAlignment="1" applyProtection="1"/>
    <xf numFmtId="0" fontId="33" fillId="0" borderId="33" xfId="0" applyNumberFormat="1" applyFont="1" applyBorder="1" applyAlignment="1" applyProtection="1"/>
    <xf numFmtId="0" fontId="34" fillId="0" borderId="34" xfId="0" applyNumberFormat="1" applyFont="1" applyBorder="1" applyAlignment="1" applyProtection="1"/>
    <xf numFmtId="0" fontId="35" fillId="0" borderId="35" xfId="0" applyNumberFormat="1" applyFont="1" applyBorder="1" applyAlignment="1" applyProtection="1"/>
    <xf numFmtId="0" fontId="36" fillId="0" borderId="36" xfId="0" applyNumberFormat="1" applyFont="1" applyBorder="1" applyAlignment="1" applyProtection="1"/>
    <xf numFmtId="0" fontId="37" fillId="0" borderId="37" xfId="0" applyNumberFormat="1" applyFont="1" applyBorder="1" applyAlignment="1" applyProtection="1"/>
    <xf numFmtId="0" fontId="38" fillId="0" borderId="38" xfId="0" applyNumberFormat="1" applyFont="1" applyBorder="1" applyAlignment="1" applyProtection="1"/>
    <xf numFmtId="0" fontId="39" fillId="0" borderId="39" xfId="0" applyNumberFormat="1" applyFont="1" applyBorder="1" applyAlignment="1" applyProtection="1"/>
    <xf numFmtId="0" fontId="40" fillId="0" borderId="40" xfId="0" applyNumberFormat="1" applyFont="1" applyBorder="1" applyAlignment="1" applyProtection="1"/>
    <xf numFmtId="0" fontId="41" fillId="0" borderId="41" xfId="0" applyNumberFormat="1" applyFont="1" applyBorder="1" applyAlignment="1" applyProtection="1"/>
    <xf numFmtId="0" fontId="42" fillId="0" borderId="42" xfId="0" applyNumberFormat="1" applyFont="1" applyBorder="1" applyAlignment="1" applyProtection="1"/>
    <xf numFmtId="0" fontId="43" fillId="0" borderId="43" xfId="0" applyNumberFormat="1" applyFont="1" applyBorder="1" applyAlignment="1" applyProtection="1"/>
    <xf numFmtId="0" fontId="44" fillId="0" borderId="44" xfId="0" applyNumberFormat="1" applyFont="1" applyBorder="1" applyAlignment="1" applyProtection="1"/>
    <xf numFmtId="0" fontId="45" fillId="0" borderId="45" xfId="0" applyNumberFormat="1" applyFont="1" applyBorder="1" applyAlignment="1" applyProtection="1"/>
    <xf numFmtId="0" fontId="46" fillId="0" borderId="46" xfId="0" applyNumberFormat="1" applyFont="1" applyBorder="1" applyAlignment="1" applyProtection="1"/>
    <xf numFmtId="0" fontId="47" fillId="0" borderId="47" xfId="0" applyNumberFormat="1" applyFont="1" applyBorder="1" applyAlignment="1" applyProtection="1"/>
    <xf numFmtId="0" fontId="48" fillId="0" borderId="48" xfId="0" applyNumberFormat="1" applyFont="1" applyBorder="1" applyAlignment="1" applyProtection="1"/>
    <xf numFmtId="0" fontId="49" fillId="0" borderId="49" xfId="0" applyNumberFormat="1" applyFont="1" applyBorder="1" applyAlignment="1" applyProtection="1"/>
    <xf numFmtId="0" fontId="50" fillId="0" borderId="50" xfId="0" applyNumberFormat="1" applyFont="1" applyBorder="1" applyAlignment="1" applyProtection="1"/>
    <xf numFmtId="0" fontId="51" fillId="0" borderId="51" xfId="0" applyNumberFormat="1" applyFont="1" applyBorder="1" applyAlignment="1" applyProtection="1"/>
    <xf numFmtId="0" fontId="52" fillId="0" borderId="52" xfId="0" applyNumberFormat="1" applyFont="1" applyBorder="1" applyAlignment="1" applyProtection="1"/>
    <xf numFmtId="0" fontId="53" fillId="0" borderId="53" xfId="0" applyNumberFormat="1" applyFont="1" applyBorder="1" applyAlignment="1" applyProtection="1"/>
    <xf numFmtId="0" fontId="54" fillId="0" borderId="54" xfId="0" applyNumberFormat="1" applyFont="1" applyBorder="1" applyAlignment="1" applyProtection="1"/>
    <xf numFmtId="0" fontId="55" fillId="0" borderId="55" xfId="0" applyNumberFormat="1" applyFont="1" applyBorder="1" applyAlignment="1" applyProtection="1"/>
    <xf numFmtId="0" fontId="56" fillId="0" borderId="56" xfId="0" applyNumberFormat="1" applyFont="1" applyBorder="1" applyAlignment="1" applyProtection="1"/>
    <xf numFmtId="0" fontId="57" fillId="0" borderId="57" xfId="0" applyNumberFormat="1" applyFont="1" applyBorder="1" applyAlignment="1" applyProtection="1"/>
    <xf numFmtId="0" fontId="58" fillId="0" borderId="58" xfId="0" applyNumberFormat="1" applyFont="1" applyBorder="1" applyAlignment="1" applyProtection="1"/>
    <xf numFmtId="0" fontId="59" fillId="0" borderId="59" xfId="0" applyNumberFormat="1" applyFont="1" applyBorder="1" applyAlignment="1" applyProtection="1"/>
    <xf numFmtId="0" fontId="60" fillId="0" borderId="60" xfId="0" applyNumberFormat="1" applyFont="1" applyBorder="1" applyAlignment="1" applyProtection="1"/>
    <xf numFmtId="0" fontId="61" fillId="0" borderId="61" xfId="0" applyNumberFormat="1" applyFont="1" applyBorder="1" applyAlignment="1" applyProtection="1"/>
    <xf numFmtId="0" fontId="62" fillId="0" borderId="62" xfId="0" applyNumberFormat="1" applyFont="1" applyBorder="1" applyAlignment="1" applyProtection="1"/>
    <xf numFmtId="0" fontId="63" fillId="0" borderId="63" xfId="0" applyNumberFormat="1" applyFont="1" applyBorder="1" applyAlignment="1" applyProtection="1"/>
    <xf numFmtId="0" fontId="64" fillId="0" borderId="64" xfId="0" applyNumberFormat="1" applyFont="1" applyBorder="1" applyAlignment="1" applyProtection="1"/>
    <xf numFmtId="0" fontId="65" fillId="0" borderId="65" xfId="0" applyNumberFormat="1" applyFont="1" applyBorder="1" applyAlignment="1" applyProtection="1"/>
    <xf numFmtId="0" fontId="66" fillId="0" borderId="66" xfId="0" applyNumberFormat="1" applyFont="1" applyBorder="1" applyAlignment="1" applyProtection="1"/>
    <xf numFmtId="0" fontId="67" fillId="0" borderId="67" xfId="0" applyNumberFormat="1" applyFont="1" applyBorder="1" applyAlignment="1" applyProtection="1"/>
    <xf numFmtId="0" fontId="68" fillId="0" borderId="68" xfId="0" applyNumberFormat="1" applyFont="1" applyBorder="1" applyAlignment="1" applyProtection="1"/>
    <xf numFmtId="0" fontId="69" fillId="0" borderId="69" xfId="0" applyNumberFormat="1" applyFont="1" applyBorder="1" applyAlignment="1" applyProtection="1"/>
    <xf numFmtId="0" fontId="70" fillId="0" borderId="70" xfId="0" applyNumberFormat="1" applyFont="1" applyBorder="1" applyAlignment="1" applyProtection="1"/>
    <xf numFmtId="0" fontId="71" fillId="0" borderId="71" xfId="0" applyNumberFormat="1" applyFont="1" applyBorder="1" applyAlignment="1" applyProtection="1"/>
    <xf numFmtId="0" fontId="72" fillId="0" borderId="72" xfId="0" applyNumberFormat="1" applyFont="1" applyBorder="1" applyAlignment="1" applyProtection="1"/>
    <xf numFmtId="0" fontId="73" fillId="0" borderId="73" xfId="0" applyNumberFormat="1" applyFont="1" applyBorder="1" applyAlignment="1" applyProtection="1"/>
    <xf numFmtId="0" fontId="74" fillId="0" borderId="74" xfId="0" applyNumberFormat="1" applyFont="1" applyBorder="1" applyAlignment="1" applyProtection="1"/>
    <xf numFmtId="0" fontId="75" fillId="0" borderId="75" xfId="0" applyNumberFormat="1" applyFont="1" applyBorder="1" applyAlignment="1" applyProtection="1"/>
    <xf numFmtId="0" fontId="76" fillId="0" borderId="76" xfId="0" applyNumberFormat="1" applyFont="1" applyBorder="1" applyAlignment="1" applyProtection="1"/>
    <xf numFmtId="0" fontId="77" fillId="0" borderId="77" xfId="0" applyNumberFormat="1" applyFont="1" applyBorder="1" applyAlignment="1" applyProtection="1"/>
    <xf numFmtId="0" fontId="78" fillId="0" borderId="78" xfId="0" applyNumberFormat="1" applyFont="1" applyBorder="1" applyAlignment="1" applyProtection="1"/>
    <xf numFmtId="0" fontId="79" fillId="0" borderId="79" xfId="0" applyNumberFormat="1" applyFont="1" applyBorder="1" applyAlignment="1" applyProtection="1"/>
    <xf numFmtId="0" fontId="80" fillId="0" borderId="80" xfId="0" applyNumberFormat="1" applyFont="1" applyBorder="1" applyAlignment="1" applyProtection="1"/>
    <xf numFmtId="0" fontId="81" fillId="0" borderId="81" xfId="0" applyNumberFormat="1" applyFont="1" applyBorder="1" applyAlignment="1" applyProtection="1"/>
    <xf numFmtId="0" fontId="82" fillId="0" borderId="82" xfId="0" applyNumberFormat="1" applyFont="1" applyBorder="1" applyAlignment="1" applyProtection="1"/>
    <xf numFmtId="0" fontId="83" fillId="0" borderId="83" xfId="0" applyNumberFormat="1" applyFont="1" applyBorder="1" applyAlignment="1" applyProtection="1"/>
    <xf numFmtId="0" fontId="84" fillId="0" borderId="84" xfId="0" applyNumberFormat="1" applyFont="1" applyBorder="1" applyAlignment="1" applyProtection="1"/>
    <xf numFmtId="0" fontId="85" fillId="0" borderId="85" xfId="0" applyNumberFormat="1" applyFont="1" applyBorder="1" applyAlignment="1" applyProtection="1"/>
    <xf numFmtId="0" fontId="86" fillId="0" borderId="86" xfId="0" applyNumberFormat="1" applyFont="1" applyBorder="1" applyAlignment="1" applyProtection="1"/>
    <xf numFmtId="0" fontId="87" fillId="0" borderId="87" xfId="0" applyNumberFormat="1" applyFont="1" applyBorder="1" applyAlignment="1" applyProtection="1"/>
    <xf numFmtId="0" fontId="88" fillId="0" borderId="88" xfId="0" applyNumberFormat="1" applyFont="1" applyBorder="1" applyAlignment="1" applyProtection="1"/>
    <xf numFmtId="0" fontId="89" fillId="0" borderId="89" xfId="0" applyNumberFormat="1" applyFont="1" applyBorder="1" applyAlignment="1" applyProtection="1"/>
    <xf numFmtId="0" fontId="90" fillId="0" borderId="90" xfId="0" applyNumberFormat="1" applyFont="1" applyBorder="1" applyAlignment="1" applyProtection="1"/>
    <xf numFmtId="0" fontId="91" fillId="0" borderId="91" xfId="0" applyNumberFormat="1" applyFont="1" applyBorder="1" applyAlignment="1" applyProtection="1"/>
    <xf numFmtId="0" fontId="92" fillId="0" borderId="92" xfId="0" applyNumberFormat="1" applyFont="1" applyBorder="1" applyAlignment="1" applyProtection="1"/>
    <xf numFmtId="0" fontId="93" fillId="0" borderId="93" xfId="0" applyNumberFormat="1" applyFont="1" applyBorder="1" applyAlignment="1" applyProtection="1"/>
    <xf numFmtId="0" fontId="94" fillId="0" borderId="94" xfId="0" applyNumberFormat="1" applyFont="1" applyBorder="1" applyAlignment="1" applyProtection="1"/>
    <xf numFmtId="0" fontId="95" fillId="0" borderId="95" xfId="0" applyNumberFormat="1" applyFont="1" applyBorder="1" applyAlignment="1" applyProtection="1"/>
    <xf numFmtId="0" fontId="96" fillId="0" borderId="96" xfId="0" applyNumberFormat="1" applyFont="1" applyBorder="1" applyAlignment="1" applyProtection="1"/>
    <xf numFmtId="0" fontId="97" fillId="0" borderId="97" xfId="0" applyNumberFormat="1" applyFont="1" applyBorder="1" applyAlignment="1" applyProtection="1"/>
    <xf numFmtId="0" fontId="98" fillId="0" borderId="98" xfId="0" applyNumberFormat="1" applyFont="1" applyBorder="1" applyAlignment="1" applyProtection="1"/>
    <xf numFmtId="0" fontId="99" fillId="0" borderId="99" xfId="0" applyNumberFormat="1" applyFont="1" applyBorder="1" applyAlignment="1" applyProtection="1"/>
    <xf numFmtId="0" fontId="100" fillId="0" borderId="100" xfId="0" applyNumberFormat="1" applyFont="1" applyBorder="1" applyAlignment="1" applyProtection="1"/>
    <xf numFmtId="0" fontId="101" fillId="0" borderId="101" xfId="0" applyNumberFormat="1" applyFont="1" applyBorder="1" applyAlignment="1" applyProtection="1"/>
    <xf numFmtId="0" fontId="102" fillId="0" borderId="102" xfId="0" applyNumberFormat="1" applyFont="1" applyBorder="1" applyAlignment="1" applyProtection="1"/>
    <xf numFmtId="0" fontId="103" fillId="0" borderId="103" xfId="0" applyNumberFormat="1" applyFont="1" applyBorder="1" applyAlignment="1" applyProtection="1"/>
    <xf numFmtId="0" fontId="104" fillId="0" borderId="104" xfId="0" applyNumberFormat="1" applyFont="1" applyBorder="1" applyAlignment="1" applyProtection="1"/>
    <xf numFmtId="0" fontId="105" fillId="0" borderId="105" xfId="0" applyNumberFormat="1" applyFont="1" applyBorder="1" applyAlignment="1" applyProtection="1"/>
    <xf numFmtId="0" fontId="106" fillId="0" borderId="106" xfId="0" applyNumberFormat="1" applyFont="1" applyBorder="1" applyAlignment="1" applyProtection="1"/>
    <xf numFmtId="0" fontId="107" fillId="0" borderId="107" xfId="0" applyNumberFormat="1" applyFont="1" applyBorder="1" applyAlignment="1" applyProtection="1"/>
    <xf numFmtId="0" fontId="108" fillId="0" borderId="108" xfId="0" applyNumberFormat="1" applyFont="1" applyBorder="1" applyAlignment="1" applyProtection="1"/>
    <xf numFmtId="0" fontId="109" fillId="0" borderId="109" xfId="0" applyNumberFormat="1" applyFont="1" applyBorder="1" applyAlignment="1" applyProtection="1"/>
    <xf numFmtId="0" fontId="110" fillId="0" borderId="110" xfId="0" applyNumberFormat="1" applyFont="1" applyBorder="1" applyAlignment="1" applyProtection="1"/>
    <xf numFmtId="0" fontId="111" fillId="0" borderId="111" xfId="0" applyNumberFormat="1" applyFont="1" applyBorder="1" applyAlignment="1" applyProtection="1"/>
    <xf numFmtId="0" fontId="112" fillId="0" borderId="112" xfId="0" applyNumberFormat="1" applyFont="1" applyBorder="1" applyAlignment="1" applyProtection="1"/>
    <xf numFmtId="0" fontId="113" fillId="0" borderId="113" xfId="0" applyNumberFormat="1" applyFont="1" applyBorder="1" applyAlignment="1" applyProtection="1"/>
    <xf numFmtId="0" fontId="114" fillId="0" borderId="114" xfId="0" applyNumberFormat="1" applyFont="1" applyBorder="1" applyAlignment="1" applyProtection="1"/>
    <xf numFmtId="0" fontId="115" fillId="0" borderId="115" xfId="0" applyNumberFormat="1" applyFont="1" applyBorder="1" applyAlignment="1" applyProtection="1"/>
    <xf numFmtId="0" fontId="116" fillId="0" borderId="116" xfId="0" applyNumberFormat="1" applyFont="1" applyBorder="1" applyAlignment="1" applyProtection="1"/>
    <xf numFmtId="0" fontId="117" fillId="0" borderId="117" xfId="0" applyNumberFormat="1" applyFont="1" applyBorder="1" applyAlignment="1" applyProtection="1"/>
    <xf numFmtId="0" fontId="118" fillId="0" borderId="118" xfId="0" applyNumberFormat="1" applyFont="1" applyBorder="1" applyAlignment="1" applyProtection="1"/>
    <xf numFmtId="0" fontId="119" fillId="0" borderId="119" xfId="0" applyNumberFormat="1" applyFont="1" applyBorder="1" applyAlignment="1" applyProtection="1"/>
    <xf numFmtId="0" fontId="120" fillId="0" borderId="120" xfId="0" applyNumberFormat="1" applyFont="1" applyBorder="1" applyAlignment="1" applyProtection="1"/>
    <xf numFmtId="0" fontId="121" fillId="0" borderId="121" xfId="0" applyNumberFormat="1" applyFont="1" applyBorder="1" applyAlignment="1" applyProtection="1"/>
    <xf numFmtId="0" fontId="122" fillId="0" borderId="122" xfId="0" applyNumberFormat="1" applyFont="1" applyBorder="1" applyAlignment="1" applyProtection="1"/>
    <xf numFmtId="0" fontId="123" fillId="0" borderId="123" xfId="0" applyNumberFormat="1" applyFont="1" applyBorder="1" applyAlignment="1" applyProtection="1"/>
    <xf numFmtId="0" fontId="124" fillId="0" borderId="124" xfId="0" applyNumberFormat="1" applyFont="1" applyBorder="1" applyAlignment="1" applyProtection="1"/>
    <xf numFmtId="0" fontId="125" fillId="0" borderId="125" xfId="0" applyNumberFormat="1" applyFont="1" applyBorder="1" applyAlignment="1" applyProtection="1"/>
    <xf numFmtId="0" fontId="126" fillId="0" borderId="126" xfId="0" applyNumberFormat="1" applyFont="1" applyBorder="1" applyAlignment="1" applyProtection="1"/>
    <xf numFmtId="0" fontId="127" fillId="0" borderId="127" xfId="0" applyNumberFormat="1" applyFont="1" applyBorder="1" applyAlignment="1" applyProtection="1"/>
    <xf numFmtId="0" fontId="128" fillId="0" borderId="128" xfId="0" applyNumberFormat="1" applyFont="1" applyBorder="1" applyAlignment="1" applyProtection="1"/>
    <xf numFmtId="0" fontId="129" fillId="0" borderId="129" xfId="0" applyNumberFormat="1" applyFont="1" applyBorder="1" applyAlignment="1" applyProtection="1"/>
    <xf numFmtId="0" fontId="130" fillId="0" borderId="130" xfId="0" applyNumberFormat="1" applyFont="1" applyBorder="1" applyAlignment="1" applyProtection="1"/>
    <xf numFmtId="0" fontId="131" fillId="0" borderId="131" xfId="0" applyNumberFormat="1" applyFont="1" applyBorder="1" applyAlignment="1" applyProtection="1"/>
    <xf numFmtId="0" fontId="132" fillId="0" borderId="132" xfId="0" applyNumberFormat="1" applyFont="1" applyBorder="1" applyAlignment="1" applyProtection="1"/>
    <xf numFmtId="0" fontId="133" fillId="0" borderId="133" xfId="0" applyNumberFormat="1" applyFont="1" applyBorder="1" applyAlignment="1" applyProtection="1"/>
    <xf numFmtId="0" fontId="134" fillId="0" borderId="134" xfId="0" applyNumberFormat="1" applyFont="1" applyBorder="1" applyAlignment="1" applyProtection="1"/>
    <xf numFmtId="0" fontId="135" fillId="0" borderId="135" xfId="0" applyNumberFormat="1" applyFont="1" applyBorder="1" applyAlignment="1" applyProtection="1"/>
    <xf numFmtId="0" fontId="136" fillId="0" borderId="136" xfId="0" applyNumberFormat="1" applyFont="1" applyBorder="1" applyAlignment="1" applyProtection="1"/>
    <xf numFmtId="0" fontId="137" fillId="0" borderId="137" xfId="0" applyNumberFormat="1" applyFont="1" applyBorder="1" applyAlignment="1" applyProtection="1"/>
    <xf numFmtId="0" fontId="138" fillId="0" borderId="138" xfId="0" applyNumberFormat="1" applyFont="1" applyBorder="1" applyAlignment="1" applyProtection="1"/>
    <xf numFmtId="0" fontId="139" fillId="0" borderId="139" xfId="0" applyNumberFormat="1" applyFont="1" applyBorder="1" applyAlignment="1" applyProtection="1"/>
    <xf numFmtId="0" fontId="140" fillId="0" borderId="140" xfId="0" applyNumberFormat="1" applyFont="1" applyBorder="1" applyAlignment="1" applyProtection="1"/>
    <xf numFmtId="0" fontId="141" fillId="0" borderId="141" xfId="0" applyNumberFormat="1" applyFont="1" applyBorder="1" applyAlignment="1" applyProtection="1"/>
    <xf numFmtId="0" fontId="142" fillId="0" borderId="142" xfId="0" applyNumberFormat="1" applyFont="1" applyBorder="1" applyAlignment="1" applyProtection="1"/>
    <xf numFmtId="0" fontId="143" fillId="0" borderId="143" xfId="0" applyNumberFormat="1" applyFont="1" applyBorder="1" applyAlignment="1" applyProtection="1"/>
    <xf numFmtId="0" fontId="144" fillId="0" borderId="144" xfId="0" applyNumberFormat="1" applyFont="1" applyBorder="1" applyAlignment="1" applyProtection="1"/>
    <xf numFmtId="0" fontId="145" fillId="0" borderId="145" xfId="0" applyNumberFormat="1" applyFont="1" applyBorder="1" applyAlignment="1" applyProtection="1"/>
    <xf numFmtId="0" fontId="146" fillId="0" borderId="146" xfId="0" applyNumberFormat="1" applyFont="1" applyBorder="1" applyAlignment="1" applyProtection="1"/>
    <xf numFmtId="0" fontId="147" fillId="0" borderId="147" xfId="0" applyNumberFormat="1" applyFont="1" applyBorder="1" applyAlignment="1" applyProtection="1"/>
    <xf numFmtId="0" fontId="148" fillId="0" borderId="148" xfId="0" applyNumberFormat="1" applyFont="1" applyBorder="1" applyAlignment="1" applyProtection="1"/>
    <xf numFmtId="0" fontId="149" fillId="0" borderId="149" xfId="0" applyNumberFormat="1" applyFont="1" applyBorder="1" applyAlignment="1" applyProtection="1"/>
    <xf numFmtId="0" fontId="150" fillId="0" borderId="150" xfId="0" applyNumberFormat="1" applyFont="1" applyBorder="1" applyAlignment="1" applyProtection="1"/>
    <xf numFmtId="0" fontId="151" fillId="0" borderId="151" xfId="0" applyNumberFormat="1" applyFont="1" applyBorder="1" applyAlignment="1" applyProtection="1"/>
    <xf numFmtId="0" fontId="152" fillId="0" borderId="152" xfId="0" applyNumberFormat="1" applyFont="1" applyBorder="1" applyAlignment="1" applyProtection="1"/>
    <xf numFmtId="0" fontId="153" fillId="0" borderId="153" xfId="0" applyNumberFormat="1" applyFont="1" applyBorder="1" applyAlignment="1" applyProtection="1"/>
    <xf numFmtId="0" fontId="154" fillId="0" borderId="154" xfId="0" applyNumberFormat="1" applyFont="1" applyBorder="1" applyAlignment="1" applyProtection="1"/>
    <xf numFmtId="0" fontId="155" fillId="0" borderId="155" xfId="0" applyNumberFormat="1" applyFont="1" applyBorder="1" applyAlignment="1" applyProtection="1"/>
    <xf numFmtId="0" fontId="156" fillId="0" borderId="156" xfId="0" applyNumberFormat="1" applyFont="1" applyBorder="1" applyAlignment="1" applyProtection="1"/>
    <xf numFmtId="0" fontId="157" fillId="0" borderId="157" xfId="0" applyNumberFormat="1" applyFont="1" applyBorder="1" applyAlignment="1" applyProtection="1"/>
    <xf numFmtId="0" fontId="158" fillId="0" borderId="158" xfId="0" applyNumberFormat="1" applyFont="1" applyBorder="1" applyAlignment="1" applyProtection="1"/>
    <xf numFmtId="0" fontId="159" fillId="0" borderId="159" xfId="0" applyNumberFormat="1" applyFont="1" applyBorder="1" applyAlignment="1" applyProtection="1"/>
    <xf numFmtId="0" fontId="160" fillId="0" borderId="160" xfId="0" applyNumberFormat="1" applyFont="1" applyBorder="1" applyAlignment="1" applyProtection="1"/>
    <xf numFmtId="0" fontId="161" fillId="0" borderId="161" xfId="0" applyNumberFormat="1" applyFont="1" applyBorder="1" applyAlignment="1" applyProtection="1"/>
    <xf numFmtId="0" fontId="162" fillId="0" borderId="162" xfId="0" applyNumberFormat="1" applyFont="1" applyBorder="1" applyAlignment="1" applyProtection="1"/>
    <xf numFmtId="0" fontId="163" fillId="0" borderId="163" xfId="0" applyNumberFormat="1" applyFont="1" applyBorder="1" applyAlignment="1" applyProtection="1"/>
    <xf numFmtId="0" fontId="164" fillId="0" borderId="164" xfId="0" applyNumberFormat="1" applyFont="1" applyBorder="1" applyAlignment="1" applyProtection="1"/>
    <xf numFmtId="0" fontId="165" fillId="0" borderId="165" xfId="0" applyNumberFormat="1" applyFont="1" applyBorder="1" applyAlignment="1" applyProtection="1"/>
    <xf numFmtId="0" fontId="166" fillId="0" borderId="166" xfId="0" applyNumberFormat="1" applyFont="1" applyBorder="1" applyAlignment="1" applyProtection="1"/>
    <xf numFmtId="0" fontId="167" fillId="0" borderId="167" xfId="0" applyNumberFormat="1" applyFont="1" applyBorder="1" applyAlignment="1" applyProtection="1"/>
    <xf numFmtId="0" fontId="168" fillId="0" borderId="168" xfId="0" applyNumberFormat="1" applyFont="1" applyBorder="1" applyAlignment="1" applyProtection="1"/>
    <xf numFmtId="0" fontId="169" fillId="0" borderId="169" xfId="0" applyNumberFormat="1" applyFont="1" applyBorder="1" applyAlignment="1" applyProtection="1"/>
    <xf numFmtId="0" fontId="170" fillId="0" borderId="170" xfId="0" applyNumberFormat="1" applyFont="1" applyBorder="1" applyAlignment="1" applyProtection="1"/>
    <xf numFmtId="0" fontId="171" fillId="0" borderId="171" xfId="0" applyNumberFormat="1" applyFont="1" applyBorder="1" applyAlignment="1" applyProtection="1"/>
    <xf numFmtId="0" fontId="172" fillId="0" borderId="172" xfId="0" applyNumberFormat="1" applyFont="1" applyBorder="1" applyAlignment="1" applyProtection="1"/>
    <xf numFmtId="0" fontId="173" fillId="0" borderId="173" xfId="0" applyNumberFormat="1" applyFont="1" applyBorder="1" applyAlignment="1" applyProtection="1"/>
    <xf numFmtId="0" fontId="174" fillId="0" borderId="174" xfId="0" applyNumberFormat="1" applyFont="1" applyBorder="1" applyAlignment="1" applyProtection="1"/>
    <xf numFmtId="0" fontId="175" fillId="0" borderId="175" xfId="0" applyNumberFormat="1" applyFont="1" applyBorder="1" applyAlignment="1" applyProtection="1"/>
    <xf numFmtId="0" fontId="176" fillId="0" borderId="176" xfId="0" applyNumberFormat="1" applyFont="1" applyBorder="1" applyAlignment="1" applyProtection="1"/>
    <xf numFmtId="0" fontId="177" fillId="0" borderId="177" xfId="0" applyNumberFormat="1" applyFont="1" applyBorder="1" applyAlignment="1" applyProtection="1"/>
    <xf numFmtId="0" fontId="178" fillId="0" borderId="178" xfId="0" applyNumberFormat="1" applyFont="1" applyBorder="1" applyAlignment="1" applyProtection="1"/>
    <xf numFmtId="0" fontId="179" fillId="0" borderId="179" xfId="0" applyNumberFormat="1" applyFont="1" applyBorder="1" applyAlignment="1" applyProtection="1"/>
    <xf numFmtId="0" fontId="180" fillId="0" borderId="180" xfId="0" applyNumberFormat="1" applyFont="1" applyBorder="1" applyAlignment="1" applyProtection="1"/>
    <xf numFmtId="0" fontId="181" fillId="0" borderId="181" xfId="0" applyNumberFormat="1" applyFont="1" applyBorder="1" applyAlignment="1" applyProtection="1"/>
    <xf numFmtId="0" fontId="182" fillId="0" borderId="182" xfId="0" applyNumberFormat="1" applyFont="1" applyBorder="1" applyAlignment="1" applyProtection="1"/>
    <xf numFmtId="0" fontId="183" fillId="0" borderId="183" xfId="0" applyNumberFormat="1" applyFont="1" applyBorder="1" applyAlignment="1" applyProtection="1"/>
    <xf numFmtId="0" fontId="184" fillId="0" borderId="184" xfId="0" applyNumberFormat="1" applyFont="1" applyBorder="1" applyAlignment="1" applyProtection="1"/>
    <xf numFmtId="0" fontId="185" fillId="0" borderId="185" xfId="0" applyNumberFormat="1" applyFont="1" applyBorder="1" applyAlignment="1" applyProtection="1"/>
    <xf numFmtId="0" fontId="186" fillId="0" borderId="186" xfId="0" applyNumberFormat="1" applyFont="1" applyBorder="1" applyAlignment="1" applyProtection="1"/>
    <xf numFmtId="0" fontId="187" fillId="0" borderId="187" xfId="0" applyNumberFormat="1" applyFont="1" applyBorder="1" applyAlignment="1" applyProtection="1"/>
    <xf numFmtId="0" fontId="188" fillId="0" borderId="188" xfId="0" applyNumberFormat="1" applyFont="1" applyBorder="1" applyAlignment="1" applyProtection="1"/>
    <xf numFmtId="0" fontId="189" fillId="0" borderId="189" xfId="0" applyNumberFormat="1" applyFont="1" applyBorder="1" applyAlignment="1" applyProtection="1"/>
    <xf numFmtId="0" fontId="190" fillId="0" borderId="190" xfId="0" applyNumberFormat="1" applyFont="1" applyBorder="1" applyAlignment="1" applyProtection="1"/>
    <xf numFmtId="0" fontId="191" fillId="0" borderId="191" xfId="0" applyNumberFormat="1" applyFont="1" applyBorder="1" applyAlignment="1" applyProtection="1"/>
    <xf numFmtId="0" fontId="192" fillId="0" borderId="192" xfId="0" applyNumberFormat="1" applyFont="1" applyBorder="1" applyAlignment="1" applyProtection="1"/>
    <xf numFmtId="0" fontId="193" fillId="0" borderId="193" xfId="0" applyNumberFormat="1" applyFont="1" applyBorder="1" applyAlignment="1" applyProtection="1"/>
    <xf numFmtId="0" fontId="194" fillId="0" borderId="194" xfId="0" applyNumberFormat="1" applyFont="1" applyBorder="1" applyAlignment="1" applyProtection="1"/>
    <xf numFmtId="0" fontId="0" fillId="0" borderId="195" xfId="0" applyBorder="1"/>
    <xf numFmtId="0" fontId="0" fillId="0" borderId="196" xfId="0" applyBorder="1"/>
    <xf numFmtId="0" fontId="0" fillId="0" borderId="197" xfId="0" applyBorder="1"/>
    <xf numFmtId="0" fontId="0" fillId="0" borderId="198" xfId="0" applyBorder="1"/>
    <xf numFmtId="0" fontId="0" fillId="0" borderId="199" xfId="0" applyBorder="1"/>
    <xf numFmtId="0" fontId="197" fillId="6" borderId="202" xfId="0" applyNumberFormat="1" applyFont="1" applyFill="1" applyBorder="1" applyAlignment="1" applyProtection="1"/>
    <xf numFmtId="0" fontId="198" fillId="7" borderId="203" xfId="0" applyNumberFormat="1" applyFont="1" applyFill="1" applyBorder="1" applyAlignment="1" applyProtection="1"/>
    <xf numFmtId="0" fontId="199" fillId="8" borderId="204" xfId="0" applyNumberFormat="1" applyFont="1" applyFill="1" applyBorder="1" applyAlignment="1" applyProtection="1"/>
    <xf numFmtId="0" fontId="200" fillId="9" borderId="205" xfId="0" applyNumberFormat="1" applyFont="1" applyFill="1" applyBorder="1" applyAlignment="1" applyProtection="1"/>
    <xf numFmtId="0" fontId="201" fillId="0" borderId="206" xfId="0" applyNumberFormat="1" applyFont="1" applyBorder="1" applyAlignment="1" applyProtection="1"/>
    <xf numFmtId="0" fontId="202" fillId="0" borderId="207" xfId="0" applyNumberFormat="1" applyFont="1" applyBorder="1" applyAlignment="1" applyProtection="1"/>
    <xf numFmtId="0" fontId="203" fillId="0" borderId="208" xfId="0" applyNumberFormat="1" applyFont="1" applyBorder="1" applyAlignment="1" applyProtection="1"/>
    <xf numFmtId="0" fontId="204" fillId="0" borderId="209" xfId="0" applyNumberFormat="1" applyFont="1" applyBorder="1" applyAlignment="1" applyProtection="1"/>
    <xf numFmtId="0" fontId="205" fillId="0" borderId="210" xfId="0" applyNumberFormat="1" applyFont="1" applyBorder="1" applyAlignment="1" applyProtection="1"/>
    <xf numFmtId="0" fontId="206" fillId="0" borderId="211" xfId="0" applyNumberFormat="1" applyFont="1" applyBorder="1" applyAlignment="1" applyProtection="1"/>
    <xf numFmtId="0" fontId="207" fillId="0" borderId="212" xfId="0" applyNumberFormat="1" applyFont="1" applyBorder="1" applyAlignment="1" applyProtection="1"/>
    <xf numFmtId="0" fontId="208" fillId="0" borderId="213" xfId="0" applyNumberFormat="1" applyFont="1" applyBorder="1" applyAlignment="1" applyProtection="1"/>
    <xf numFmtId="0" fontId="209" fillId="0" borderId="214" xfId="0" applyNumberFormat="1" applyFont="1" applyBorder="1" applyAlignment="1" applyProtection="1"/>
    <xf numFmtId="0" fontId="210" fillId="0" borderId="215" xfId="0" applyNumberFormat="1" applyFont="1" applyBorder="1" applyAlignment="1" applyProtection="1"/>
    <xf numFmtId="0" fontId="211" fillId="0" borderId="216" xfId="0" applyNumberFormat="1" applyFont="1" applyBorder="1" applyAlignment="1" applyProtection="1"/>
    <xf numFmtId="0" fontId="212" fillId="0" borderId="217" xfId="0" applyNumberFormat="1" applyFont="1" applyBorder="1" applyAlignment="1" applyProtection="1"/>
    <xf numFmtId="0" fontId="213" fillId="0" borderId="218" xfId="0" applyNumberFormat="1" applyFont="1" applyBorder="1" applyAlignment="1" applyProtection="1"/>
    <xf numFmtId="0" fontId="214" fillId="0" borderId="219" xfId="0" applyNumberFormat="1" applyFont="1" applyBorder="1" applyAlignment="1" applyProtection="1"/>
    <xf numFmtId="0" fontId="215" fillId="0" borderId="220" xfId="0" applyNumberFormat="1" applyFont="1" applyBorder="1" applyAlignment="1" applyProtection="1"/>
    <xf numFmtId="0" fontId="216" fillId="0" borderId="221" xfId="0" applyNumberFormat="1" applyFont="1" applyBorder="1" applyAlignment="1" applyProtection="1"/>
    <xf numFmtId="0" fontId="217" fillId="0" borderId="222" xfId="0" applyNumberFormat="1" applyFont="1" applyBorder="1" applyAlignment="1" applyProtection="1"/>
    <xf numFmtId="0" fontId="218" fillId="0" borderId="223" xfId="0" applyNumberFormat="1" applyFont="1" applyBorder="1" applyAlignment="1" applyProtection="1"/>
    <xf numFmtId="0" fontId="219" fillId="0" borderId="224" xfId="0" applyNumberFormat="1" applyFont="1" applyBorder="1" applyAlignment="1" applyProtection="1"/>
    <xf numFmtId="0" fontId="220" fillId="0" borderId="225" xfId="0" applyNumberFormat="1" applyFont="1" applyBorder="1" applyAlignment="1" applyProtection="1"/>
    <xf numFmtId="0" fontId="221" fillId="0" borderId="226" xfId="0" applyNumberFormat="1" applyFont="1" applyBorder="1" applyAlignment="1" applyProtection="1"/>
    <xf numFmtId="0" fontId="222" fillId="0" borderId="227" xfId="0" applyNumberFormat="1" applyFont="1" applyBorder="1" applyAlignment="1" applyProtection="1"/>
    <xf numFmtId="0" fontId="223" fillId="0" borderId="228" xfId="0" applyNumberFormat="1" applyFont="1" applyBorder="1" applyAlignment="1" applyProtection="1"/>
    <xf numFmtId="0" fontId="224" fillId="0" borderId="229" xfId="0" applyNumberFormat="1" applyFont="1" applyBorder="1" applyAlignment="1" applyProtection="1"/>
    <xf numFmtId="0" fontId="225" fillId="0" borderId="230" xfId="0" applyNumberFormat="1" applyFont="1" applyBorder="1" applyAlignment="1" applyProtection="1"/>
    <xf numFmtId="0" fontId="226" fillId="0" borderId="231" xfId="0" applyNumberFormat="1" applyFont="1" applyBorder="1" applyAlignment="1" applyProtection="1"/>
    <xf numFmtId="0" fontId="227" fillId="0" borderId="232" xfId="0" applyNumberFormat="1" applyFont="1" applyBorder="1" applyAlignment="1" applyProtection="1"/>
    <xf numFmtId="0" fontId="228" fillId="0" borderId="233" xfId="0" applyNumberFormat="1" applyFont="1" applyBorder="1" applyAlignment="1" applyProtection="1"/>
    <xf numFmtId="0" fontId="229" fillId="0" borderId="234" xfId="0" applyNumberFormat="1" applyFont="1" applyBorder="1" applyAlignment="1" applyProtection="1"/>
    <xf numFmtId="0" fontId="230" fillId="0" borderId="235" xfId="0" applyNumberFormat="1" applyFont="1" applyBorder="1" applyAlignment="1" applyProtection="1"/>
    <xf numFmtId="0" fontId="231" fillId="0" borderId="236" xfId="0" applyNumberFormat="1" applyFont="1" applyBorder="1" applyAlignment="1" applyProtection="1"/>
    <xf numFmtId="0" fontId="232" fillId="0" borderId="237" xfId="0" applyNumberFormat="1" applyFont="1" applyBorder="1" applyAlignment="1" applyProtection="1"/>
    <xf numFmtId="0" fontId="233" fillId="0" borderId="238" xfId="0" applyNumberFormat="1" applyFont="1" applyBorder="1" applyAlignment="1" applyProtection="1"/>
    <xf numFmtId="0" fontId="234" fillId="0" borderId="239" xfId="0" applyNumberFormat="1" applyFont="1" applyBorder="1" applyAlignment="1" applyProtection="1"/>
    <xf numFmtId="0" fontId="235" fillId="0" borderId="240" xfId="0" applyNumberFormat="1" applyFont="1" applyBorder="1" applyAlignment="1" applyProtection="1"/>
    <xf numFmtId="0" fontId="236" fillId="0" borderId="241" xfId="0" applyNumberFormat="1" applyFont="1" applyBorder="1" applyAlignment="1" applyProtection="1"/>
    <xf numFmtId="0" fontId="237" fillId="0" borderId="242" xfId="0" applyNumberFormat="1" applyFont="1" applyBorder="1" applyAlignment="1" applyProtection="1"/>
    <xf numFmtId="0" fontId="238" fillId="0" borderId="243" xfId="0" applyNumberFormat="1" applyFont="1" applyBorder="1" applyAlignment="1" applyProtection="1"/>
    <xf numFmtId="0" fontId="239" fillId="0" borderId="244" xfId="0" applyNumberFormat="1" applyFont="1" applyBorder="1" applyAlignment="1" applyProtection="1"/>
    <xf numFmtId="0" fontId="240" fillId="0" borderId="245" xfId="0" applyNumberFormat="1" applyFont="1" applyBorder="1" applyAlignment="1" applyProtection="1"/>
    <xf numFmtId="0" fontId="241" fillId="0" borderId="246" xfId="0" applyNumberFormat="1" applyFont="1" applyBorder="1" applyAlignment="1" applyProtection="1"/>
    <xf numFmtId="0" fontId="242" fillId="0" borderId="247" xfId="0" applyNumberFormat="1" applyFont="1" applyBorder="1" applyAlignment="1" applyProtection="1"/>
    <xf numFmtId="0" fontId="243" fillId="0" borderId="248" xfId="0" applyNumberFormat="1" applyFont="1" applyBorder="1" applyAlignment="1" applyProtection="1"/>
    <xf numFmtId="0" fontId="244" fillId="0" borderId="249" xfId="0" applyNumberFormat="1" applyFont="1" applyBorder="1" applyAlignment="1" applyProtection="1"/>
    <xf numFmtId="0" fontId="245" fillId="0" borderId="250" xfId="0" applyNumberFormat="1" applyFont="1" applyBorder="1" applyAlignment="1" applyProtection="1"/>
    <xf numFmtId="0" fontId="246" fillId="0" borderId="251" xfId="0" applyNumberFormat="1" applyFont="1" applyBorder="1" applyAlignment="1" applyProtection="1"/>
    <xf numFmtId="0" fontId="247" fillId="0" borderId="252" xfId="0" applyNumberFormat="1" applyFont="1" applyBorder="1" applyAlignment="1" applyProtection="1"/>
    <xf numFmtId="0" fontId="248" fillId="0" borderId="253" xfId="0" applyNumberFormat="1" applyFont="1" applyBorder="1" applyAlignment="1" applyProtection="1"/>
    <xf numFmtId="0" fontId="249" fillId="0" borderId="254" xfId="0" applyNumberFormat="1" applyFont="1" applyBorder="1" applyAlignment="1" applyProtection="1"/>
    <xf numFmtId="0" fontId="250" fillId="0" borderId="255" xfId="0" applyNumberFormat="1" applyFont="1" applyBorder="1" applyAlignment="1" applyProtection="1"/>
    <xf numFmtId="0" fontId="251" fillId="0" borderId="256" xfId="0" applyNumberFormat="1" applyFont="1" applyBorder="1" applyAlignment="1" applyProtection="1"/>
    <xf numFmtId="0" fontId="252" fillId="0" borderId="257" xfId="0" applyNumberFormat="1" applyFont="1" applyBorder="1" applyAlignment="1" applyProtection="1"/>
    <xf numFmtId="0" fontId="253" fillId="0" borderId="258" xfId="0" applyNumberFormat="1" applyFont="1" applyBorder="1" applyAlignment="1" applyProtection="1"/>
    <xf numFmtId="0" fontId="254" fillId="0" borderId="259" xfId="0" applyNumberFormat="1" applyFont="1" applyBorder="1" applyAlignment="1" applyProtection="1"/>
    <xf numFmtId="0" fontId="255" fillId="0" borderId="260" xfId="0" applyNumberFormat="1" applyFont="1" applyBorder="1" applyAlignment="1" applyProtection="1"/>
    <xf numFmtId="0" fontId="256" fillId="0" borderId="261" xfId="0" applyNumberFormat="1" applyFont="1" applyBorder="1" applyAlignment="1" applyProtection="1"/>
    <xf numFmtId="0" fontId="257" fillId="0" borderId="262" xfId="0" applyNumberFormat="1" applyFont="1" applyBorder="1" applyAlignment="1" applyProtection="1"/>
    <xf numFmtId="0" fontId="258" fillId="0" borderId="263" xfId="0" applyNumberFormat="1" applyFont="1" applyBorder="1" applyAlignment="1" applyProtection="1"/>
    <xf numFmtId="0" fontId="259" fillId="0" borderId="264" xfId="0" applyNumberFormat="1" applyFont="1" applyBorder="1" applyAlignment="1" applyProtection="1"/>
    <xf numFmtId="0" fontId="260" fillId="0" borderId="265" xfId="0" applyNumberFormat="1" applyFont="1" applyBorder="1" applyAlignment="1" applyProtection="1"/>
    <xf numFmtId="0" fontId="261" fillId="0" borderId="266" xfId="0" applyNumberFormat="1" applyFont="1" applyBorder="1" applyAlignment="1" applyProtection="1"/>
    <xf numFmtId="0" fontId="262" fillId="0" borderId="267" xfId="0" applyNumberFormat="1" applyFont="1" applyBorder="1" applyAlignment="1" applyProtection="1"/>
    <xf numFmtId="0" fontId="263" fillId="0" borderId="268" xfId="0" applyNumberFormat="1" applyFont="1" applyBorder="1" applyAlignment="1" applyProtection="1"/>
    <xf numFmtId="0" fontId="264" fillId="0" borderId="269" xfId="0" applyNumberFormat="1" applyFont="1" applyBorder="1" applyAlignment="1" applyProtection="1"/>
    <xf numFmtId="0" fontId="265" fillId="0" borderId="270" xfId="0" applyNumberFormat="1" applyFont="1" applyBorder="1" applyAlignment="1" applyProtection="1"/>
    <xf numFmtId="0" fontId="266" fillId="0" borderId="271" xfId="0" applyNumberFormat="1" applyFont="1" applyBorder="1" applyAlignment="1" applyProtection="1"/>
    <xf numFmtId="0" fontId="267" fillId="0" borderId="272" xfId="0" applyNumberFormat="1" applyFont="1" applyBorder="1" applyAlignment="1" applyProtection="1"/>
    <xf numFmtId="0" fontId="268" fillId="0" borderId="273" xfId="0" applyNumberFormat="1" applyFont="1" applyBorder="1" applyAlignment="1" applyProtection="1"/>
    <xf numFmtId="0" fontId="269" fillId="0" borderId="274" xfId="0" applyNumberFormat="1" applyFont="1" applyBorder="1" applyAlignment="1" applyProtection="1"/>
    <xf numFmtId="0" fontId="270" fillId="0" borderId="275" xfId="0" applyNumberFormat="1" applyFont="1" applyBorder="1" applyAlignment="1" applyProtection="1"/>
    <xf numFmtId="0" fontId="271" fillId="0" borderId="276" xfId="0" applyNumberFormat="1" applyFont="1" applyBorder="1" applyAlignment="1" applyProtection="1"/>
    <xf numFmtId="0" fontId="272" fillId="0" borderId="277" xfId="0" applyNumberFormat="1" applyFont="1" applyBorder="1" applyAlignment="1" applyProtection="1"/>
    <xf numFmtId="0" fontId="273" fillId="0" borderId="278" xfId="0" applyNumberFormat="1" applyFont="1" applyBorder="1" applyAlignment="1" applyProtection="1"/>
    <xf numFmtId="0" fontId="274" fillId="0" borderId="279" xfId="0" applyNumberFormat="1" applyFont="1" applyBorder="1" applyAlignment="1" applyProtection="1"/>
    <xf numFmtId="0" fontId="275" fillId="0" borderId="280" xfId="0" applyNumberFormat="1" applyFont="1" applyBorder="1" applyAlignment="1" applyProtection="1"/>
    <xf numFmtId="0" fontId="276" fillId="0" borderId="281" xfId="0" applyNumberFormat="1" applyFont="1" applyBorder="1" applyAlignment="1" applyProtection="1"/>
    <xf numFmtId="0" fontId="277" fillId="0" borderId="282" xfId="0" applyNumberFormat="1" applyFont="1" applyBorder="1" applyAlignment="1" applyProtection="1"/>
    <xf numFmtId="0" fontId="278" fillId="0" borderId="283" xfId="0" applyNumberFormat="1" applyFont="1" applyBorder="1" applyAlignment="1" applyProtection="1"/>
    <xf numFmtId="0" fontId="279" fillId="0" borderId="284" xfId="0" applyNumberFormat="1" applyFont="1" applyBorder="1" applyAlignment="1" applyProtection="1"/>
    <xf numFmtId="0" fontId="280" fillId="0" borderId="285" xfId="0" applyNumberFormat="1" applyFont="1" applyBorder="1" applyAlignment="1" applyProtection="1"/>
    <xf numFmtId="0" fontId="281" fillId="0" borderId="286" xfId="0" applyNumberFormat="1" applyFont="1" applyBorder="1" applyAlignment="1" applyProtection="1"/>
    <xf numFmtId="0" fontId="282" fillId="0" borderId="287" xfId="0" applyNumberFormat="1" applyFont="1" applyBorder="1" applyAlignment="1" applyProtection="1"/>
    <xf numFmtId="0" fontId="283" fillId="0" borderId="288" xfId="0" applyNumberFormat="1" applyFont="1" applyBorder="1" applyAlignment="1" applyProtection="1"/>
    <xf numFmtId="0" fontId="284" fillId="0" borderId="289" xfId="0" applyNumberFormat="1" applyFont="1" applyBorder="1" applyAlignment="1" applyProtection="1"/>
    <xf numFmtId="0" fontId="285" fillId="0" borderId="290" xfId="0" applyNumberFormat="1" applyFont="1" applyBorder="1" applyAlignment="1" applyProtection="1"/>
    <xf numFmtId="0" fontId="286" fillId="0" borderId="291" xfId="0" applyNumberFormat="1" applyFont="1" applyBorder="1" applyAlignment="1" applyProtection="1"/>
    <xf numFmtId="0" fontId="287" fillId="0" borderId="292" xfId="0" applyNumberFormat="1" applyFont="1" applyBorder="1" applyAlignment="1" applyProtection="1"/>
    <xf numFmtId="0" fontId="288" fillId="0" borderId="293" xfId="0" applyNumberFormat="1" applyFont="1" applyBorder="1" applyAlignment="1" applyProtection="1"/>
    <xf numFmtId="0" fontId="289" fillId="0" borderId="294" xfId="0" applyNumberFormat="1" applyFont="1" applyBorder="1" applyAlignment="1" applyProtection="1"/>
    <xf numFmtId="0" fontId="290" fillId="0" borderId="295" xfId="0" applyNumberFormat="1" applyFont="1" applyBorder="1" applyAlignment="1" applyProtection="1"/>
    <xf numFmtId="0" fontId="291" fillId="0" borderId="296" xfId="0" applyNumberFormat="1" applyFont="1" applyBorder="1" applyAlignment="1" applyProtection="1"/>
    <xf numFmtId="0" fontId="292" fillId="0" borderId="297" xfId="0" applyNumberFormat="1" applyFont="1" applyBorder="1" applyAlignment="1" applyProtection="1"/>
    <xf numFmtId="0" fontId="293" fillId="0" borderId="298" xfId="0" applyNumberFormat="1" applyFont="1" applyBorder="1" applyAlignment="1" applyProtection="1"/>
    <xf numFmtId="0" fontId="294" fillId="0" borderId="299" xfId="0" applyNumberFormat="1" applyFont="1" applyBorder="1" applyAlignment="1" applyProtection="1"/>
    <xf numFmtId="0" fontId="295" fillId="0" borderId="300" xfId="0" applyNumberFormat="1" applyFont="1" applyBorder="1" applyAlignment="1" applyProtection="1"/>
    <xf numFmtId="0" fontId="296" fillId="0" borderId="301" xfId="0" applyNumberFormat="1" applyFont="1" applyBorder="1" applyAlignment="1" applyProtection="1"/>
    <xf numFmtId="0" fontId="297" fillId="0" borderId="302" xfId="0" applyNumberFormat="1" applyFont="1" applyBorder="1" applyAlignment="1" applyProtection="1"/>
    <xf numFmtId="0" fontId="298" fillId="0" borderId="303" xfId="0" applyNumberFormat="1" applyFont="1" applyBorder="1" applyAlignment="1" applyProtection="1"/>
    <xf numFmtId="0" fontId="299" fillId="0" borderId="304" xfId="0" applyNumberFormat="1" applyFont="1" applyBorder="1" applyAlignment="1" applyProtection="1"/>
    <xf numFmtId="0" fontId="300" fillId="0" borderId="305" xfId="0" applyNumberFormat="1" applyFont="1" applyBorder="1" applyAlignment="1" applyProtection="1"/>
    <xf numFmtId="0" fontId="301" fillId="0" borderId="306" xfId="0" applyNumberFormat="1" applyFont="1" applyBorder="1" applyAlignment="1" applyProtection="1"/>
    <xf numFmtId="0" fontId="302" fillId="0" borderId="307" xfId="0" applyNumberFormat="1" applyFont="1" applyBorder="1" applyAlignment="1" applyProtection="1"/>
    <xf numFmtId="0" fontId="303" fillId="0" borderId="308" xfId="0" applyNumberFormat="1" applyFont="1" applyBorder="1" applyAlignment="1" applyProtection="1"/>
    <xf numFmtId="0" fontId="304" fillId="0" borderId="309" xfId="0" applyNumberFormat="1" applyFont="1" applyBorder="1" applyAlignment="1" applyProtection="1"/>
    <xf numFmtId="0" fontId="305" fillId="0" borderId="310" xfId="0" applyNumberFormat="1" applyFont="1" applyBorder="1" applyAlignment="1" applyProtection="1"/>
    <xf numFmtId="0" fontId="306" fillId="0" borderId="311" xfId="0" applyNumberFormat="1" applyFont="1" applyBorder="1" applyAlignment="1" applyProtection="1"/>
    <xf numFmtId="0" fontId="307" fillId="0" borderId="312" xfId="0" applyNumberFormat="1" applyFont="1" applyBorder="1" applyAlignment="1" applyProtection="1"/>
    <xf numFmtId="0" fontId="308" fillId="0" borderId="313" xfId="0" applyNumberFormat="1" applyFont="1" applyBorder="1" applyAlignment="1" applyProtection="1"/>
    <xf numFmtId="0" fontId="309" fillId="0" borderId="314" xfId="0" applyNumberFormat="1" applyFont="1" applyBorder="1" applyAlignment="1" applyProtection="1"/>
    <xf numFmtId="0" fontId="310" fillId="0" borderId="315" xfId="0" applyNumberFormat="1" applyFont="1" applyBorder="1" applyAlignment="1" applyProtection="1"/>
    <xf numFmtId="0" fontId="311" fillId="0" borderId="316" xfId="0" applyNumberFormat="1" applyFont="1" applyBorder="1" applyAlignment="1" applyProtection="1"/>
    <xf numFmtId="0" fontId="312" fillId="0" borderId="317" xfId="0" applyNumberFormat="1" applyFont="1" applyBorder="1" applyAlignment="1" applyProtection="1"/>
    <xf numFmtId="0" fontId="313" fillId="0" borderId="318" xfId="0" applyNumberFormat="1" applyFont="1" applyBorder="1" applyAlignment="1" applyProtection="1"/>
    <xf numFmtId="0" fontId="314" fillId="0" borderId="319" xfId="0" applyNumberFormat="1" applyFont="1" applyBorder="1" applyAlignment="1" applyProtection="1"/>
    <xf numFmtId="0" fontId="315" fillId="0" borderId="320" xfId="0" applyNumberFormat="1" applyFont="1" applyBorder="1" applyAlignment="1" applyProtection="1"/>
    <xf numFmtId="0" fontId="316" fillId="0" borderId="321" xfId="0" applyNumberFormat="1" applyFont="1" applyBorder="1" applyAlignment="1" applyProtection="1"/>
    <xf numFmtId="0" fontId="317" fillId="0" borderId="322" xfId="0" applyNumberFormat="1" applyFont="1" applyBorder="1" applyAlignment="1" applyProtection="1"/>
    <xf numFmtId="0" fontId="318" fillId="0" borderId="323" xfId="0" applyNumberFormat="1" applyFont="1" applyBorder="1" applyAlignment="1" applyProtection="1"/>
    <xf numFmtId="0" fontId="319" fillId="0" borderId="324" xfId="0" applyNumberFormat="1" applyFont="1" applyBorder="1" applyAlignment="1" applyProtection="1"/>
    <xf numFmtId="0" fontId="320" fillId="0" borderId="325" xfId="0" applyNumberFormat="1" applyFont="1" applyBorder="1" applyAlignment="1" applyProtection="1"/>
    <xf numFmtId="0" fontId="321" fillId="0" borderId="326" xfId="0" applyNumberFormat="1" applyFont="1" applyBorder="1" applyAlignment="1" applyProtection="1"/>
    <xf numFmtId="0" fontId="322" fillId="0" borderId="327" xfId="0" applyNumberFormat="1" applyFont="1" applyBorder="1" applyAlignment="1" applyProtection="1"/>
    <xf numFmtId="0" fontId="323" fillId="0" borderId="328" xfId="0" applyNumberFormat="1" applyFont="1" applyBorder="1" applyAlignment="1" applyProtection="1"/>
    <xf numFmtId="0" fontId="324" fillId="0" borderId="329" xfId="0" applyNumberFormat="1" applyFont="1" applyBorder="1" applyAlignment="1" applyProtection="1"/>
    <xf numFmtId="0" fontId="325" fillId="0" borderId="330" xfId="0" applyNumberFormat="1" applyFont="1" applyBorder="1" applyAlignment="1" applyProtection="1"/>
    <xf numFmtId="0" fontId="326" fillId="0" borderId="331" xfId="0" applyNumberFormat="1" applyFont="1" applyBorder="1" applyAlignment="1" applyProtection="1"/>
    <xf numFmtId="0" fontId="327" fillId="0" borderId="332" xfId="0" applyNumberFormat="1" applyFont="1" applyBorder="1" applyAlignment="1" applyProtection="1"/>
    <xf numFmtId="0" fontId="328" fillId="0" borderId="333" xfId="0" applyNumberFormat="1" applyFont="1" applyBorder="1" applyAlignment="1" applyProtection="1"/>
    <xf numFmtId="0" fontId="329" fillId="0" borderId="334" xfId="0" applyNumberFormat="1" applyFont="1" applyBorder="1" applyAlignment="1" applyProtection="1"/>
    <xf numFmtId="0" fontId="330" fillId="0" borderId="335" xfId="0" applyNumberFormat="1" applyFont="1" applyBorder="1" applyAlignment="1" applyProtection="1"/>
    <xf numFmtId="0" fontId="331" fillId="0" borderId="336" xfId="0" applyNumberFormat="1" applyFont="1" applyBorder="1" applyAlignment="1" applyProtection="1"/>
    <xf numFmtId="0" fontId="332" fillId="0" borderId="337" xfId="0" applyNumberFormat="1" applyFont="1" applyBorder="1" applyAlignment="1" applyProtection="1"/>
    <xf numFmtId="0" fontId="333" fillId="0" borderId="338" xfId="0" applyNumberFormat="1" applyFont="1" applyBorder="1" applyAlignment="1" applyProtection="1"/>
    <xf numFmtId="0" fontId="334" fillId="0" borderId="339" xfId="0" applyNumberFormat="1" applyFont="1" applyBorder="1" applyAlignment="1" applyProtection="1"/>
    <xf numFmtId="0" fontId="335" fillId="0" borderId="340" xfId="0" applyNumberFormat="1" applyFont="1" applyBorder="1" applyAlignment="1" applyProtection="1"/>
    <xf numFmtId="0" fontId="336" fillId="0" borderId="341" xfId="0" applyNumberFormat="1" applyFont="1" applyBorder="1" applyAlignment="1" applyProtection="1"/>
    <xf numFmtId="0" fontId="337" fillId="0" borderId="342" xfId="0" applyNumberFormat="1" applyFont="1" applyBorder="1" applyAlignment="1" applyProtection="1"/>
    <xf numFmtId="0" fontId="338" fillId="0" borderId="343" xfId="0" applyNumberFormat="1" applyFont="1" applyBorder="1" applyAlignment="1" applyProtection="1"/>
    <xf numFmtId="0" fontId="339" fillId="0" borderId="344" xfId="0" applyNumberFormat="1" applyFont="1" applyBorder="1" applyAlignment="1" applyProtection="1"/>
    <xf numFmtId="0" fontId="340" fillId="0" borderId="345" xfId="0" applyNumberFormat="1" applyFont="1" applyBorder="1" applyAlignment="1" applyProtection="1"/>
    <xf numFmtId="0" fontId="341" fillId="0" borderId="346" xfId="0" applyNumberFormat="1" applyFont="1" applyBorder="1" applyAlignment="1" applyProtection="1"/>
    <xf numFmtId="0" fontId="342" fillId="0" borderId="347" xfId="0" applyNumberFormat="1" applyFont="1" applyBorder="1" applyAlignment="1" applyProtection="1"/>
    <xf numFmtId="0" fontId="343" fillId="0" borderId="348" xfId="0" applyNumberFormat="1" applyFont="1" applyBorder="1" applyAlignment="1" applyProtection="1"/>
    <xf numFmtId="0" fontId="344" fillId="0" borderId="349" xfId="0" applyNumberFormat="1" applyFont="1" applyBorder="1" applyAlignment="1" applyProtection="1"/>
    <xf numFmtId="0" fontId="345" fillId="0" borderId="350" xfId="0" applyNumberFormat="1" applyFont="1" applyBorder="1" applyAlignment="1" applyProtection="1"/>
    <xf numFmtId="0" fontId="346" fillId="0" borderId="351" xfId="0" applyNumberFormat="1" applyFont="1" applyBorder="1" applyAlignment="1" applyProtection="1"/>
    <xf numFmtId="0" fontId="347" fillId="0" borderId="352" xfId="0" applyNumberFormat="1" applyFont="1" applyBorder="1" applyAlignment="1" applyProtection="1"/>
    <xf numFmtId="0" fontId="348" fillId="0" borderId="353" xfId="0" applyNumberFormat="1" applyFont="1" applyBorder="1" applyAlignment="1" applyProtection="1"/>
    <xf numFmtId="0" fontId="349" fillId="0" borderId="354" xfId="0" applyNumberFormat="1" applyFont="1" applyBorder="1" applyAlignment="1" applyProtection="1"/>
    <xf numFmtId="0" fontId="350" fillId="0" borderId="355" xfId="0" applyNumberFormat="1" applyFont="1" applyBorder="1" applyAlignment="1" applyProtection="1"/>
    <xf numFmtId="0" fontId="351" fillId="0" borderId="356" xfId="0" applyNumberFormat="1" applyFont="1" applyBorder="1" applyAlignment="1" applyProtection="1"/>
    <xf numFmtId="0" fontId="352" fillId="0" borderId="357" xfId="0" applyNumberFormat="1" applyFont="1" applyBorder="1" applyAlignment="1" applyProtection="1"/>
    <xf numFmtId="0" fontId="353" fillId="0" borderId="358" xfId="0" applyNumberFormat="1" applyFont="1" applyBorder="1" applyAlignment="1" applyProtection="1"/>
    <xf numFmtId="0" fontId="354" fillId="0" borderId="359" xfId="0" applyNumberFormat="1" applyFont="1" applyBorder="1" applyAlignment="1" applyProtection="1"/>
    <xf numFmtId="0" fontId="355" fillId="0" borderId="360" xfId="0" applyNumberFormat="1" applyFont="1" applyBorder="1" applyAlignment="1" applyProtection="1"/>
    <xf numFmtId="0" fontId="356" fillId="0" borderId="361" xfId="0" applyNumberFormat="1" applyFont="1" applyBorder="1" applyAlignment="1" applyProtection="1"/>
    <xf numFmtId="0" fontId="357" fillId="0" borderId="362" xfId="0" applyNumberFormat="1" applyFont="1" applyBorder="1" applyAlignment="1" applyProtection="1"/>
    <xf numFmtId="0" fontId="358" fillId="0" borderId="363" xfId="0" applyNumberFormat="1" applyFont="1" applyBorder="1" applyAlignment="1" applyProtection="1"/>
    <xf numFmtId="0" fontId="359" fillId="0" borderId="364" xfId="0" applyNumberFormat="1" applyFont="1" applyBorder="1" applyAlignment="1" applyProtection="1"/>
    <xf numFmtId="0" fontId="360" fillId="0" borderId="365" xfId="0" applyNumberFormat="1" applyFont="1" applyBorder="1" applyAlignment="1" applyProtection="1"/>
    <xf numFmtId="0" fontId="361" fillId="0" borderId="366" xfId="0" applyNumberFormat="1" applyFont="1" applyBorder="1" applyAlignment="1" applyProtection="1"/>
    <xf numFmtId="0" fontId="362" fillId="0" borderId="367" xfId="0" applyNumberFormat="1" applyFont="1" applyBorder="1" applyAlignment="1" applyProtection="1"/>
    <xf numFmtId="0" fontId="363" fillId="0" borderId="368" xfId="0" applyNumberFormat="1" applyFont="1" applyBorder="1" applyAlignment="1" applyProtection="1"/>
    <xf numFmtId="0" fontId="364" fillId="0" borderId="369" xfId="0" applyNumberFormat="1" applyFont="1" applyBorder="1" applyAlignment="1" applyProtection="1"/>
    <xf numFmtId="0" fontId="365" fillId="0" borderId="370" xfId="0" applyNumberFormat="1" applyFont="1" applyBorder="1" applyAlignment="1" applyProtection="1"/>
    <xf numFmtId="0" fontId="366" fillId="0" borderId="371" xfId="0" applyNumberFormat="1" applyFont="1" applyBorder="1" applyAlignment="1" applyProtection="1"/>
    <xf numFmtId="0" fontId="367" fillId="0" borderId="372" xfId="0" applyNumberFormat="1" applyFont="1" applyBorder="1" applyAlignment="1" applyProtection="1"/>
    <xf numFmtId="0" fontId="368" fillId="0" borderId="373" xfId="0" applyNumberFormat="1" applyFont="1" applyBorder="1" applyAlignment="1" applyProtection="1"/>
    <xf numFmtId="0" fontId="369" fillId="0" borderId="374" xfId="0" applyNumberFormat="1" applyFont="1" applyBorder="1" applyAlignment="1" applyProtection="1"/>
    <xf numFmtId="0" fontId="370" fillId="0" borderId="375" xfId="0" applyNumberFormat="1" applyFont="1" applyBorder="1" applyAlignment="1" applyProtection="1"/>
    <xf numFmtId="0" fontId="371" fillId="0" borderId="376" xfId="0" applyNumberFormat="1" applyFont="1" applyBorder="1" applyAlignment="1" applyProtection="1"/>
    <xf numFmtId="0" fontId="372" fillId="0" borderId="377" xfId="0" applyNumberFormat="1" applyFont="1" applyBorder="1" applyAlignment="1" applyProtection="1"/>
    <xf numFmtId="0" fontId="373" fillId="0" borderId="378" xfId="0" applyNumberFormat="1" applyFont="1" applyBorder="1" applyAlignment="1" applyProtection="1"/>
    <xf numFmtId="0" fontId="374" fillId="0" borderId="379" xfId="0" applyNumberFormat="1" applyFont="1" applyBorder="1" applyAlignment="1" applyProtection="1"/>
    <xf numFmtId="0" fontId="375" fillId="0" borderId="380" xfId="0" applyNumberFormat="1" applyFont="1" applyBorder="1" applyAlignment="1" applyProtection="1"/>
    <xf numFmtId="0" fontId="376" fillId="0" borderId="381" xfId="0" applyNumberFormat="1" applyFont="1" applyBorder="1" applyAlignment="1" applyProtection="1"/>
    <xf numFmtId="0" fontId="377" fillId="0" borderId="382" xfId="0" applyNumberFormat="1" applyFont="1" applyBorder="1" applyAlignment="1" applyProtection="1"/>
    <xf numFmtId="0" fontId="378" fillId="0" borderId="383" xfId="0" applyNumberFormat="1" applyFont="1" applyBorder="1" applyAlignment="1" applyProtection="1"/>
    <xf numFmtId="0" fontId="379" fillId="0" borderId="384" xfId="0" applyNumberFormat="1" applyFont="1" applyBorder="1" applyAlignment="1" applyProtection="1"/>
    <xf numFmtId="0" fontId="380" fillId="0" borderId="385" xfId="0" applyNumberFormat="1" applyFont="1" applyBorder="1" applyAlignment="1" applyProtection="1"/>
    <xf numFmtId="0" fontId="381" fillId="0" borderId="386" xfId="0" applyNumberFormat="1" applyFont="1" applyBorder="1" applyAlignment="1" applyProtection="1"/>
    <xf numFmtId="0" fontId="382" fillId="0" borderId="387" xfId="0" applyNumberFormat="1" applyFont="1" applyBorder="1" applyAlignment="1" applyProtection="1"/>
    <xf numFmtId="0" fontId="383" fillId="0" borderId="388" xfId="0" applyNumberFormat="1" applyFont="1" applyBorder="1" applyAlignment="1" applyProtection="1"/>
    <xf numFmtId="0" fontId="384" fillId="0" borderId="389" xfId="0" applyNumberFormat="1" applyFont="1" applyBorder="1" applyAlignment="1" applyProtection="1"/>
    <xf numFmtId="0" fontId="385" fillId="0" borderId="390" xfId="0" applyNumberFormat="1" applyFont="1" applyBorder="1" applyAlignment="1" applyProtection="1"/>
    <xf numFmtId="0" fontId="386" fillId="0" borderId="391" xfId="0" applyNumberFormat="1" applyFont="1" applyBorder="1" applyAlignment="1" applyProtection="1"/>
    <xf numFmtId="0" fontId="387" fillId="0" borderId="392" xfId="0" applyNumberFormat="1" applyFont="1" applyBorder="1" applyAlignment="1" applyProtection="1"/>
    <xf numFmtId="0" fontId="388" fillId="0" borderId="393" xfId="0" applyNumberFormat="1" applyFont="1" applyBorder="1" applyAlignment="1" applyProtection="1"/>
    <xf numFmtId="0" fontId="0" fillId="0" borderId="394" xfId="0" applyBorder="1"/>
    <xf numFmtId="0" fontId="0" fillId="0" borderId="395" xfId="0" applyBorder="1"/>
    <xf numFmtId="0" fontId="0" fillId="0" borderId="396" xfId="0" applyBorder="1"/>
    <xf numFmtId="0" fontId="0" fillId="0" borderId="397" xfId="0" applyBorder="1"/>
    <xf numFmtId="0" fontId="0" fillId="0" borderId="398" xfId="0" applyBorder="1"/>
    <xf numFmtId="0" fontId="391" fillId="10" borderId="401" xfId="0" applyNumberFormat="1" applyFont="1" applyFill="1" applyBorder="1" applyAlignment="1" applyProtection="1"/>
    <xf numFmtId="0" fontId="392" fillId="11" borderId="402" xfId="0" applyNumberFormat="1" applyFont="1" applyFill="1" applyBorder="1" applyAlignment="1" applyProtection="1"/>
    <xf numFmtId="0" fontId="393" fillId="12" borderId="403" xfId="0" applyNumberFormat="1" applyFont="1" applyFill="1" applyBorder="1" applyAlignment="1" applyProtection="1"/>
    <xf numFmtId="0" fontId="394" fillId="13" borderId="404" xfId="0" applyNumberFormat="1" applyFont="1" applyFill="1" applyBorder="1" applyAlignment="1" applyProtection="1"/>
    <xf numFmtId="0" fontId="395" fillId="0" borderId="405" xfId="0" applyNumberFormat="1" applyFont="1" applyBorder="1" applyAlignment="1" applyProtection="1"/>
    <xf numFmtId="0" fontId="396" fillId="0" borderId="406" xfId="0" applyNumberFormat="1" applyFont="1" applyBorder="1" applyAlignment="1" applyProtection="1"/>
    <xf numFmtId="0" fontId="397" fillId="0" borderId="407" xfId="0" applyNumberFormat="1" applyFont="1" applyBorder="1" applyAlignment="1" applyProtection="1"/>
    <xf numFmtId="0" fontId="398" fillId="0" borderId="408" xfId="0" applyNumberFormat="1" applyFont="1" applyBorder="1" applyAlignment="1" applyProtection="1"/>
    <xf numFmtId="0" fontId="399" fillId="0" borderId="409" xfId="0" applyNumberFormat="1" applyFont="1" applyBorder="1" applyAlignment="1" applyProtection="1"/>
    <xf numFmtId="0" fontId="400" fillId="0" borderId="410" xfId="0" applyNumberFormat="1" applyFont="1" applyBorder="1" applyAlignment="1" applyProtection="1"/>
    <xf numFmtId="0" fontId="401" fillId="0" borderId="411" xfId="0" applyNumberFormat="1" applyFont="1" applyBorder="1" applyAlignment="1" applyProtection="1"/>
    <xf numFmtId="0" fontId="402" fillId="0" borderId="412" xfId="0" applyNumberFormat="1" applyFont="1" applyBorder="1" applyAlignment="1" applyProtection="1"/>
    <xf numFmtId="0" fontId="403" fillId="0" borderId="413" xfId="0" applyNumberFormat="1" applyFont="1" applyBorder="1" applyAlignment="1" applyProtection="1"/>
    <xf numFmtId="0" fontId="404" fillId="0" borderId="414" xfId="0" applyNumberFormat="1" applyFont="1" applyBorder="1" applyAlignment="1" applyProtection="1"/>
    <xf numFmtId="0" fontId="405" fillId="0" borderId="415" xfId="0" applyNumberFormat="1" applyFont="1" applyBorder="1" applyAlignment="1" applyProtection="1"/>
    <xf numFmtId="0" fontId="406" fillId="0" borderId="416" xfId="0" applyNumberFormat="1" applyFont="1" applyBorder="1" applyAlignment="1" applyProtection="1"/>
    <xf numFmtId="0" fontId="407" fillId="0" borderId="417" xfId="0" applyNumberFormat="1" applyFont="1" applyBorder="1" applyAlignment="1" applyProtection="1"/>
    <xf numFmtId="0" fontId="408" fillId="0" borderId="418" xfId="0" applyNumberFormat="1" applyFont="1" applyBorder="1" applyAlignment="1" applyProtection="1"/>
    <xf numFmtId="0" fontId="409" fillId="0" borderId="419" xfId="0" applyNumberFormat="1" applyFont="1" applyBorder="1" applyAlignment="1" applyProtection="1"/>
    <xf numFmtId="0" fontId="410" fillId="0" borderId="420" xfId="0" applyNumberFormat="1" applyFont="1" applyBorder="1" applyAlignment="1" applyProtection="1"/>
    <xf numFmtId="0" fontId="411" fillId="0" borderId="421" xfId="0" applyNumberFormat="1" applyFont="1" applyBorder="1" applyAlignment="1" applyProtection="1"/>
    <xf numFmtId="0" fontId="412" fillId="0" borderId="422" xfId="0" applyNumberFormat="1" applyFont="1" applyBorder="1" applyAlignment="1" applyProtection="1"/>
    <xf numFmtId="0" fontId="413" fillId="0" borderId="423" xfId="0" applyNumberFormat="1" applyFont="1" applyBorder="1" applyAlignment="1" applyProtection="1"/>
    <xf numFmtId="0" fontId="414" fillId="0" borderId="424" xfId="0" applyNumberFormat="1" applyFont="1" applyBorder="1" applyAlignment="1" applyProtection="1"/>
    <xf numFmtId="0" fontId="415" fillId="0" borderId="425" xfId="0" applyNumberFormat="1" applyFont="1" applyBorder="1" applyAlignment="1" applyProtection="1"/>
    <xf numFmtId="0" fontId="416" fillId="0" borderId="426" xfId="0" applyNumberFormat="1" applyFont="1" applyBorder="1" applyAlignment="1" applyProtection="1"/>
    <xf numFmtId="0" fontId="417" fillId="0" borderId="427" xfId="0" applyNumberFormat="1" applyFont="1" applyBorder="1" applyAlignment="1" applyProtection="1"/>
    <xf numFmtId="0" fontId="418" fillId="0" borderId="428" xfId="0" applyNumberFormat="1" applyFont="1" applyBorder="1" applyAlignment="1" applyProtection="1"/>
    <xf numFmtId="0" fontId="419" fillId="0" borderId="429" xfId="0" applyNumberFormat="1" applyFont="1" applyBorder="1" applyAlignment="1" applyProtection="1"/>
    <xf numFmtId="0" fontId="420" fillId="0" borderId="430" xfId="0" applyNumberFormat="1" applyFont="1" applyBorder="1" applyAlignment="1" applyProtection="1"/>
    <xf numFmtId="0" fontId="421" fillId="0" borderId="431" xfId="0" applyNumberFormat="1" applyFont="1" applyBorder="1" applyAlignment="1" applyProtection="1"/>
    <xf numFmtId="0" fontId="422" fillId="0" borderId="432" xfId="0" applyNumberFormat="1" applyFont="1" applyBorder="1" applyAlignment="1" applyProtection="1"/>
    <xf numFmtId="0" fontId="423" fillId="0" borderId="433" xfId="0" applyNumberFormat="1" applyFont="1" applyBorder="1" applyAlignment="1" applyProtection="1"/>
    <xf numFmtId="0" fontId="424" fillId="0" borderId="434" xfId="0" applyNumberFormat="1" applyFont="1" applyBorder="1" applyAlignment="1" applyProtection="1"/>
    <xf numFmtId="0" fontId="425" fillId="0" borderId="435" xfId="0" applyNumberFormat="1" applyFont="1" applyBorder="1" applyAlignment="1" applyProtection="1"/>
    <xf numFmtId="0" fontId="426" fillId="0" borderId="436" xfId="0" applyNumberFormat="1" applyFont="1" applyBorder="1" applyAlignment="1" applyProtection="1"/>
    <xf numFmtId="0" fontId="427" fillId="0" borderId="437" xfId="0" applyNumberFormat="1" applyFont="1" applyBorder="1" applyAlignment="1" applyProtection="1"/>
    <xf numFmtId="0" fontId="428" fillId="0" borderId="438" xfId="0" applyNumberFormat="1" applyFont="1" applyBorder="1" applyAlignment="1" applyProtection="1"/>
    <xf numFmtId="0" fontId="429" fillId="0" borderId="439" xfId="0" applyNumberFormat="1" applyFont="1" applyBorder="1" applyAlignment="1" applyProtection="1"/>
    <xf numFmtId="0" fontId="430" fillId="0" borderId="440" xfId="0" applyNumberFormat="1" applyFont="1" applyBorder="1" applyAlignment="1" applyProtection="1"/>
    <xf numFmtId="0" fontId="431" fillId="0" borderId="441" xfId="0" applyNumberFormat="1" applyFont="1" applyBorder="1" applyAlignment="1" applyProtection="1"/>
    <xf numFmtId="0" fontId="432" fillId="0" borderId="442" xfId="0" applyNumberFormat="1" applyFont="1" applyBorder="1" applyAlignment="1" applyProtection="1"/>
    <xf numFmtId="0" fontId="433" fillId="0" borderId="443" xfId="0" applyNumberFormat="1" applyFont="1" applyBorder="1" applyAlignment="1" applyProtection="1"/>
    <xf numFmtId="0" fontId="434" fillId="0" borderId="444" xfId="0" applyNumberFormat="1" applyFont="1" applyBorder="1" applyAlignment="1" applyProtection="1"/>
    <xf numFmtId="0" fontId="435" fillId="0" borderId="445" xfId="0" applyNumberFormat="1" applyFont="1" applyBorder="1" applyAlignment="1" applyProtection="1"/>
    <xf numFmtId="0" fontId="436" fillId="0" borderId="446" xfId="0" applyNumberFormat="1" applyFont="1" applyBorder="1" applyAlignment="1" applyProtection="1"/>
    <xf numFmtId="0" fontId="437" fillId="0" borderId="447" xfId="0" applyNumberFormat="1" applyFont="1" applyBorder="1" applyAlignment="1" applyProtection="1"/>
    <xf numFmtId="0" fontId="438" fillId="0" borderId="448" xfId="0" applyNumberFormat="1" applyFont="1" applyBorder="1" applyAlignment="1" applyProtection="1"/>
    <xf numFmtId="0" fontId="439" fillId="0" borderId="449" xfId="0" applyNumberFormat="1" applyFont="1" applyBorder="1" applyAlignment="1" applyProtection="1"/>
    <xf numFmtId="0" fontId="440" fillId="0" borderId="450" xfId="0" applyNumberFormat="1" applyFont="1" applyBorder="1" applyAlignment="1" applyProtection="1"/>
    <xf numFmtId="0" fontId="441" fillId="0" borderId="451" xfId="0" applyNumberFormat="1" applyFont="1" applyBorder="1" applyAlignment="1" applyProtection="1"/>
    <xf numFmtId="0" fontId="442" fillId="0" borderId="452" xfId="0" applyNumberFormat="1" applyFont="1" applyBorder="1" applyAlignment="1" applyProtection="1"/>
    <xf numFmtId="0" fontId="443" fillId="0" borderId="453" xfId="0" applyNumberFormat="1" applyFont="1" applyBorder="1" applyAlignment="1" applyProtection="1"/>
    <xf numFmtId="0" fontId="444" fillId="0" borderId="454" xfId="0" applyNumberFormat="1" applyFont="1" applyBorder="1" applyAlignment="1" applyProtection="1"/>
    <xf numFmtId="0" fontId="445" fillId="0" borderId="455" xfId="0" applyNumberFormat="1" applyFont="1" applyBorder="1" applyAlignment="1" applyProtection="1"/>
    <xf numFmtId="0" fontId="446" fillId="0" borderId="456" xfId="0" applyNumberFormat="1" applyFont="1" applyBorder="1" applyAlignment="1" applyProtection="1"/>
    <xf numFmtId="0" fontId="447" fillId="0" borderId="457" xfId="0" applyNumberFormat="1" applyFont="1" applyBorder="1" applyAlignment="1" applyProtection="1"/>
    <xf numFmtId="0" fontId="448" fillId="0" borderId="458" xfId="0" applyNumberFormat="1" applyFont="1" applyBorder="1" applyAlignment="1" applyProtection="1"/>
    <xf numFmtId="0" fontId="449" fillId="0" borderId="459" xfId="0" applyNumberFormat="1" applyFont="1" applyBorder="1" applyAlignment="1" applyProtection="1"/>
    <xf numFmtId="0" fontId="450" fillId="0" borderId="460" xfId="0" applyNumberFormat="1" applyFont="1" applyBorder="1" applyAlignment="1" applyProtection="1"/>
    <xf numFmtId="0" fontId="451" fillId="0" borderId="461" xfId="0" applyNumberFormat="1" applyFont="1" applyBorder="1" applyAlignment="1" applyProtection="1"/>
    <xf numFmtId="0" fontId="452" fillId="0" borderId="462" xfId="0" applyNumberFormat="1" applyFont="1" applyBorder="1" applyAlignment="1" applyProtection="1"/>
    <xf numFmtId="0" fontId="453" fillId="0" borderId="463" xfId="0" applyNumberFormat="1" applyFont="1" applyBorder="1" applyAlignment="1" applyProtection="1"/>
    <xf numFmtId="0" fontId="454" fillId="0" borderId="464" xfId="0" applyNumberFormat="1" applyFont="1" applyBorder="1" applyAlignment="1" applyProtection="1"/>
    <xf numFmtId="0" fontId="455" fillId="0" borderId="465" xfId="0" applyNumberFormat="1" applyFont="1" applyBorder="1" applyAlignment="1" applyProtection="1"/>
    <xf numFmtId="0" fontId="456" fillId="0" borderId="466" xfId="0" applyNumberFormat="1" applyFont="1" applyBorder="1" applyAlignment="1" applyProtection="1"/>
    <xf numFmtId="0" fontId="457" fillId="0" borderId="467" xfId="0" applyNumberFormat="1" applyFont="1" applyBorder="1" applyAlignment="1" applyProtection="1"/>
    <xf numFmtId="0" fontId="458" fillId="0" borderId="468" xfId="0" applyNumberFormat="1" applyFont="1" applyBorder="1" applyAlignment="1" applyProtection="1"/>
    <xf numFmtId="0" fontId="459" fillId="0" borderId="469" xfId="0" applyNumberFormat="1" applyFont="1" applyBorder="1" applyAlignment="1" applyProtection="1"/>
    <xf numFmtId="0" fontId="460" fillId="0" borderId="470" xfId="0" applyNumberFormat="1" applyFont="1" applyBorder="1" applyAlignment="1" applyProtection="1"/>
    <xf numFmtId="0" fontId="461" fillId="0" borderId="471" xfId="0" applyNumberFormat="1" applyFont="1" applyBorder="1" applyAlignment="1" applyProtection="1"/>
    <xf numFmtId="0" fontId="462" fillId="0" borderId="472" xfId="0" applyNumberFormat="1" applyFont="1" applyBorder="1" applyAlignment="1" applyProtection="1"/>
    <xf numFmtId="0" fontId="463" fillId="0" borderId="473" xfId="0" applyNumberFormat="1" applyFont="1" applyBorder="1" applyAlignment="1" applyProtection="1"/>
    <xf numFmtId="0" fontId="464" fillId="0" borderId="474" xfId="0" applyNumberFormat="1" applyFont="1" applyBorder="1" applyAlignment="1" applyProtection="1"/>
    <xf numFmtId="0" fontId="465" fillId="0" borderId="475" xfId="0" applyNumberFormat="1" applyFont="1" applyBorder="1" applyAlignment="1" applyProtection="1"/>
    <xf numFmtId="0" fontId="466" fillId="0" borderId="476" xfId="0" applyNumberFormat="1" applyFont="1" applyBorder="1" applyAlignment="1" applyProtection="1"/>
    <xf numFmtId="0" fontId="467" fillId="0" borderId="477" xfId="0" applyNumberFormat="1" applyFont="1" applyBorder="1" applyAlignment="1" applyProtection="1"/>
    <xf numFmtId="0" fontId="468" fillId="0" borderId="478" xfId="0" applyNumberFormat="1" applyFont="1" applyBorder="1" applyAlignment="1" applyProtection="1"/>
    <xf numFmtId="0" fontId="469" fillId="0" borderId="479" xfId="0" applyNumberFormat="1" applyFont="1" applyBorder="1" applyAlignment="1" applyProtection="1"/>
    <xf numFmtId="0" fontId="470" fillId="0" borderId="480" xfId="0" applyNumberFormat="1" applyFont="1" applyBorder="1" applyAlignment="1" applyProtection="1"/>
    <xf numFmtId="0" fontId="471" fillId="0" borderId="481" xfId="0" applyNumberFormat="1" applyFont="1" applyBorder="1" applyAlignment="1" applyProtection="1"/>
    <xf numFmtId="0" fontId="472" fillId="0" borderId="482" xfId="0" applyNumberFormat="1" applyFont="1" applyBorder="1" applyAlignment="1" applyProtection="1"/>
    <xf numFmtId="0" fontId="473" fillId="0" borderId="483" xfId="0" applyNumberFormat="1" applyFont="1" applyBorder="1" applyAlignment="1" applyProtection="1"/>
    <xf numFmtId="0" fontId="474" fillId="0" borderId="484" xfId="0" applyNumberFormat="1" applyFont="1" applyBorder="1" applyAlignment="1" applyProtection="1"/>
    <xf numFmtId="0" fontId="475" fillId="0" borderId="485" xfId="0" applyNumberFormat="1" applyFont="1" applyBorder="1" applyAlignment="1" applyProtection="1"/>
    <xf numFmtId="0" fontId="476" fillId="0" borderId="486" xfId="0" applyNumberFormat="1" applyFont="1" applyBorder="1" applyAlignment="1" applyProtection="1"/>
    <xf numFmtId="0" fontId="477" fillId="0" borderId="487" xfId="0" applyNumberFormat="1" applyFont="1" applyBorder="1" applyAlignment="1" applyProtection="1"/>
    <xf numFmtId="0" fontId="478" fillId="0" borderId="488" xfId="0" applyNumberFormat="1" applyFont="1" applyBorder="1" applyAlignment="1" applyProtection="1"/>
    <xf numFmtId="0" fontId="479" fillId="0" borderId="489" xfId="0" applyNumberFormat="1" applyFont="1" applyBorder="1" applyAlignment="1" applyProtection="1"/>
    <xf numFmtId="0" fontId="480" fillId="0" borderId="490" xfId="0" applyNumberFormat="1" applyFont="1" applyBorder="1" applyAlignment="1" applyProtection="1"/>
    <xf numFmtId="0" fontId="481" fillId="0" borderId="491" xfId="0" applyNumberFormat="1" applyFont="1" applyBorder="1" applyAlignment="1" applyProtection="1"/>
    <xf numFmtId="0" fontId="482" fillId="0" borderId="492" xfId="0" applyNumberFormat="1" applyFont="1" applyBorder="1" applyAlignment="1" applyProtection="1"/>
    <xf numFmtId="0" fontId="483" fillId="0" borderId="493" xfId="0" applyNumberFormat="1" applyFont="1" applyBorder="1" applyAlignment="1" applyProtection="1"/>
    <xf numFmtId="0" fontId="484" fillId="0" borderId="494" xfId="0" applyNumberFormat="1" applyFont="1" applyBorder="1" applyAlignment="1" applyProtection="1"/>
    <xf numFmtId="0" fontId="485" fillId="0" borderId="495" xfId="0" applyNumberFormat="1" applyFont="1" applyBorder="1" applyAlignment="1" applyProtection="1"/>
    <xf numFmtId="0" fontId="486" fillId="0" borderId="496" xfId="0" applyNumberFormat="1" applyFont="1" applyBorder="1" applyAlignment="1" applyProtection="1"/>
    <xf numFmtId="0" fontId="487" fillId="0" borderId="497" xfId="0" applyNumberFormat="1" applyFont="1" applyBorder="1" applyAlignment="1" applyProtection="1"/>
    <xf numFmtId="0" fontId="488" fillId="0" borderId="498" xfId="0" applyNumberFormat="1" applyFont="1" applyBorder="1" applyAlignment="1" applyProtection="1"/>
    <xf numFmtId="0" fontId="489" fillId="0" borderId="499" xfId="0" applyNumberFormat="1" applyFont="1" applyBorder="1" applyAlignment="1" applyProtection="1"/>
    <xf numFmtId="0" fontId="490" fillId="0" borderId="500" xfId="0" applyNumberFormat="1" applyFont="1" applyBorder="1" applyAlignment="1" applyProtection="1"/>
    <xf numFmtId="0" fontId="491" fillId="0" borderId="501" xfId="0" applyNumberFormat="1" applyFont="1" applyBorder="1" applyAlignment="1" applyProtection="1"/>
    <xf numFmtId="0" fontId="492" fillId="0" borderId="502" xfId="0" applyNumberFormat="1" applyFont="1" applyBorder="1" applyAlignment="1" applyProtection="1"/>
    <xf numFmtId="0" fontId="493" fillId="0" borderId="503" xfId="0" applyNumberFormat="1" applyFont="1" applyBorder="1" applyAlignment="1" applyProtection="1"/>
    <xf numFmtId="0" fontId="494" fillId="0" borderId="504" xfId="0" applyNumberFormat="1" applyFont="1" applyBorder="1" applyAlignment="1" applyProtection="1"/>
    <xf numFmtId="0" fontId="495" fillId="0" borderId="505" xfId="0" applyNumberFormat="1" applyFont="1" applyBorder="1" applyAlignment="1" applyProtection="1"/>
    <xf numFmtId="0" fontId="496" fillId="0" borderId="506" xfId="0" applyNumberFormat="1" applyFont="1" applyBorder="1" applyAlignment="1" applyProtection="1"/>
    <xf numFmtId="0" fontId="497" fillId="0" borderId="507" xfId="0" applyNumberFormat="1" applyFont="1" applyBorder="1" applyAlignment="1" applyProtection="1"/>
    <xf numFmtId="0" fontId="498" fillId="0" borderId="508" xfId="0" applyNumberFormat="1" applyFont="1" applyBorder="1" applyAlignment="1" applyProtection="1"/>
    <xf numFmtId="0" fontId="499" fillId="0" borderId="509" xfId="0" applyNumberFormat="1" applyFont="1" applyBorder="1" applyAlignment="1" applyProtection="1"/>
    <xf numFmtId="0" fontId="500" fillId="0" borderId="510" xfId="0" applyNumberFormat="1" applyFont="1" applyBorder="1" applyAlignment="1" applyProtection="1"/>
    <xf numFmtId="0" fontId="501" fillId="0" borderId="511" xfId="0" applyNumberFormat="1" applyFont="1" applyBorder="1" applyAlignment="1" applyProtection="1"/>
    <xf numFmtId="0" fontId="502" fillId="0" borderId="512" xfId="0" applyNumberFormat="1" applyFont="1" applyBorder="1" applyAlignment="1" applyProtection="1"/>
    <xf numFmtId="0" fontId="503" fillId="0" borderId="513" xfId="0" applyNumberFormat="1" applyFont="1" applyBorder="1" applyAlignment="1" applyProtection="1"/>
    <xf numFmtId="0" fontId="504" fillId="0" borderId="514" xfId="0" applyNumberFormat="1" applyFont="1" applyBorder="1" applyAlignment="1" applyProtection="1"/>
    <xf numFmtId="0" fontId="505" fillId="0" borderId="515" xfId="0" applyNumberFormat="1" applyFont="1" applyBorder="1" applyAlignment="1" applyProtection="1"/>
    <xf numFmtId="0" fontId="506" fillId="0" borderId="516" xfId="0" applyNumberFormat="1" applyFont="1" applyBorder="1" applyAlignment="1" applyProtection="1"/>
    <xf numFmtId="0" fontId="507" fillId="0" borderId="517" xfId="0" applyNumberFormat="1" applyFont="1" applyBorder="1" applyAlignment="1" applyProtection="1"/>
    <xf numFmtId="0" fontId="508" fillId="0" borderId="518" xfId="0" applyNumberFormat="1" applyFont="1" applyBorder="1" applyAlignment="1" applyProtection="1"/>
    <xf numFmtId="0" fontId="509" fillId="0" borderId="519" xfId="0" applyNumberFormat="1" applyFont="1" applyBorder="1" applyAlignment="1" applyProtection="1"/>
    <xf numFmtId="0" fontId="510" fillId="0" borderId="520" xfId="0" applyNumberFormat="1" applyFont="1" applyBorder="1" applyAlignment="1" applyProtection="1"/>
    <xf numFmtId="0" fontId="511" fillId="0" borderId="521" xfId="0" applyNumberFormat="1" applyFont="1" applyBorder="1" applyAlignment="1" applyProtection="1"/>
    <xf numFmtId="0" fontId="512" fillId="0" borderId="522" xfId="0" applyNumberFormat="1" applyFont="1" applyBorder="1" applyAlignment="1" applyProtection="1"/>
    <xf numFmtId="0" fontId="513" fillId="0" borderId="523" xfId="0" applyNumberFormat="1" applyFont="1" applyBorder="1" applyAlignment="1" applyProtection="1"/>
    <xf numFmtId="0" fontId="514" fillId="0" borderId="524" xfId="0" applyNumberFormat="1" applyFont="1" applyBorder="1" applyAlignment="1" applyProtection="1"/>
    <xf numFmtId="0" fontId="515" fillId="0" borderId="525" xfId="0" applyNumberFormat="1" applyFont="1" applyBorder="1" applyAlignment="1" applyProtection="1"/>
    <xf numFmtId="0" fontId="516" fillId="0" borderId="526" xfId="0" applyNumberFormat="1" applyFont="1" applyBorder="1" applyAlignment="1" applyProtection="1"/>
    <xf numFmtId="0" fontId="517" fillId="0" borderId="527" xfId="0" applyNumberFormat="1" applyFont="1" applyBorder="1" applyAlignment="1" applyProtection="1"/>
    <xf numFmtId="0" fontId="518" fillId="0" borderId="528" xfId="0" applyNumberFormat="1" applyFont="1" applyBorder="1" applyAlignment="1" applyProtection="1"/>
    <xf numFmtId="0" fontId="519" fillId="0" borderId="529" xfId="0" applyNumberFormat="1" applyFont="1" applyBorder="1" applyAlignment="1" applyProtection="1"/>
    <xf numFmtId="0" fontId="520" fillId="0" borderId="530" xfId="0" applyNumberFormat="1" applyFont="1" applyBorder="1" applyAlignment="1" applyProtection="1"/>
    <xf numFmtId="0" fontId="521" fillId="0" borderId="531" xfId="0" applyNumberFormat="1" applyFont="1" applyBorder="1" applyAlignment="1" applyProtection="1"/>
    <xf numFmtId="0" fontId="522" fillId="0" borderId="532" xfId="0" applyNumberFormat="1" applyFont="1" applyBorder="1" applyAlignment="1" applyProtection="1"/>
    <xf numFmtId="0" fontId="523" fillId="0" borderId="533" xfId="0" applyNumberFormat="1" applyFont="1" applyBorder="1" applyAlignment="1" applyProtection="1"/>
    <xf numFmtId="0" fontId="524" fillId="0" borderId="534" xfId="0" applyNumberFormat="1" applyFont="1" applyBorder="1" applyAlignment="1" applyProtection="1"/>
    <xf numFmtId="0" fontId="525" fillId="0" borderId="535" xfId="0" applyNumberFormat="1" applyFont="1" applyBorder="1" applyAlignment="1" applyProtection="1"/>
    <xf numFmtId="0" fontId="526" fillId="0" borderId="536" xfId="0" applyNumberFormat="1" applyFont="1" applyBorder="1" applyAlignment="1" applyProtection="1"/>
    <xf numFmtId="0" fontId="527" fillId="0" borderId="537" xfId="0" applyNumberFormat="1" applyFont="1" applyBorder="1" applyAlignment="1" applyProtection="1"/>
    <xf numFmtId="0" fontId="528" fillId="0" borderId="538" xfId="0" applyNumberFormat="1" applyFont="1" applyBorder="1" applyAlignment="1" applyProtection="1"/>
    <xf numFmtId="0" fontId="529" fillId="0" borderId="539" xfId="0" applyNumberFormat="1" applyFont="1" applyBorder="1" applyAlignment="1" applyProtection="1"/>
    <xf numFmtId="0" fontId="530" fillId="0" borderId="540" xfId="0" applyNumberFormat="1" applyFont="1" applyBorder="1" applyAlignment="1" applyProtection="1"/>
    <xf numFmtId="0" fontId="531" fillId="0" borderId="541" xfId="0" applyNumberFormat="1" applyFont="1" applyBorder="1" applyAlignment="1" applyProtection="1"/>
    <xf numFmtId="0" fontId="532" fillId="0" borderId="542" xfId="0" applyNumberFormat="1" applyFont="1" applyBorder="1" applyAlignment="1" applyProtection="1"/>
    <xf numFmtId="0" fontId="533" fillId="0" borderId="543" xfId="0" applyNumberFormat="1" applyFont="1" applyBorder="1" applyAlignment="1" applyProtection="1"/>
    <xf numFmtId="0" fontId="534" fillId="0" borderId="544" xfId="0" applyNumberFormat="1" applyFont="1" applyBorder="1" applyAlignment="1" applyProtection="1"/>
    <xf numFmtId="0" fontId="535" fillId="0" borderId="545" xfId="0" applyNumberFormat="1" applyFont="1" applyBorder="1" applyAlignment="1" applyProtection="1"/>
    <xf numFmtId="0" fontId="536" fillId="0" borderId="546" xfId="0" applyNumberFormat="1" applyFont="1" applyBorder="1" applyAlignment="1" applyProtection="1"/>
    <xf numFmtId="0" fontId="537" fillId="0" borderId="547" xfId="0" applyNumberFormat="1" applyFont="1" applyBorder="1" applyAlignment="1" applyProtection="1"/>
    <xf numFmtId="0" fontId="538" fillId="0" borderId="548" xfId="0" applyNumberFormat="1" applyFont="1" applyBorder="1" applyAlignment="1" applyProtection="1"/>
    <xf numFmtId="0" fontId="0" fillId="0" borderId="549" xfId="0" applyBorder="1"/>
    <xf numFmtId="0" fontId="0" fillId="0" borderId="550" xfId="0" applyBorder="1"/>
    <xf numFmtId="0" fontId="0" fillId="0" borderId="551" xfId="0" applyBorder="1"/>
    <xf numFmtId="0" fontId="0" fillId="0" borderId="552" xfId="0" applyBorder="1"/>
    <xf numFmtId="0" fontId="0" fillId="0" borderId="553" xfId="0" applyBorder="1"/>
    <xf numFmtId="0" fontId="541" fillId="14" borderId="556" xfId="0" applyNumberFormat="1" applyFont="1" applyFill="1" applyBorder="1" applyAlignment="1" applyProtection="1"/>
    <xf numFmtId="0" fontId="542" fillId="15" borderId="557" xfId="0" applyNumberFormat="1" applyFont="1" applyFill="1" applyBorder="1" applyAlignment="1" applyProtection="1"/>
    <xf numFmtId="0" fontId="543" fillId="16" borderId="558" xfId="0" applyNumberFormat="1" applyFont="1" applyFill="1" applyBorder="1" applyAlignment="1" applyProtection="1"/>
    <xf numFmtId="0" fontId="544" fillId="17" borderId="559" xfId="0" applyNumberFormat="1" applyFont="1" applyFill="1" applyBorder="1" applyAlignment="1" applyProtection="1"/>
    <xf numFmtId="0" fontId="545" fillId="0" borderId="560" xfId="0" applyNumberFormat="1" applyFont="1" applyBorder="1" applyAlignment="1" applyProtection="1"/>
    <xf numFmtId="0" fontId="546" fillId="0" borderId="561" xfId="0" applyNumberFormat="1" applyFont="1" applyBorder="1" applyAlignment="1" applyProtection="1"/>
    <xf numFmtId="0" fontId="547" fillId="0" borderId="562" xfId="0" applyNumberFormat="1" applyFont="1" applyBorder="1" applyAlignment="1" applyProtection="1"/>
    <xf numFmtId="0" fontId="548" fillId="0" borderId="563" xfId="0" applyNumberFormat="1" applyFont="1" applyBorder="1" applyAlignment="1" applyProtection="1"/>
    <xf numFmtId="0" fontId="549" fillId="0" borderId="564" xfId="0" applyNumberFormat="1" applyFont="1" applyBorder="1" applyAlignment="1" applyProtection="1"/>
    <xf numFmtId="0" fontId="550" fillId="0" borderId="565" xfId="0" applyNumberFormat="1" applyFont="1" applyBorder="1" applyAlignment="1" applyProtection="1"/>
    <xf numFmtId="0" fontId="551" fillId="0" borderId="566" xfId="0" applyNumberFormat="1" applyFont="1" applyBorder="1" applyAlignment="1" applyProtection="1"/>
    <xf numFmtId="0" fontId="552" fillId="0" borderId="567" xfId="0" applyNumberFormat="1" applyFont="1" applyBorder="1" applyAlignment="1" applyProtection="1"/>
    <xf numFmtId="0" fontId="553" fillId="0" borderId="568" xfId="0" applyNumberFormat="1" applyFont="1" applyBorder="1" applyAlignment="1" applyProtection="1"/>
    <xf numFmtId="0" fontId="554" fillId="0" borderId="569" xfId="0" applyNumberFormat="1" applyFont="1" applyBorder="1" applyAlignment="1" applyProtection="1"/>
    <xf numFmtId="0" fontId="555" fillId="0" borderId="570" xfId="0" applyNumberFormat="1" applyFont="1" applyBorder="1" applyAlignment="1" applyProtection="1"/>
    <xf numFmtId="0" fontId="556" fillId="0" borderId="571" xfId="0" applyNumberFormat="1" applyFont="1" applyBorder="1" applyAlignment="1" applyProtection="1"/>
    <xf numFmtId="0" fontId="557" fillId="0" borderId="572" xfId="0" applyNumberFormat="1" applyFont="1" applyBorder="1" applyAlignment="1" applyProtection="1"/>
    <xf numFmtId="0" fontId="558" fillId="0" borderId="573" xfId="0" applyNumberFormat="1" applyFont="1" applyBorder="1" applyAlignment="1" applyProtection="1"/>
    <xf numFmtId="0" fontId="559" fillId="0" borderId="574" xfId="0" applyNumberFormat="1" applyFont="1" applyBorder="1" applyAlignment="1" applyProtection="1"/>
    <xf numFmtId="0" fontId="560" fillId="0" borderId="575" xfId="0" applyNumberFormat="1" applyFont="1" applyBorder="1" applyAlignment="1" applyProtection="1"/>
    <xf numFmtId="0" fontId="561" fillId="0" borderId="576" xfId="0" applyNumberFormat="1" applyFont="1" applyBorder="1" applyAlignment="1" applyProtection="1"/>
    <xf numFmtId="0" fontId="562" fillId="0" borderId="577" xfId="0" applyNumberFormat="1" applyFont="1" applyBorder="1" applyAlignment="1" applyProtection="1"/>
    <xf numFmtId="0" fontId="563" fillId="0" borderId="578" xfId="0" applyNumberFormat="1" applyFont="1" applyBorder="1" applyAlignment="1" applyProtection="1"/>
    <xf numFmtId="0" fontId="564" fillId="0" borderId="579" xfId="0" applyNumberFormat="1" applyFont="1" applyBorder="1" applyAlignment="1" applyProtection="1"/>
    <xf numFmtId="0" fontId="565" fillId="0" borderId="580" xfId="0" applyNumberFormat="1" applyFont="1" applyBorder="1" applyAlignment="1" applyProtection="1"/>
    <xf numFmtId="0" fontId="566" fillId="0" borderId="581" xfId="0" applyNumberFormat="1" applyFont="1" applyBorder="1" applyAlignment="1" applyProtection="1"/>
    <xf numFmtId="0" fontId="567" fillId="0" borderId="582" xfId="0" applyNumberFormat="1" applyFont="1" applyBorder="1" applyAlignment="1" applyProtection="1"/>
    <xf numFmtId="0" fontId="568" fillId="0" borderId="583" xfId="0" applyNumberFormat="1" applyFont="1" applyBorder="1" applyAlignment="1" applyProtection="1"/>
    <xf numFmtId="0" fontId="569" fillId="0" borderId="584" xfId="0" applyNumberFormat="1" applyFont="1" applyBorder="1" applyAlignment="1" applyProtection="1"/>
    <xf numFmtId="0" fontId="570" fillId="0" borderId="585" xfId="0" applyNumberFormat="1" applyFont="1" applyBorder="1" applyAlignment="1" applyProtection="1"/>
    <xf numFmtId="0" fontId="571" fillId="0" borderId="586" xfId="0" applyNumberFormat="1" applyFont="1" applyBorder="1" applyAlignment="1" applyProtection="1"/>
    <xf numFmtId="0" fontId="572" fillId="0" borderId="587" xfId="0" applyNumberFormat="1" applyFont="1" applyBorder="1" applyAlignment="1" applyProtection="1"/>
    <xf numFmtId="0" fontId="573" fillId="0" borderId="588" xfId="0" applyNumberFormat="1" applyFont="1" applyBorder="1" applyAlignment="1" applyProtection="1"/>
    <xf numFmtId="0" fontId="574" fillId="0" borderId="589" xfId="0" applyNumberFormat="1" applyFont="1" applyBorder="1" applyAlignment="1" applyProtection="1"/>
    <xf numFmtId="0" fontId="575" fillId="0" borderId="590" xfId="0" applyNumberFormat="1" applyFont="1" applyBorder="1" applyAlignment="1" applyProtection="1"/>
    <xf numFmtId="0" fontId="576" fillId="0" borderId="591" xfId="0" applyNumberFormat="1" applyFont="1" applyBorder="1" applyAlignment="1" applyProtection="1"/>
    <xf numFmtId="0" fontId="577" fillId="0" borderId="592" xfId="0" applyNumberFormat="1" applyFont="1" applyBorder="1" applyAlignment="1" applyProtection="1"/>
    <xf numFmtId="0" fontId="578" fillId="0" borderId="593" xfId="0" applyNumberFormat="1" applyFont="1" applyBorder="1" applyAlignment="1" applyProtection="1"/>
    <xf numFmtId="0" fontId="579" fillId="0" borderId="594" xfId="0" applyNumberFormat="1" applyFont="1" applyBorder="1" applyAlignment="1" applyProtection="1"/>
    <xf numFmtId="0" fontId="580" fillId="0" borderId="595" xfId="0" applyNumberFormat="1" applyFont="1" applyBorder="1" applyAlignment="1" applyProtection="1"/>
    <xf numFmtId="0" fontId="581" fillId="0" borderId="596" xfId="0" applyNumberFormat="1" applyFont="1" applyBorder="1" applyAlignment="1" applyProtection="1"/>
    <xf numFmtId="0" fontId="582" fillId="0" borderId="597" xfId="0" applyNumberFormat="1" applyFont="1" applyBorder="1" applyAlignment="1" applyProtection="1"/>
    <xf numFmtId="0" fontId="583" fillId="0" borderId="598" xfId="0" applyNumberFormat="1" applyFont="1" applyBorder="1" applyAlignment="1" applyProtection="1"/>
    <xf numFmtId="0" fontId="584" fillId="0" borderId="599" xfId="0" applyNumberFormat="1" applyFont="1" applyBorder="1" applyAlignment="1" applyProtection="1"/>
    <xf numFmtId="0" fontId="585" fillId="0" borderId="600" xfId="0" applyNumberFormat="1" applyFont="1" applyBorder="1" applyAlignment="1" applyProtection="1"/>
    <xf numFmtId="0" fontId="586" fillId="0" borderId="601" xfId="0" applyNumberFormat="1" applyFont="1" applyBorder="1" applyAlignment="1" applyProtection="1"/>
    <xf numFmtId="0" fontId="587" fillId="0" borderId="602" xfId="0" applyNumberFormat="1" applyFont="1" applyBorder="1" applyAlignment="1" applyProtection="1"/>
    <xf numFmtId="0" fontId="588" fillId="0" borderId="603" xfId="0" applyNumberFormat="1" applyFont="1" applyBorder="1" applyAlignment="1" applyProtection="1"/>
    <xf numFmtId="0" fontId="589" fillId="0" borderId="604" xfId="0" applyNumberFormat="1" applyFont="1" applyBorder="1" applyAlignment="1" applyProtection="1"/>
    <xf numFmtId="0" fontId="590" fillId="0" borderId="605" xfId="0" applyNumberFormat="1" applyFont="1" applyBorder="1" applyAlignment="1" applyProtection="1"/>
    <xf numFmtId="0" fontId="591" fillId="0" borderId="606" xfId="0" applyNumberFormat="1" applyFont="1" applyBorder="1" applyAlignment="1" applyProtection="1"/>
    <xf numFmtId="0" fontId="592" fillId="0" borderId="607" xfId="0" applyNumberFormat="1" applyFont="1" applyBorder="1" applyAlignment="1" applyProtection="1"/>
    <xf numFmtId="0" fontId="593" fillId="0" borderId="608" xfId="0" applyNumberFormat="1" applyFont="1" applyBorder="1" applyAlignment="1" applyProtection="1"/>
    <xf numFmtId="0" fontId="594" fillId="0" borderId="609" xfId="0" applyNumberFormat="1" applyFont="1" applyBorder="1" applyAlignment="1" applyProtection="1"/>
    <xf numFmtId="0" fontId="595" fillId="0" borderId="610" xfId="0" applyNumberFormat="1" applyFont="1" applyBorder="1" applyAlignment="1" applyProtection="1"/>
    <xf numFmtId="0" fontId="596" fillId="0" borderId="611" xfId="0" applyNumberFormat="1" applyFont="1" applyBorder="1" applyAlignment="1" applyProtection="1"/>
    <xf numFmtId="0" fontId="597" fillId="0" borderId="612" xfId="0" applyNumberFormat="1" applyFont="1" applyBorder="1" applyAlignment="1" applyProtection="1"/>
    <xf numFmtId="0" fontId="598" fillId="0" borderId="613" xfId="0" applyNumberFormat="1" applyFont="1" applyBorder="1" applyAlignment="1" applyProtection="1"/>
    <xf numFmtId="0" fontId="599" fillId="0" borderId="614" xfId="0" applyNumberFormat="1" applyFont="1" applyBorder="1" applyAlignment="1" applyProtection="1"/>
    <xf numFmtId="0" fontId="600" fillId="0" borderId="615" xfId="0" applyNumberFormat="1" applyFont="1" applyBorder="1" applyAlignment="1" applyProtection="1"/>
    <xf numFmtId="0" fontId="601" fillId="0" borderId="616" xfId="0" applyNumberFormat="1" applyFont="1" applyBorder="1" applyAlignment="1" applyProtection="1"/>
    <xf numFmtId="0" fontId="602" fillId="0" borderId="617" xfId="0" applyNumberFormat="1" applyFont="1" applyBorder="1" applyAlignment="1" applyProtection="1"/>
    <xf numFmtId="0" fontId="603" fillId="0" borderId="618" xfId="0" applyNumberFormat="1" applyFont="1" applyBorder="1" applyAlignment="1" applyProtection="1"/>
    <xf numFmtId="0" fontId="604" fillId="0" borderId="619" xfId="0" applyNumberFormat="1" applyFont="1" applyBorder="1" applyAlignment="1" applyProtection="1"/>
    <xf numFmtId="0" fontId="605" fillId="0" borderId="620" xfId="0" applyNumberFormat="1" applyFont="1" applyBorder="1" applyAlignment="1" applyProtection="1"/>
    <xf numFmtId="0" fontId="606" fillId="0" borderId="621" xfId="0" applyNumberFormat="1" applyFont="1" applyBorder="1" applyAlignment="1" applyProtection="1"/>
    <xf numFmtId="0" fontId="607" fillId="0" borderId="622" xfId="0" applyNumberFormat="1" applyFont="1" applyBorder="1" applyAlignment="1" applyProtection="1"/>
    <xf numFmtId="0" fontId="608" fillId="0" borderId="623" xfId="0" applyNumberFormat="1" applyFont="1" applyBorder="1" applyAlignment="1" applyProtection="1"/>
    <xf numFmtId="0" fontId="609" fillId="0" borderId="624" xfId="0" applyNumberFormat="1" applyFont="1" applyBorder="1" applyAlignment="1" applyProtection="1"/>
    <xf numFmtId="0" fontId="610" fillId="0" borderId="625" xfId="0" applyNumberFormat="1" applyFont="1" applyBorder="1" applyAlignment="1" applyProtection="1"/>
    <xf numFmtId="0" fontId="611" fillId="0" borderId="626" xfId="0" applyNumberFormat="1" applyFont="1" applyBorder="1" applyAlignment="1" applyProtection="1"/>
    <xf numFmtId="0" fontId="612" fillId="0" borderId="627" xfId="0" applyNumberFormat="1" applyFont="1" applyBorder="1" applyAlignment="1" applyProtection="1"/>
    <xf numFmtId="0" fontId="613" fillId="0" borderId="628" xfId="0" applyNumberFormat="1" applyFont="1" applyBorder="1" applyAlignment="1" applyProtection="1"/>
    <xf numFmtId="0" fontId="614" fillId="0" borderId="629" xfId="0" applyNumberFormat="1" applyFont="1" applyBorder="1" applyAlignment="1" applyProtection="1"/>
    <xf numFmtId="0" fontId="615" fillId="0" borderId="630" xfId="0" applyNumberFormat="1" applyFont="1" applyBorder="1" applyAlignment="1" applyProtection="1"/>
    <xf numFmtId="0" fontId="616" fillId="0" borderId="631" xfId="0" applyNumberFormat="1" applyFont="1" applyBorder="1" applyAlignment="1" applyProtection="1"/>
    <xf numFmtId="0" fontId="617" fillId="0" borderId="632" xfId="0" applyNumberFormat="1" applyFont="1" applyBorder="1" applyAlignment="1" applyProtection="1"/>
    <xf numFmtId="0" fontId="618" fillId="0" borderId="633" xfId="0" applyNumberFormat="1" applyFont="1" applyBorder="1" applyAlignment="1" applyProtection="1"/>
    <xf numFmtId="0" fontId="619" fillId="0" borderId="634" xfId="0" applyNumberFormat="1" applyFont="1" applyBorder="1" applyAlignment="1" applyProtection="1"/>
    <xf numFmtId="0" fontId="620" fillId="0" borderId="635" xfId="0" applyNumberFormat="1" applyFont="1" applyBorder="1" applyAlignment="1" applyProtection="1"/>
    <xf numFmtId="0" fontId="621" fillId="0" borderId="636" xfId="0" applyNumberFormat="1" applyFont="1" applyBorder="1" applyAlignment="1" applyProtection="1"/>
    <xf numFmtId="0" fontId="622" fillId="0" borderId="637" xfId="0" applyNumberFormat="1" applyFont="1" applyBorder="1" applyAlignment="1" applyProtection="1"/>
    <xf numFmtId="0" fontId="623" fillId="0" borderId="638" xfId="0" applyNumberFormat="1" applyFont="1" applyBorder="1" applyAlignment="1" applyProtection="1"/>
    <xf numFmtId="0" fontId="624" fillId="0" borderId="639" xfId="0" applyNumberFormat="1" applyFont="1" applyBorder="1" applyAlignment="1" applyProtection="1"/>
    <xf numFmtId="0" fontId="625" fillId="0" borderId="640" xfId="0" applyNumberFormat="1" applyFont="1" applyBorder="1" applyAlignment="1" applyProtection="1"/>
    <xf numFmtId="0" fontId="626" fillId="0" borderId="641" xfId="0" applyNumberFormat="1" applyFont="1" applyBorder="1" applyAlignment="1" applyProtection="1"/>
    <xf numFmtId="0" fontId="627" fillId="0" borderId="642" xfId="0" applyNumberFormat="1" applyFont="1" applyBorder="1" applyAlignment="1" applyProtection="1"/>
    <xf numFmtId="0" fontId="628" fillId="0" borderId="643" xfId="0" applyNumberFormat="1" applyFont="1" applyBorder="1" applyAlignment="1" applyProtection="1"/>
    <xf numFmtId="0" fontId="629" fillId="0" borderId="644" xfId="0" applyNumberFormat="1" applyFont="1" applyBorder="1" applyAlignment="1" applyProtection="1"/>
    <xf numFmtId="0" fontId="630" fillId="0" borderId="645" xfId="0" applyNumberFormat="1" applyFont="1" applyBorder="1" applyAlignment="1" applyProtection="1"/>
    <xf numFmtId="0" fontId="631" fillId="0" borderId="646" xfId="0" applyNumberFormat="1" applyFont="1" applyBorder="1" applyAlignment="1" applyProtection="1"/>
    <xf numFmtId="0" fontId="632" fillId="0" borderId="647" xfId="0" applyNumberFormat="1" applyFont="1" applyBorder="1" applyAlignment="1" applyProtection="1"/>
    <xf numFmtId="0" fontId="633" fillId="0" borderId="648" xfId="0" applyNumberFormat="1" applyFont="1" applyBorder="1" applyAlignment="1" applyProtection="1"/>
    <xf numFmtId="0" fontId="634" fillId="0" borderId="649" xfId="0" applyNumberFormat="1" applyFont="1" applyBorder="1" applyAlignment="1" applyProtection="1"/>
    <xf numFmtId="0" fontId="635" fillId="0" borderId="650" xfId="0" applyNumberFormat="1" applyFont="1" applyBorder="1" applyAlignment="1" applyProtection="1"/>
    <xf numFmtId="0" fontId="636" fillId="0" borderId="651" xfId="0" applyNumberFormat="1" applyFont="1" applyBorder="1" applyAlignment="1" applyProtection="1"/>
    <xf numFmtId="0" fontId="637" fillId="0" borderId="652" xfId="0" applyNumberFormat="1" applyFont="1" applyBorder="1" applyAlignment="1" applyProtection="1"/>
    <xf numFmtId="0" fontId="638" fillId="0" borderId="653" xfId="0" applyNumberFormat="1" applyFont="1" applyBorder="1" applyAlignment="1" applyProtection="1"/>
    <xf numFmtId="0" fontId="639" fillId="0" borderId="654" xfId="0" applyNumberFormat="1" applyFont="1" applyBorder="1" applyAlignment="1" applyProtection="1"/>
    <xf numFmtId="0" fontId="640" fillId="0" borderId="655" xfId="0" applyNumberFormat="1" applyFont="1" applyBorder="1" applyAlignment="1" applyProtection="1"/>
    <xf numFmtId="0" fontId="641" fillId="0" borderId="656" xfId="0" applyNumberFormat="1" applyFont="1" applyBorder="1" applyAlignment="1" applyProtection="1"/>
    <xf numFmtId="0" fontId="642" fillId="0" borderId="657" xfId="0" applyNumberFormat="1" applyFont="1" applyBorder="1" applyAlignment="1" applyProtection="1"/>
    <xf numFmtId="0" fontId="643" fillId="0" borderId="658" xfId="0" applyNumberFormat="1" applyFont="1" applyBorder="1" applyAlignment="1" applyProtection="1"/>
    <xf numFmtId="0" fontId="644" fillId="0" borderId="659" xfId="0" applyNumberFormat="1" applyFont="1" applyBorder="1" applyAlignment="1" applyProtection="1"/>
    <xf numFmtId="0" fontId="645" fillId="0" borderId="660" xfId="0" applyNumberFormat="1" applyFont="1" applyBorder="1" applyAlignment="1" applyProtection="1"/>
    <xf numFmtId="0" fontId="646" fillId="0" borderId="661" xfId="0" applyNumberFormat="1" applyFont="1" applyBorder="1" applyAlignment="1" applyProtection="1"/>
    <xf numFmtId="0" fontId="647" fillId="0" borderId="662" xfId="0" applyNumberFormat="1" applyFont="1" applyBorder="1" applyAlignment="1" applyProtection="1"/>
    <xf numFmtId="0" fontId="648" fillId="0" borderId="663" xfId="0" applyNumberFormat="1" applyFont="1" applyBorder="1" applyAlignment="1" applyProtection="1"/>
    <xf numFmtId="0" fontId="649" fillId="0" borderId="664" xfId="0" applyNumberFormat="1" applyFont="1" applyBorder="1" applyAlignment="1" applyProtection="1"/>
    <xf numFmtId="0" fontId="650" fillId="0" borderId="665" xfId="0" applyNumberFormat="1" applyFont="1" applyBorder="1" applyAlignment="1" applyProtection="1"/>
    <xf numFmtId="0" fontId="651" fillId="0" borderId="666" xfId="0" applyNumberFormat="1" applyFont="1" applyBorder="1" applyAlignment="1" applyProtection="1"/>
    <xf numFmtId="0" fontId="652" fillId="0" borderId="667" xfId="0" applyNumberFormat="1" applyFont="1" applyBorder="1" applyAlignment="1" applyProtection="1"/>
    <xf numFmtId="0" fontId="653" fillId="0" borderId="668" xfId="0" applyNumberFormat="1" applyFont="1" applyBorder="1" applyAlignment="1" applyProtection="1"/>
    <xf numFmtId="0" fontId="654" fillId="0" borderId="669" xfId="0" applyNumberFormat="1" applyFont="1" applyBorder="1" applyAlignment="1" applyProtection="1"/>
    <xf numFmtId="0" fontId="655" fillId="0" borderId="670" xfId="0" applyNumberFormat="1" applyFont="1" applyBorder="1" applyAlignment="1" applyProtection="1"/>
    <xf numFmtId="0" fontId="656" fillId="0" borderId="671" xfId="0" applyNumberFormat="1" applyFont="1" applyBorder="1" applyAlignment="1" applyProtection="1"/>
    <xf numFmtId="0" fontId="657" fillId="0" borderId="672" xfId="0" applyNumberFormat="1" applyFont="1" applyBorder="1" applyAlignment="1" applyProtection="1"/>
    <xf numFmtId="0" fontId="658" fillId="0" borderId="673" xfId="0" applyNumberFormat="1" applyFont="1" applyBorder="1" applyAlignment="1" applyProtection="1"/>
    <xf numFmtId="0" fontId="659" fillId="0" borderId="674" xfId="0" applyNumberFormat="1" applyFont="1" applyBorder="1" applyAlignment="1" applyProtection="1"/>
    <xf numFmtId="0" fontId="660" fillId="0" borderId="675" xfId="0" applyNumberFormat="1" applyFont="1" applyBorder="1" applyAlignment="1" applyProtection="1"/>
    <xf numFmtId="0" fontId="661" fillId="0" borderId="676" xfId="0" applyNumberFormat="1" applyFont="1" applyBorder="1" applyAlignment="1" applyProtection="1"/>
    <xf numFmtId="0" fontId="662" fillId="0" borderId="677" xfId="0" applyNumberFormat="1" applyFont="1" applyBorder="1" applyAlignment="1" applyProtection="1"/>
    <xf numFmtId="0" fontId="663" fillId="0" borderId="678" xfId="0" applyNumberFormat="1" applyFont="1" applyBorder="1" applyAlignment="1" applyProtection="1"/>
    <xf numFmtId="0" fontId="664" fillId="0" borderId="679" xfId="0" applyNumberFormat="1" applyFont="1" applyBorder="1" applyAlignment="1" applyProtection="1"/>
    <xf numFmtId="0" fontId="665" fillId="0" borderId="680" xfId="0" applyNumberFormat="1" applyFont="1" applyBorder="1" applyAlignment="1" applyProtection="1"/>
    <xf numFmtId="0" fontId="666" fillId="0" borderId="681" xfId="0" applyNumberFormat="1" applyFont="1" applyBorder="1" applyAlignment="1" applyProtection="1"/>
    <xf numFmtId="0" fontId="667" fillId="0" borderId="682" xfId="0" applyNumberFormat="1" applyFont="1" applyBorder="1" applyAlignment="1" applyProtection="1"/>
    <xf numFmtId="0" fontId="668" fillId="0" borderId="683" xfId="0" applyNumberFormat="1" applyFont="1" applyBorder="1" applyAlignment="1" applyProtection="1"/>
    <xf numFmtId="0" fontId="669" fillId="0" borderId="684" xfId="0" applyNumberFormat="1" applyFont="1" applyBorder="1" applyAlignment="1" applyProtection="1"/>
    <xf numFmtId="0" fontId="670" fillId="0" borderId="685" xfId="0" applyNumberFormat="1" applyFont="1" applyBorder="1" applyAlignment="1" applyProtection="1"/>
    <xf numFmtId="0" fontId="671" fillId="0" borderId="686" xfId="0" applyNumberFormat="1" applyFont="1" applyBorder="1" applyAlignment="1" applyProtection="1"/>
    <xf numFmtId="0" fontId="672" fillId="0" borderId="687" xfId="0" applyNumberFormat="1" applyFont="1" applyBorder="1" applyAlignment="1" applyProtection="1"/>
    <xf numFmtId="0" fontId="673" fillId="0" borderId="688" xfId="0" applyNumberFormat="1" applyFont="1" applyBorder="1" applyAlignment="1" applyProtection="1"/>
    <xf numFmtId="0" fontId="674" fillId="0" borderId="689" xfId="0" applyNumberFormat="1" applyFont="1" applyBorder="1" applyAlignment="1" applyProtection="1"/>
    <xf numFmtId="0" fontId="675" fillId="0" borderId="690" xfId="0" applyNumberFormat="1" applyFont="1" applyBorder="1" applyAlignment="1" applyProtection="1"/>
    <xf numFmtId="0" fontId="676" fillId="0" borderId="691" xfId="0" applyNumberFormat="1" applyFont="1" applyBorder="1" applyAlignment="1" applyProtection="1"/>
    <xf numFmtId="0" fontId="677" fillId="0" borderId="692" xfId="0" applyNumberFormat="1" applyFont="1" applyBorder="1" applyAlignment="1" applyProtection="1"/>
    <xf numFmtId="0" fontId="678" fillId="0" borderId="693" xfId="0" applyNumberFormat="1" applyFont="1" applyBorder="1" applyAlignment="1" applyProtection="1"/>
    <xf numFmtId="0" fontId="679" fillId="0" borderId="694" xfId="0" applyNumberFormat="1" applyFont="1" applyBorder="1" applyAlignment="1" applyProtection="1"/>
    <xf numFmtId="0" fontId="680" fillId="0" borderId="695" xfId="0" applyNumberFormat="1" applyFont="1" applyBorder="1" applyAlignment="1" applyProtection="1"/>
    <xf numFmtId="0" fontId="681" fillId="0" borderId="696" xfId="0" applyNumberFormat="1" applyFont="1" applyBorder="1" applyAlignment="1" applyProtection="1"/>
    <xf numFmtId="0" fontId="682" fillId="0" borderId="697" xfId="0" applyNumberFormat="1" applyFont="1" applyBorder="1" applyAlignment="1" applyProtection="1"/>
    <xf numFmtId="0" fontId="683" fillId="0" borderId="698" xfId="0" applyNumberFormat="1" applyFont="1" applyBorder="1" applyAlignment="1" applyProtection="1"/>
    <xf numFmtId="0" fontId="684" fillId="0" borderId="699" xfId="0" applyNumberFormat="1" applyFont="1" applyBorder="1" applyAlignment="1" applyProtection="1"/>
    <xf numFmtId="0" fontId="685" fillId="0" borderId="700" xfId="0" applyNumberFormat="1" applyFont="1" applyBorder="1" applyAlignment="1" applyProtection="1"/>
    <xf numFmtId="0" fontId="686" fillId="0" borderId="701" xfId="0" applyNumberFormat="1" applyFont="1" applyBorder="1" applyAlignment="1" applyProtection="1"/>
    <xf numFmtId="0" fontId="687" fillId="0" borderId="702" xfId="0" applyNumberFormat="1" applyFont="1" applyBorder="1" applyAlignment="1" applyProtection="1"/>
    <xf numFmtId="0" fontId="688" fillId="0" borderId="703" xfId="0" applyNumberFormat="1" applyFont="1" applyBorder="1" applyAlignment="1" applyProtection="1"/>
    <xf numFmtId="0" fontId="0" fillId="0" borderId="704" xfId="0" applyBorder="1"/>
    <xf numFmtId="0" fontId="0" fillId="0" borderId="705" xfId="0" applyBorder="1"/>
    <xf numFmtId="0" fontId="0" fillId="0" borderId="706" xfId="0" applyBorder="1"/>
    <xf numFmtId="0" fontId="0" fillId="0" borderId="707" xfId="0" applyBorder="1"/>
    <xf numFmtId="0" fontId="0" fillId="0" borderId="708" xfId="0" applyBorder="1"/>
    <xf numFmtId="0" fontId="691" fillId="18" borderId="711" xfId="0" applyNumberFormat="1" applyFont="1" applyFill="1" applyBorder="1" applyAlignment="1" applyProtection="1"/>
    <xf numFmtId="0" fontId="692" fillId="19" borderId="712" xfId="0" applyNumberFormat="1" applyFont="1" applyFill="1" applyBorder="1" applyAlignment="1" applyProtection="1"/>
    <xf numFmtId="0" fontId="693" fillId="20" borderId="713" xfId="0" applyNumberFormat="1" applyFont="1" applyFill="1" applyBorder="1" applyAlignment="1" applyProtection="1"/>
    <xf numFmtId="0" fontId="694" fillId="21" borderId="714" xfId="0" applyNumberFormat="1" applyFont="1" applyFill="1" applyBorder="1" applyAlignment="1" applyProtection="1"/>
    <xf numFmtId="0" fontId="695" fillId="0" borderId="715" xfId="0" applyNumberFormat="1" applyFont="1" applyBorder="1" applyAlignment="1" applyProtection="1"/>
    <xf numFmtId="0" fontId="696" fillId="0" borderId="716" xfId="0" applyNumberFormat="1" applyFont="1" applyBorder="1" applyAlignment="1" applyProtection="1"/>
    <xf numFmtId="0" fontId="697" fillId="0" borderId="717" xfId="0" applyNumberFormat="1" applyFont="1" applyBorder="1" applyAlignment="1" applyProtection="1"/>
    <xf numFmtId="0" fontId="698" fillId="0" borderId="718" xfId="0" applyNumberFormat="1" applyFont="1" applyBorder="1" applyAlignment="1" applyProtection="1"/>
    <xf numFmtId="0" fontId="699" fillId="0" borderId="719" xfId="0" applyNumberFormat="1" applyFont="1" applyBorder="1" applyAlignment="1" applyProtection="1"/>
    <xf numFmtId="0" fontId="700" fillId="0" borderId="720" xfId="0" applyNumberFormat="1" applyFont="1" applyBorder="1" applyAlignment="1" applyProtection="1"/>
    <xf numFmtId="0" fontId="701" fillId="0" borderId="721" xfId="0" applyNumberFormat="1" applyFont="1" applyBorder="1" applyAlignment="1" applyProtection="1"/>
    <xf numFmtId="0" fontId="702" fillId="0" borderId="722" xfId="0" applyNumberFormat="1" applyFont="1" applyBorder="1" applyAlignment="1" applyProtection="1"/>
    <xf numFmtId="0" fontId="703" fillId="0" borderId="723" xfId="0" applyNumberFormat="1" applyFont="1" applyBorder="1" applyAlignment="1" applyProtection="1"/>
    <xf numFmtId="0" fontId="704" fillId="0" borderId="724" xfId="0" applyNumberFormat="1" applyFont="1" applyBorder="1" applyAlignment="1" applyProtection="1"/>
    <xf numFmtId="0" fontId="705" fillId="0" borderId="725" xfId="0" applyNumberFormat="1" applyFont="1" applyBorder="1" applyAlignment="1" applyProtection="1"/>
    <xf numFmtId="0" fontId="706" fillId="0" borderId="726" xfId="0" applyNumberFormat="1" applyFont="1" applyBorder="1" applyAlignment="1" applyProtection="1"/>
    <xf numFmtId="0" fontId="707" fillId="0" borderId="727" xfId="0" applyNumberFormat="1" applyFont="1" applyBorder="1" applyAlignment="1" applyProtection="1"/>
    <xf numFmtId="0" fontId="708" fillId="0" borderId="728" xfId="0" applyNumberFormat="1" applyFont="1" applyBorder="1" applyAlignment="1" applyProtection="1"/>
    <xf numFmtId="0" fontId="709" fillId="0" borderId="729" xfId="0" applyNumberFormat="1" applyFont="1" applyBorder="1" applyAlignment="1" applyProtection="1"/>
    <xf numFmtId="0" fontId="710" fillId="0" borderId="730" xfId="0" applyNumberFormat="1" applyFont="1" applyBorder="1" applyAlignment="1" applyProtection="1"/>
    <xf numFmtId="0" fontId="711" fillId="0" borderId="731" xfId="0" applyNumberFormat="1" applyFont="1" applyBorder="1" applyAlignment="1" applyProtection="1"/>
    <xf numFmtId="0" fontId="712" fillId="0" borderId="732" xfId="0" applyNumberFormat="1" applyFont="1" applyBorder="1" applyAlignment="1" applyProtection="1"/>
    <xf numFmtId="0" fontId="713" fillId="0" borderId="733" xfId="0" applyNumberFormat="1" applyFont="1" applyBorder="1" applyAlignment="1" applyProtection="1"/>
    <xf numFmtId="0" fontId="714" fillId="0" borderId="734" xfId="0" applyNumberFormat="1" applyFont="1" applyBorder="1" applyAlignment="1" applyProtection="1"/>
    <xf numFmtId="0" fontId="715" fillId="0" borderId="735" xfId="0" applyNumberFormat="1" applyFont="1" applyBorder="1" applyAlignment="1" applyProtection="1"/>
    <xf numFmtId="0" fontId="716" fillId="0" borderId="736" xfId="0" applyNumberFormat="1" applyFont="1" applyBorder="1" applyAlignment="1" applyProtection="1"/>
    <xf numFmtId="0" fontId="717" fillId="0" borderId="737" xfId="0" applyNumberFormat="1" applyFont="1" applyBorder="1" applyAlignment="1" applyProtection="1"/>
    <xf numFmtId="0" fontId="718" fillId="0" borderId="738" xfId="0" applyNumberFormat="1" applyFont="1" applyBorder="1" applyAlignment="1" applyProtection="1"/>
    <xf numFmtId="0" fontId="719" fillId="0" borderId="739" xfId="0" applyNumberFormat="1" applyFont="1" applyBorder="1" applyAlignment="1" applyProtection="1"/>
    <xf numFmtId="0" fontId="720" fillId="0" borderId="740" xfId="0" applyNumberFormat="1" applyFont="1" applyBorder="1" applyAlignment="1" applyProtection="1"/>
    <xf numFmtId="0" fontId="721" fillId="0" borderId="741" xfId="0" applyNumberFormat="1" applyFont="1" applyBorder="1" applyAlignment="1" applyProtection="1"/>
    <xf numFmtId="0" fontId="722" fillId="0" borderId="742" xfId="0" applyNumberFormat="1" applyFont="1" applyBorder="1" applyAlignment="1" applyProtection="1"/>
    <xf numFmtId="0" fontId="723" fillId="0" borderId="743" xfId="0" applyNumberFormat="1" applyFont="1" applyBorder="1" applyAlignment="1" applyProtection="1"/>
    <xf numFmtId="0" fontId="724" fillId="0" borderId="744" xfId="0" applyNumberFormat="1" applyFont="1" applyBorder="1" applyAlignment="1" applyProtection="1"/>
    <xf numFmtId="0" fontId="725" fillId="0" borderId="745" xfId="0" applyNumberFormat="1" applyFont="1" applyBorder="1" applyAlignment="1" applyProtection="1"/>
    <xf numFmtId="0" fontId="726" fillId="0" borderId="746" xfId="0" applyNumberFormat="1" applyFont="1" applyBorder="1" applyAlignment="1" applyProtection="1"/>
    <xf numFmtId="0" fontId="727" fillId="0" borderId="747" xfId="0" applyNumberFormat="1" applyFont="1" applyBorder="1" applyAlignment="1" applyProtection="1"/>
    <xf numFmtId="0" fontId="728" fillId="0" borderId="748" xfId="0" applyNumberFormat="1" applyFont="1" applyBorder="1" applyAlignment="1" applyProtection="1"/>
    <xf numFmtId="0" fontId="729" fillId="0" borderId="749" xfId="0" applyNumberFormat="1" applyFont="1" applyBorder="1" applyAlignment="1" applyProtection="1"/>
    <xf numFmtId="0" fontId="730" fillId="0" borderId="750" xfId="0" applyNumberFormat="1" applyFont="1" applyBorder="1" applyAlignment="1" applyProtection="1"/>
    <xf numFmtId="0" fontId="731" fillId="0" borderId="751" xfId="0" applyNumberFormat="1" applyFont="1" applyBorder="1" applyAlignment="1" applyProtection="1"/>
    <xf numFmtId="0" fontId="732" fillId="0" borderId="752" xfId="0" applyNumberFormat="1" applyFont="1" applyBorder="1" applyAlignment="1" applyProtection="1"/>
    <xf numFmtId="0" fontId="733" fillId="0" borderId="753" xfId="0" applyNumberFormat="1" applyFont="1" applyBorder="1" applyAlignment="1" applyProtection="1"/>
    <xf numFmtId="0" fontId="734" fillId="0" borderId="754" xfId="0" applyNumberFormat="1" applyFont="1" applyBorder="1" applyAlignment="1" applyProtection="1"/>
    <xf numFmtId="0" fontId="735" fillId="0" borderId="755" xfId="0" applyNumberFormat="1" applyFont="1" applyBorder="1" applyAlignment="1" applyProtection="1"/>
    <xf numFmtId="0" fontId="736" fillId="0" borderId="756" xfId="0" applyNumberFormat="1" applyFont="1" applyBorder="1" applyAlignment="1" applyProtection="1"/>
    <xf numFmtId="0" fontId="737" fillId="0" borderId="757" xfId="0" applyNumberFormat="1" applyFont="1" applyBorder="1" applyAlignment="1" applyProtection="1"/>
    <xf numFmtId="0" fontId="738" fillId="0" borderId="758" xfId="0" applyNumberFormat="1" applyFont="1" applyBorder="1" applyAlignment="1" applyProtection="1"/>
    <xf numFmtId="0" fontId="739" fillId="0" borderId="759" xfId="0" applyNumberFormat="1" applyFont="1" applyBorder="1" applyAlignment="1" applyProtection="1"/>
    <xf numFmtId="0" fontId="740" fillId="0" borderId="760" xfId="0" applyNumberFormat="1" applyFont="1" applyBorder="1" applyAlignment="1" applyProtection="1"/>
    <xf numFmtId="0" fontId="741" fillId="0" borderId="761" xfId="0" applyNumberFormat="1" applyFont="1" applyBorder="1" applyAlignment="1" applyProtection="1"/>
    <xf numFmtId="0" fontId="742" fillId="0" borderId="762" xfId="0" applyNumberFormat="1" applyFont="1" applyBorder="1" applyAlignment="1" applyProtection="1"/>
    <xf numFmtId="0" fontId="743" fillId="0" borderId="763" xfId="0" applyNumberFormat="1" applyFont="1" applyBorder="1" applyAlignment="1" applyProtection="1"/>
    <xf numFmtId="0" fontId="744" fillId="0" borderId="764" xfId="0" applyNumberFormat="1" applyFont="1" applyBorder="1" applyAlignment="1" applyProtection="1"/>
    <xf numFmtId="0" fontId="745" fillId="0" borderId="765" xfId="0" applyNumberFormat="1" applyFont="1" applyBorder="1" applyAlignment="1" applyProtection="1"/>
    <xf numFmtId="0" fontId="746" fillId="0" borderId="766" xfId="0" applyNumberFormat="1" applyFont="1" applyBorder="1" applyAlignment="1" applyProtection="1"/>
    <xf numFmtId="0" fontId="747" fillId="0" borderId="767" xfId="0" applyNumberFormat="1" applyFont="1" applyBorder="1" applyAlignment="1" applyProtection="1"/>
    <xf numFmtId="0" fontId="748" fillId="0" borderId="768" xfId="0" applyNumberFormat="1" applyFont="1" applyBorder="1" applyAlignment="1" applyProtection="1"/>
    <xf numFmtId="0" fontId="749" fillId="0" borderId="769" xfId="0" applyNumberFormat="1" applyFont="1" applyBorder="1" applyAlignment="1" applyProtection="1"/>
    <xf numFmtId="0" fontId="750" fillId="0" borderId="770" xfId="0" applyNumberFormat="1" applyFont="1" applyBorder="1" applyAlignment="1" applyProtection="1"/>
    <xf numFmtId="0" fontId="751" fillId="0" borderId="771" xfId="0" applyNumberFormat="1" applyFont="1" applyBorder="1" applyAlignment="1" applyProtection="1"/>
    <xf numFmtId="0" fontId="752" fillId="0" borderId="772" xfId="0" applyNumberFormat="1" applyFont="1" applyBorder="1" applyAlignment="1" applyProtection="1"/>
    <xf numFmtId="0" fontId="753" fillId="0" borderId="773" xfId="0" applyNumberFormat="1" applyFont="1" applyBorder="1" applyAlignment="1" applyProtection="1"/>
    <xf numFmtId="0" fontId="754" fillId="0" borderId="774" xfId="0" applyNumberFormat="1" applyFont="1" applyBorder="1" applyAlignment="1" applyProtection="1"/>
    <xf numFmtId="0" fontId="755" fillId="0" borderId="775" xfId="0" applyNumberFormat="1" applyFont="1" applyBorder="1" applyAlignment="1" applyProtection="1"/>
    <xf numFmtId="0" fontId="756" fillId="0" borderId="776" xfId="0" applyNumberFormat="1" applyFont="1" applyBorder="1" applyAlignment="1" applyProtection="1"/>
    <xf numFmtId="0" fontId="757" fillId="0" borderId="777" xfId="0" applyNumberFormat="1" applyFont="1" applyBorder="1" applyAlignment="1" applyProtection="1"/>
    <xf numFmtId="0" fontId="758" fillId="0" borderId="778" xfId="0" applyNumberFormat="1" applyFont="1" applyBorder="1" applyAlignment="1" applyProtection="1"/>
    <xf numFmtId="0" fontId="759" fillId="0" borderId="779" xfId="0" applyNumberFormat="1" applyFont="1" applyBorder="1" applyAlignment="1" applyProtection="1"/>
    <xf numFmtId="0" fontId="760" fillId="0" borderId="780" xfId="0" applyNumberFormat="1" applyFont="1" applyBorder="1" applyAlignment="1" applyProtection="1"/>
    <xf numFmtId="0" fontId="761" fillId="0" borderId="781" xfId="0" applyNumberFormat="1" applyFont="1" applyBorder="1" applyAlignment="1" applyProtection="1"/>
    <xf numFmtId="0" fontId="762" fillId="0" borderId="782" xfId="0" applyNumberFormat="1" applyFont="1" applyBorder="1" applyAlignment="1" applyProtection="1"/>
    <xf numFmtId="0" fontId="763" fillId="0" borderId="783" xfId="0" applyNumberFormat="1" applyFont="1" applyBorder="1" applyAlignment="1" applyProtection="1"/>
    <xf numFmtId="0" fontId="764" fillId="0" borderId="784" xfId="0" applyNumberFormat="1" applyFont="1" applyBorder="1" applyAlignment="1" applyProtection="1"/>
    <xf numFmtId="0" fontId="765" fillId="0" borderId="785" xfId="0" applyNumberFormat="1" applyFont="1" applyBorder="1" applyAlignment="1" applyProtection="1"/>
    <xf numFmtId="0" fontId="766" fillId="0" borderId="786" xfId="0" applyNumberFormat="1" applyFont="1" applyBorder="1" applyAlignment="1" applyProtection="1"/>
    <xf numFmtId="0" fontId="767" fillId="0" borderId="787" xfId="0" applyNumberFormat="1" applyFont="1" applyBorder="1" applyAlignment="1" applyProtection="1"/>
    <xf numFmtId="0" fontId="768" fillId="0" borderId="788" xfId="0" applyNumberFormat="1" applyFont="1" applyBorder="1" applyAlignment="1" applyProtection="1"/>
    <xf numFmtId="0" fontId="769" fillId="0" borderId="789" xfId="0" applyNumberFormat="1" applyFont="1" applyBorder="1" applyAlignment="1" applyProtection="1"/>
    <xf numFmtId="0" fontId="770" fillId="0" borderId="790" xfId="0" applyNumberFormat="1" applyFont="1" applyBorder="1" applyAlignment="1" applyProtection="1"/>
    <xf numFmtId="0" fontId="771" fillId="0" borderId="791" xfId="0" applyNumberFormat="1" applyFont="1" applyBorder="1" applyAlignment="1" applyProtection="1"/>
    <xf numFmtId="0" fontId="772" fillId="0" borderId="792" xfId="0" applyNumberFormat="1" applyFont="1" applyBorder="1" applyAlignment="1" applyProtection="1"/>
    <xf numFmtId="0" fontId="773" fillId="0" borderId="793" xfId="0" applyNumberFormat="1" applyFont="1" applyBorder="1" applyAlignment="1" applyProtection="1"/>
    <xf numFmtId="0" fontId="774" fillId="0" borderId="794" xfId="0" applyNumberFormat="1" applyFont="1" applyBorder="1" applyAlignment="1" applyProtection="1"/>
    <xf numFmtId="0" fontId="775" fillId="0" borderId="795" xfId="0" applyNumberFormat="1" applyFont="1" applyBorder="1" applyAlignment="1" applyProtection="1"/>
    <xf numFmtId="0" fontId="776" fillId="0" borderId="796" xfId="0" applyNumberFormat="1" applyFont="1" applyBorder="1" applyAlignment="1" applyProtection="1"/>
    <xf numFmtId="0" fontId="777" fillId="0" borderId="797" xfId="0" applyNumberFormat="1" applyFont="1" applyBorder="1" applyAlignment="1" applyProtection="1"/>
    <xf numFmtId="0" fontId="778" fillId="0" borderId="798" xfId="0" applyNumberFormat="1" applyFont="1" applyBorder="1" applyAlignment="1" applyProtection="1"/>
    <xf numFmtId="0" fontId="779" fillId="0" borderId="799" xfId="0" applyNumberFormat="1" applyFont="1" applyBorder="1" applyAlignment="1" applyProtection="1"/>
    <xf numFmtId="0" fontId="780" fillId="0" borderId="800" xfId="0" applyNumberFormat="1" applyFont="1" applyBorder="1" applyAlignment="1" applyProtection="1"/>
    <xf numFmtId="0" fontId="781" fillId="0" borderId="801" xfId="0" applyNumberFormat="1" applyFont="1" applyBorder="1" applyAlignment="1" applyProtection="1"/>
    <xf numFmtId="0" fontId="782" fillId="0" borderId="802" xfId="0" applyNumberFormat="1" applyFont="1" applyBorder="1" applyAlignment="1" applyProtection="1"/>
    <xf numFmtId="0" fontId="783" fillId="0" borderId="803" xfId="0" applyNumberFormat="1" applyFont="1" applyBorder="1" applyAlignment="1" applyProtection="1"/>
    <xf numFmtId="0" fontId="784" fillId="0" borderId="804" xfId="0" applyNumberFormat="1" applyFont="1" applyBorder="1" applyAlignment="1" applyProtection="1"/>
    <xf numFmtId="0" fontId="785" fillId="0" borderId="805" xfId="0" applyNumberFormat="1" applyFont="1" applyBorder="1" applyAlignment="1" applyProtection="1"/>
    <xf numFmtId="0" fontId="786" fillId="0" borderId="806" xfId="0" applyNumberFormat="1" applyFont="1" applyBorder="1" applyAlignment="1" applyProtection="1"/>
    <xf numFmtId="0" fontId="787" fillId="0" borderId="807" xfId="0" applyNumberFormat="1" applyFont="1" applyBorder="1" applyAlignment="1" applyProtection="1"/>
    <xf numFmtId="0" fontId="788" fillId="0" borderId="808" xfId="0" applyNumberFormat="1" applyFont="1" applyBorder="1" applyAlignment="1" applyProtection="1"/>
    <xf numFmtId="0" fontId="789" fillId="0" borderId="809" xfId="0" applyNumberFormat="1" applyFont="1" applyBorder="1" applyAlignment="1" applyProtection="1"/>
    <xf numFmtId="0" fontId="790" fillId="0" borderId="810" xfId="0" applyNumberFormat="1" applyFont="1" applyBorder="1" applyAlignment="1" applyProtection="1"/>
    <xf numFmtId="0" fontId="791" fillId="0" borderId="811" xfId="0" applyNumberFormat="1" applyFont="1" applyBorder="1" applyAlignment="1" applyProtection="1"/>
    <xf numFmtId="0" fontId="792" fillId="0" borderId="812" xfId="0" applyNumberFormat="1" applyFont="1" applyBorder="1" applyAlignment="1" applyProtection="1"/>
    <xf numFmtId="0" fontId="793" fillId="0" borderId="813" xfId="0" applyNumberFormat="1" applyFont="1" applyBorder="1" applyAlignment="1" applyProtection="1"/>
    <xf numFmtId="0" fontId="794" fillId="0" borderId="814" xfId="0" applyNumberFormat="1" applyFont="1" applyBorder="1" applyAlignment="1" applyProtection="1"/>
    <xf numFmtId="0" fontId="0" fillId="0" borderId="815" xfId="0" applyBorder="1"/>
    <xf numFmtId="0" fontId="0" fillId="0" borderId="816" xfId="0" applyBorder="1"/>
    <xf numFmtId="0" fontId="0" fillId="0" borderId="817" xfId="0" applyBorder="1"/>
    <xf numFmtId="0" fontId="0" fillId="0" borderId="818" xfId="0" applyBorder="1"/>
    <xf numFmtId="0" fontId="0" fillId="0" borderId="819" xfId="0" applyBorder="1"/>
    <xf numFmtId="0" fontId="797" fillId="22" borderId="822" xfId="0" applyNumberFormat="1" applyFont="1" applyFill="1" applyBorder="1" applyAlignment="1" applyProtection="1"/>
    <xf numFmtId="0" fontId="798" fillId="23" borderId="823" xfId="0" applyNumberFormat="1" applyFont="1" applyFill="1" applyBorder="1" applyAlignment="1" applyProtection="1"/>
    <xf numFmtId="0" fontId="799" fillId="24" borderId="824" xfId="0" applyNumberFormat="1" applyFont="1" applyFill="1" applyBorder="1" applyAlignment="1" applyProtection="1"/>
    <xf numFmtId="0" fontId="800" fillId="25" borderId="825" xfId="0" applyNumberFormat="1" applyFont="1" applyFill="1" applyBorder="1" applyAlignment="1" applyProtection="1"/>
    <xf numFmtId="0" fontId="801" fillId="0" borderId="826" xfId="0" applyNumberFormat="1" applyFont="1" applyBorder="1" applyAlignment="1" applyProtection="1"/>
    <xf numFmtId="0" fontId="802" fillId="0" borderId="827" xfId="0" applyNumberFormat="1" applyFont="1" applyBorder="1" applyAlignment="1" applyProtection="1"/>
    <xf numFmtId="0" fontId="803" fillId="0" borderId="828" xfId="0" applyNumberFormat="1" applyFont="1" applyBorder="1" applyAlignment="1" applyProtection="1"/>
    <xf numFmtId="0" fontId="804" fillId="0" borderId="829" xfId="0" applyNumberFormat="1" applyFont="1" applyBorder="1" applyAlignment="1" applyProtection="1"/>
    <xf numFmtId="0" fontId="805" fillId="0" borderId="830" xfId="0" applyNumberFormat="1" applyFont="1" applyBorder="1" applyAlignment="1" applyProtection="1"/>
    <xf numFmtId="0" fontId="806" fillId="0" borderId="831" xfId="0" applyNumberFormat="1" applyFont="1" applyBorder="1" applyAlignment="1" applyProtection="1"/>
    <xf numFmtId="0" fontId="807" fillId="0" borderId="832" xfId="0" applyNumberFormat="1" applyFont="1" applyBorder="1" applyAlignment="1" applyProtection="1"/>
    <xf numFmtId="0" fontId="808" fillId="0" borderId="833" xfId="0" applyNumberFormat="1" applyFont="1" applyBorder="1" applyAlignment="1" applyProtection="1"/>
    <xf numFmtId="0" fontId="809" fillId="0" borderId="834" xfId="0" applyNumberFormat="1" applyFont="1" applyBorder="1" applyAlignment="1" applyProtection="1"/>
    <xf numFmtId="0" fontId="810" fillId="0" borderId="835" xfId="0" applyNumberFormat="1" applyFont="1" applyBorder="1" applyAlignment="1" applyProtection="1"/>
    <xf numFmtId="0" fontId="811" fillId="0" borderId="836" xfId="0" applyNumberFormat="1" applyFont="1" applyBorder="1" applyAlignment="1" applyProtection="1"/>
    <xf numFmtId="0" fontId="812" fillId="0" borderId="837" xfId="0" applyNumberFormat="1" applyFont="1" applyBorder="1" applyAlignment="1" applyProtection="1"/>
    <xf numFmtId="0" fontId="813" fillId="0" borderId="838" xfId="0" applyNumberFormat="1" applyFont="1" applyBorder="1" applyAlignment="1" applyProtection="1"/>
    <xf numFmtId="0" fontId="814" fillId="0" borderId="839" xfId="0" applyNumberFormat="1" applyFont="1" applyBorder="1" applyAlignment="1" applyProtection="1"/>
    <xf numFmtId="0" fontId="815" fillId="0" borderId="840" xfId="0" applyNumberFormat="1" applyFont="1" applyBorder="1" applyAlignment="1" applyProtection="1"/>
    <xf numFmtId="0" fontId="816" fillId="0" borderId="841" xfId="0" applyNumberFormat="1" applyFont="1" applyBorder="1" applyAlignment="1" applyProtection="1"/>
    <xf numFmtId="0" fontId="817" fillId="0" borderId="842" xfId="0" applyNumberFormat="1" applyFont="1" applyBorder="1" applyAlignment="1" applyProtection="1"/>
    <xf numFmtId="0" fontId="818" fillId="0" borderId="843" xfId="0" applyNumberFormat="1" applyFont="1" applyBorder="1" applyAlignment="1" applyProtection="1"/>
    <xf numFmtId="0" fontId="819" fillId="0" borderId="844" xfId="0" applyNumberFormat="1" applyFont="1" applyBorder="1" applyAlignment="1" applyProtection="1"/>
    <xf numFmtId="0" fontId="820" fillId="0" borderId="845" xfId="0" applyNumberFormat="1" applyFont="1" applyBorder="1" applyAlignment="1" applyProtection="1"/>
    <xf numFmtId="0" fontId="821" fillId="0" borderId="846" xfId="0" applyNumberFormat="1" applyFont="1" applyBorder="1" applyAlignment="1" applyProtection="1"/>
    <xf numFmtId="0" fontId="822" fillId="0" borderId="847" xfId="0" applyNumberFormat="1" applyFont="1" applyBorder="1" applyAlignment="1" applyProtection="1"/>
    <xf numFmtId="0" fontId="823" fillId="0" borderId="848" xfId="0" applyNumberFormat="1" applyFont="1" applyBorder="1" applyAlignment="1" applyProtection="1"/>
    <xf numFmtId="0" fontId="824" fillId="0" borderId="849" xfId="0" applyNumberFormat="1" applyFont="1" applyBorder="1" applyAlignment="1" applyProtection="1"/>
    <xf numFmtId="0" fontId="825" fillId="0" borderId="850" xfId="0" applyNumberFormat="1" applyFont="1" applyBorder="1" applyAlignment="1" applyProtection="1"/>
    <xf numFmtId="0" fontId="826" fillId="0" borderId="851" xfId="0" applyNumberFormat="1" applyFont="1" applyBorder="1" applyAlignment="1" applyProtection="1"/>
    <xf numFmtId="0" fontId="827" fillId="0" borderId="852" xfId="0" applyNumberFormat="1" applyFont="1" applyBorder="1" applyAlignment="1" applyProtection="1"/>
    <xf numFmtId="0" fontId="828" fillId="0" borderId="853" xfId="0" applyNumberFormat="1" applyFont="1" applyBorder="1" applyAlignment="1" applyProtection="1"/>
    <xf numFmtId="0" fontId="829" fillId="0" borderId="854" xfId="0" applyNumberFormat="1" applyFont="1" applyBorder="1" applyAlignment="1" applyProtection="1"/>
    <xf numFmtId="0" fontId="830" fillId="0" borderId="855" xfId="0" applyNumberFormat="1" applyFont="1" applyBorder="1" applyAlignment="1" applyProtection="1"/>
    <xf numFmtId="0" fontId="831" fillId="0" borderId="856" xfId="0" applyNumberFormat="1" applyFont="1" applyBorder="1" applyAlignment="1" applyProtection="1"/>
    <xf numFmtId="0" fontId="832" fillId="0" borderId="857" xfId="0" applyNumberFormat="1" applyFont="1" applyBorder="1" applyAlignment="1" applyProtection="1"/>
    <xf numFmtId="0" fontId="833" fillId="0" borderId="858" xfId="0" applyNumberFormat="1" applyFont="1" applyBorder="1" applyAlignment="1" applyProtection="1"/>
    <xf numFmtId="0" fontId="834" fillId="0" borderId="859" xfId="0" applyNumberFormat="1" applyFont="1" applyBorder="1" applyAlignment="1" applyProtection="1"/>
    <xf numFmtId="0" fontId="835" fillId="0" borderId="860" xfId="0" applyNumberFormat="1" applyFont="1" applyBorder="1" applyAlignment="1" applyProtection="1"/>
    <xf numFmtId="0" fontId="836" fillId="0" borderId="861" xfId="0" applyNumberFormat="1" applyFont="1" applyBorder="1" applyAlignment="1" applyProtection="1"/>
    <xf numFmtId="0" fontId="837" fillId="0" borderId="862" xfId="0" applyNumberFormat="1" applyFont="1" applyBorder="1" applyAlignment="1" applyProtection="1"/>
    <xf numFmtId="0" fontId="838" fillId="0" borderId="863" xfId="0" applyNumberFormat="1" applyFont="1" applyBorder="1" applyAlignment="1" applyProtection="1"/>
    <xf numFmtId="0" fontId="839" fillId="0" borderId="864" xfId="0" applyNumberFormat="1" applyFont="1" applyBorder="1" applyAlignment="1" applyProtection="1"/>
    <xf numFmtId="0" fontId="840" fillId="0" borderId="865" xfId="0" applyNumberFormat="1" applyFont="1" applyBorder="1" applyAlignment="1" applyProtection="1"/>
    <xf numFmtId="0" fontId="841" fillId="0" borderId="866" xfId="0" applyNumberFormat="1" applyFont="1" applyBorder="1" applyAlignment="1" applyProtection="1"/>
    <xf numFmtId="0" fontId="842" fillId="0" borderId="867" xfId="0" applyNumberFormat="1" applyFont="1" applyBorder="1" applyAlignment="1" applyProtection="1"/>
    <xf numFmtId="0" fontId="843" fillId="0" borderId="868" xfId="0" applyNumberFormat="1" applyFont="1" applyBorder="1" applyAlignment="1" applyProtection="1"/>
    <xf numFmtId="0" fontId="844" fillId="0" borderId="869" xfId="0" applyNumberFormat="1" applyFont="1" applyBorder="1" applyAlignment="1" applyProtection="1"/>
    <xf numFmtId="0" fontId="845" fillId="0" borderId="870" xfId="0" applyNumberFormat="1" applyFont="1" applyBorder="1" applyAlignment="1" applyProtection="1"/>
    <xf numFmtId="0" fontId="846" fillId="0" borderId="871" xfId="0" applyNumberFormat="1" applyFont="1" applyBorder="1" applyAlignment="1" applyProtection="1"/>
    <xf numFmtId="0" fontId="847" fillId="0" borderId="872" xfId="0" applyNumberFormat="1" applyFont="1" applyBorder="1" applyAlignment="1" applyProtection="1"/>
    <xf numFmtId="0" fontId="848" fillId="0" borderId="873" xfId="0" applyNumberFormat="1" applyFont="1" applyBorder="1" applyAlignment="1" applyProtection="1"/>
    <xf numFmtId="0" fontId="849" fillId="0" borderId="874" xfId="0" applyNumberFormat="1" applyFont="1" applyBorder="1" applyAlignment="1" applyProtection="1"/>
    <xf numFmtId="0" fontId="850" fillId="0" borderId="875" xfId="0" applyNumberFormat="1" applyFont="1" applyBorder="1" applyAlignment="1" applyProtection="1"/>
    <xf numFmtId="0" fontId="851" fillId="0" borderId="876" xfId="0" applyNumberFormat="1" applyFont="1" applyBorder="1" applyAlignment="1" applyProtection="1"/>
    <xf numFmtId="0" fontId="852" fillId="0" borderId="877" xfId="0" applyNumberFormat="1" applyFont="1" applyBorder="1" applyAlignment="1" applyProtection="1"/>
    <xf numFmtId="0" fontId="853" fillId="0" borderId="878" xfId="0" applyNumberFormat="1" applyFont="1" applyBorder="1" applyAlignment="1" applyProtection="1"/>
    <xf numFmtId="0" fontId="854" fillId="0" borderId="879" xfId="0" applyNumberFormat="1" applyFont="1" applyBorder="1" applyAlignment="1" applyProtection="1"/>
    <xf numFmtId="0" fontId="855" fillId="0" borderId="880" xfId="0" applyNumberFormat="1" applyFont="1" applyBorder="1" applyAlignment="1" applyProtection="1"/>
    <xf numFmtId="0" fontId="856" fillId="0" borderId="881" xfId="0" applyNumberFormat="1" applyFont="1" applyBorder="1" applyAlignment="1" applyProtection="1"/>
    <xf numFmtId="0" fontId="857" fillId="0" borderId="882" xfId="0" applyNumberFormat="1" applyFont="1" applyBorder="1" applyAlignment="1" applyProtection="1"/>
    <xf numFmtId="0" fontId="858" fillId="0" borderId="883" xfId="0" applyNumberFormat="1" applyFont="1" applyBorder="1" applyAlignment="1" applyProtection="1"/>
    <xf numFmtId="0" fontId="859" fillId="0" borderId="884" xfId="0" applyNumberFormat="1" applyFont="1" applyBorder="1" applyAlignment="1" applyProtection="1"/>
    <xf numFmtId="0" fontId="860" fillId="0" borderId="885" xfId="0" applyNumberFormat="1" applyFont="1" applyBorder="1" applyAlignment="1" applyProtection="1"/>
    <xf numFmtId="0" fontId="861" fillId="0" borderId="886" xfId="0" applyNumberFormat="1" applyFont="1" applyBorder="1" applyAlignment="1" applyProtection="1"/>
    <xf numFmtId="0" fontId="862" fillId="0" borderId="887" xfId="0" applyNumberFormat="1" applyFont="1" applyBorder="1" applyAlignment="1" applyProtection="1"/>
    <xf numFmtId="0" fontId="863" fillId="0" borderId="888" xfId="0" applyNumberFormat="1" applyFont="1" applyBorder="1" applyAlignment="1" applyProtection="1"/>
    <xf numFmtId="0" fontId="864" fillId="0" borderId="889" xfId="0" applyNumberFormat="1" applyFont="1" applyBorder="1" applyAlignment="1" applyProtection="1"/>
    <xf numFmtId="0" fontId="865" fillId="0" borderId="890" xfId="0" applyNumberFormat="1" applyFont="1" applyBorder="1" applyAlignment="1" applyProtection="1"/>
    <xf numFmtId="0" fontId="866" fillId="0" borderId="891" xfId="0" applyNumberFormat="1" applyFont="1" applyBorder="1" applyAlignment="1" applyProtection="1"/>
    <xf numFmtId="0" fontId="867" fillId="0" borderId="892" xfId="0" applyNumberFormat="1" applyFont="1" applyBorder="1" applyAlignment="1" applyProtection="1"/>
    <xf numFmtId="0" fontId="868" fillId="0" borderId="893" xfId="0" applyNumberFormat="1" applyFont="1" applyBorder="1" applyAlignment="1" applyProtection="1"/>
    <xf numFmtId="0" fontId="869" fillId="0" borderId="894" xfId="0" applyNumberFormat="1" applyFont="1" applyBorder="1" applyAlignment="1" applyProtection="1"/>
    <xf numFmtId="0" fontId="870" fillId="0" borderId="895" xfId="0" applyNumberFormat="1" applyFont="1" applyBorder="1" applyAlignment="1" applyProtection="1"/>
    <xf numFmtId="0" fontId="871" fillId="0" borderId="896" xfId="0" applyNumberFormat="1" applyFont="1" applyBorder="1" applyAlignment="1" applyProtection="1"/>
    <xf numFmtId="0" fontId="872" fillId="0" borderId="897" xfId="0" applyNumberFormat="1" applyFont="1" applyBorder="1" applyAlignment="1" applyProtection="1"/>
    <xf numFmtId="0" fontId="873" fillId="0" borderId="898" xfId="0" applyNumberFormat="1" applyFont="1" applyBorder="1" applyAlignment="1" applyProtection="1"/>
    <xf numFmtId="0" fontId="874" fillId="0" borderId="899" xfId="0" applyNumberFormat="1" applyFont="1" applyBorder="1" applyAlignment="1" applyProtection="1"/>
    <xf numFmtId="0" fontId="875" fillId="0" borderId="900" xfId="0" applyNumberFormat="1" applyFont="1" applyBorder="1" applyAlignment="1" applyProtection="1"/>
    <xf numFmtId="0" fontId="876" fillId="0" borderId="901" xfId="0" applyNumberFormat="1" applyFont="1" applyBorder="1" applyAlignment="1" applyProtection="1"/>
    <xf numFmtId="0" fontId="877" fillId="0" borderId="902" xfId="0" applyNumberFormat="1" applyFont="1" applyBorder="1" applyAlignment="1" applyProtection="1"/>
    <xf numFmtId="0" fontId="878" fillId="0" borderId="903" xfId="0" applyNumberFormat="1" applyFont="1" applyBorder="1" applyAlignment="1" applyProtection="1"/>
    <xf numFmtId="0" fontId="879" fillId="0" borderId="904" xfId="0" applyNumberFormat="1" applyFont="1" applyBorder="1" applyAlignment="1" applyProtection="1"/>
    <xf numFmtId="0" fontId="880" fillId="0" borderId="905" xfId="0" applyNumberFormat="1" applyFont="1" applyBorder="1" applyAlignment="1" applyProtection="1"/>
    <xf numFmtId="0" fontId="881" fillId="0" borderId="906" xfId="0" applyNumberFormat="1" applyFont="1" applyBorder="1" applyAlignment="1" applyProtection="1"/>
    <xf numFmtId="0" fontId="882" fillId="0" borderId="907" xfId="0" applyNumberFormat="1" applyFont="1" applyBorder="1" applyAlignment="1" applyProtection="1"/>
    <xf numFmtId="0" fontId="883" fillId="0" borderId="908" xfId="0" applyNumberFormat="1" applyFont="1" applyBorder="1" applyAlignment="1" applyProtection="1"/>
    <xf numFmtId="0" fontId="884" fillId="0" borderId="909" xfId="0" applyNumberFormat="1" applyFont="1" applyBorder="1" applyAlignment="1" applyProtection="1"/>
    <xf numFmtId="0" fontId="885" fillId="0" borderId="910" xfId="0" applyNumberFormat="1" applyFont="1" applyBorder="1" applyAlignment="1" applyProtection="1"/>
    <xf numFmtId="0" fontId="886" fillId="0" borderId="911" xfId="0" applyNumberFormat="1" applyFont="1" applyBorder="1" applyAlignment="1" applyProtection="1"/>
    <xf numFmtId="0" fontId="887" fillId="0" borderId="912" xfId="0" applyNumberFormat="1" applyFont="1" applyBorder="1" applyAlignment="1" applyProtection="1"/>
    <xf numFmtId="0" fontId="888" fillId="0" borderId="913" xfId="0" applyNumberFormat="1" applyFont="1" applyBorder="1" applyAlignment="1" applyProtection="1"/>
    <xf numFmtId="0" fontId="889" fillId="0" borderId="914" xfId="0" applyNumberFormat="1" applyFont="1" applyBorder="1" applyAlignment="1" applyProtection="1"/>
    <xf numFmtId="0" fontId="890" fillId="0" borderId="915" xfId="0" applyNumberFormat="1" applyFont="1" applyBorder="1" applyAlignment="1" applyProtection="1"/>
    <xf numFmtId="0" fontId="891" fillId="0" borderId="916" xfId="0" applyNumberFormat="1" applyFont="1" applyBorder="1" applyAlignment="1" applyProtection="1"/>
    <xf numFmtId="0" fontId="892" fillId="0" borderId="917" xfId="0" applyNumberFormat="1" applyFont="1" applyBorder="1" applyAlignment="1" applyProtection="1"/>
    <xf numFmtId="0" fontId="893" fillId="0" borderId="918" xfId="0" applyNumberFormat="1" applyFont="1" applyBorder="1" applyAlignment="1" applyProtection="1"/>
    <xf numFmtId="0" fontId="894" fillId="0" borderId="919" xfId="0" applyNumberFormat="1" applyFont="1" applyBorder="1" applyAlignment="1" applyProtection="1"/>
    <xf numFmtId="0" fontId="895" fillId="0" borderId="920" xfId="0" applyNumberFormat="1" applyFont="1" applyBorder="1" applyAlignment="1" applyProtection="1"/>
    <xf numFmtId="0" fontId="896" fillId="0" borderId="921" xfId="0" applyNumberFormat="1" applyFont="1" applyBorder="1" applyAlignment="1" applyProtection="1"/>
    <xf numFmtId="0" fontId="897" fillId="0" borderId="922" xfId="0" applyNumberFormat="1" applyFont="1" applyBorder="1" applyAlignment="1" applyProtection="1"/>
    <xf numFmtId="0" fontId="898" fillId="0" borderId="923" xfId="0" applyNumberFormat="1" applyFont="1" applyBorder="1" applyAlignment="1" applyProtection="1"/>
    <xf numFmtId="0" fontId="899" fillId="0" borderId="924" xfId="0" applyNumberFormat="1" applyFont="1" applyBorder="1" applyAlignment="1" applyProtection="1"/>
    <xf numFmtId="0" fontId="900" fillId="0" borderId="925" xfId="0" applyNumberFormat="1" applyFont="1" applyBorder="1" applyAlignment="1" applyProtection="1"/>
    <xf numFmtId="0" fontId="0" fillId="0" borderId="926" xfId="0" applyBorder="1"/>
    <xf numFmtId="0" fontId="0" fillId="0" borderId="927" xfId="0" applyBorder="1"/>
    <xf numFmtId="0" fontId="0" fillId="0" borderId="928" xfId="0" applyBorder="1"/>
    <xf numFmtId="0" fontId="0" fillId="0" borderId="929" xfId="0" applyBorder="1"/>
    <xf numFmtId="0" fontId="0" fillId="0" borderId="930" xfId="0" applyBorder="1"/>
    <xf numFmtId="0" fontId="2" fillId="0" borderId="8" xfId="0" applyNumberFormat="1" applyFont="1" applyBorder="1" applyAlignment="1" applyProtection="1"/>
    <xf numFmtId="0" fontId="2" fillId="0" borderId="12" xfId="0" applyNumberFormat="1" applyFont="1" applyBorder="1" applyAlignment="1" applyProtection="1"/>
    <xf numFmtId="0" fontId="1" fillId="0" borderId="1" xfId="0" applyNumberFormat="1" applyFont="1" applyBorder="1" applyAlignment="1" applyProtection="1"/>
    <xf numFmtId="0" fontId="2" fillId="0" borderId="2" xfId="0" applyNumberFormat="1" applyFont="1" applyBorder="1" applyAlignment="1" applyProtection="1">
      <alignment horizontal="left" vertical="top" wrapText="1"/>
    </xf>
    <xf numFmtId="0" fontId="195" fillId="0" borderId="200" xfId="0" applyNumberFormat="1" applyFont="1" applyBorder="1" applyAlignment="1" applyProtection="1"/>
    <xf numFmtId="0" fontId="196" fillId="0" borderId="201" xfId="0" applyNumberFormat="1" applyFont="1" applyBorder="1" applyAlignment="1" applyProtection="1">
      <alignment horizontal="left" vertical="top" wrapText="1"/>
    </xf>
    <xf numFmtId="0" fontId="389" fillId="0" borderId="399" xfId="0" applyNumberFormat="1" applyFont="1" applyBorder="1" applyAlignment="1" applyProtection="1"/>
    <xf numFmtId="0" fontId="390" fillId="0" borderId="400" xfId="0" applyNumberFormat="1" applyFont="1" applyBorder="1" applyAlignment="1" applyProtection="1">
      <alignment horizontal="left" vertical="top" wrapText="1"/>
    </xf>
    <xf numFmtId="0" fontId="539" fillId="0" borderId="554" xfId="0" applyNumberFormat="1" applyFont="1" applyBorder="1" applyAlignment="1" applyProtection="1"/>
    <xf numFmtId="0" fontId="540" fillId="0" borderId="555" xfId="0" applyNumberFormat="1" applyFont="1" applyBorder="1" applyAlignment="1" applyProtection="1">
      <alignment horizontal="left" vertical="top" wrapText="1"/>
    </xf>
    <xf numFmtId="0" fontId="689" fillId="0" borderId="709" xfId="0" applyNumberFormat="1" applyFont="1" applyBorder="1" applyAlignment="1" applyProtection="1"/>
    <xf numFmtId="0" fontId="690" fillId="0" borderId="710" xfId="0" applyNumberFormat="1" applyFont="1" applyBorder="1" applyAlignment="1" applyProtection="1">
      <alignment horizontal="left" vertical="top" wrapText="1"/>
    </xf>
    <xf numFmtId="0" fontId="795" fillId="0" borderId="820" xfId="0" applyNumberFormat="1" applyFont="1" applyBorder="1" applyAlignment="1" applyProtection="1"/>
    <xf numFmtId="0" fontId="796" fillId="0" borderId="821" xfId="0" applyNumberFormat="1" applyFont="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7F090-1C49-5B40-9AFA-B79B4A9AA2E0}">
  <dimension ref="A2:S48"/>
  <sheetViews>
    <sheetView tabSelected="1" topLeftCell="H1" workbookViewId="0">
      <selection activeCell="R2" sqref="R2:S48"/>
    </sheetView>
  </sheetViews>
  <sheetFormatPr baseColWidth="10" defaultRowHeight="15" x14ac:dyDescent="0.2"/>
  <cols>
    <col min="2" max="2" width="16" customWidth="1"/>
    <col min="3" max="3" width="58.6640625" customWidth="1"/>
    <col min="12" max="12" width="16" customWidth="1"/>
    <col min="18" max="18" width="16" customWidth="1"/>
  </cols>
  <sheetData>
    <row r="2" spans="1:19" x14ac:dyDescent="0.2">
      <c r="A2" t="s">
        <v>441</v>
      </c>
      <c r="B2" s="5" t="s">
        <v>1</v>
      </c>
      <c r="C2" s="919" t="s">
        <v>49</v>
      </c>
      <c r="D2" t="str">
        <f>CHAR(34) &amp;C2 &amp; CHAR(34)</f>
        <v>"NCES ID - Geographic School Districts"</v>
      </c>
      <c r="K2" t="s">
        <v>441</v>
      </c>
      <c r="L2" s="5" t="s">
        <v>1</v>
      </c>
      <c r="M2" t="s">
        <v>442</v>
      </c>
      <c r="R2" s="5" t="s">
        <v>1</v>
      </c>
      <c r="S2" t="str">
        <f>"'"&amp;C2&amp;"'"</f>
        <v>'NCES ID - Geographic School Districts'</v>
      </c>
    </row>
    <row r="3" spans="1:19" x14ac:dyDescent="0.2">
      <c r="B3" s="9" t="s">
        <v>2</v>
      </c>
      <c r="C3" s="920" t="s">
        <v>50</v>
      </c>
      <c r="D3" t="str">
        <f t="shared" ref="D3:D48" si="0">CHAR(34) &amp;C3 &amp; CHAR(34)</f>
        <v>"District Name"</v>
      </c>
      <c r="K3" t="s">
        <v>441</v>
      </c>
      <c r="L3" s="9" t="s">
        <v>2</v>
      </c>
      <c r="M3" t="s">
        <v>443</v>
      </c>
      <c r="R3" s="9" t="s">
        <v>2</v>
      </c>
      <c r="S3" t="str">
        <f t="shared" ref="S3:S48" si="1">"'"&amp;C3&amp;"'"</f>
        <v>'District Name'</v>
      </c>
    </row>
    <row r="4" spans="1:19" x14ac:dyDescent="0.2">
      <c r="B4" s="13" t="s">
        <v>3</v>
      </c>
      <c r="C4" s="14" t="s">
        <v>51</v>
      </c>
      <c r="D4" t="str">
        <f t="shared" si="0"/>
        <v>"FIPS State Code"</v>
      </c>
      <c r="K4" t="s">
        <v>441</v>
      </c>
      <c r="L4" s="13" t="s">
        <v>3</v>
      </c>
      <c r="M4" t="s">
        <v>444</v>
      </c>
      <c r="R4" s="13" t="s">
        <v>3</v>
      </c>
      <c r="S4" t="str">
        <f t="shared" si="1"/>
        <v>'FIPS State Code'</v>
      </c>
    </row>
    <row r="5" spans="1:19" x14ac:dyDescent="0.2">
      <c r="B5" s="17" t="s">
        <v>4</v>
      </c>
      <c r="C5" s="18" t="s">
        <v>52</v>
      </c>
      <c r="D5" t="str">
        <f t="shared" si="0"/>
        <v>"State Abbreviation"</v>
      </c>
      <c r="K5" t="s">
        <v>441</v>
      </c>
      <c r="L5" s="17" t="s">
        <v>4</v>
      </c>
      <c r="M5" t="s">
        <v>445</v>
      </c>
      <c r="R5" s="17" t="s">
        <v>4</v>
      </c>
      <c r="S5" t="str">
        <f t="shared" si="1"/>
        <v>'State Abbreviation'</v>
      </c>
    </row>
    <row r="6" spans="1:19" x14ac:dyDescent="0.2">
      <c r="B6" s="21" t="s">
        <v>5</v>
      </c>
      <c r="C6" s="22" t="s">
        <v>53</v>
      </c>
      <c r="D6" t="str">
        <f t="shared" si="0"/>
        <v>"Tested Grade (g)"</v>
      </c>
      <c r="K6" t="s">
        <v>441</v>
      </c>
      <c r="L6" s="21" t="s">
        <v>5</v>
      </c>
      <c r="M6" t="s">
        <v>446</v>
      </c>
      <c r="R6" s="21" t="s">
        <v>5</v>
      </c>
      <c r="S6" t="str">
        <f t="shared" si="1"/>
        <v>'Tested Grade (g)'</v>
      </c>
    </row>
    <row r="7" spans="1:19" x14ac:dyDescent="0.2">
      <c r="B7" s="25" t="s">
        <v>6</v>
      </c>
      <c r="C7" s="26" t="s">
        <v>54</v>
      </c>
      <c r="D7" t="str">
        <f t="shared" si="0"/>
        <v>"Spring of Tested Year (y)"</v>
      </c>
      <c r="K7" t="s">
        <v>441</v>
      </c>
      <c r="L7" s="25" t="s">
        <v>6</v>
      </c>
      <c r="M7" t="s">
        <v>447</v>
      </c>
      <c r="R7" s="25" t="s">
        <v>6</v>
      </c>
      <c r="S7" t="str">
        <f t="shared" si="1"/>
        <v>'Spring of Tested Year (y)'</v>
      </c>
    </row>
    <row r="8" spans="1:19" x14ac:dyDescent="0.2">
      <c r="B8" s="29" t="s">
        <v>7</v>
      </c>
      <c r="C8" s="30" t="s">
        <v>55</v>
      </c>
      <c r="D8" t="str">
        <f t="shared" si="0"/>
        <v>"Tested Subject (b)"</v>
      </c>
      <c r="K8" t="s">
        <v>441</v>
      </c>
      <c r="L8" s="29" t="s">
        <v>7</v>
      </c>
      <c r="M8" t="s">
        <v>448</v>
      </c>
      <c r="R8" s="29" t="s">
        <v>7</v>
      </c>
      <c r="S8" t="str">
        <f t="shared" si="1"/>
        <v>'Tested Subject (b)'</v>
      </c>
    </row>
    <row r="9" spans="1:19" x14ac:dyDescent="0.2">
      <c r="B9" s="33" t="s">
        <v>8</v>
      </c>
      <c r="C9" s="34" t="s">
        <v>56</v>
      </c>
      <c r="D9" t="str">
        <f t="shared" si="0"/>
        <v>"Sample Size for All Estimates (number of tests in gyb)"</v>
      </c>
      <c r="K9" t="s">
        <v>441</v>
      </c>
      <c r="L9" s="33" t="s">
        <v>8</v>
      </c>
      <c r="M9" t="s">
        <v>449</v>
      </c>
      <c r="R9" s="33" t="s">
        <v>8</v>
      </c>
      <c r="S9" t="str">
        <f t="shared" si="1"/>
        <v>'Sample Size for All Estimates (number of tests in gyb)'</v>
      </c>
    </row>
    <row r="10" spans="1:19" x14ac:dyDescent="0.2">
      <c r="B10" s="37" t="s">
        <v>9</v>
      </c>
      <c r="C10" s="38" t="s">
        <v>57</v>
      </c>
      <c r="D10" t="str">
        <f t="shared" si="0"/>
        <v>"Geo Dist gyb Ach Mean, All Students, CS"</v>
      </c>
      <c r="K10" t="s">
        <v>441</v>
      </c>
      <c r="L10" s="37" t="s">
        <v>9</v>
      </c>
      <c r="M10" t="s">
        <v>450</v>
      </c>
      <c r="R10" s="37" t="s">
        <v>9</v>
      </c>
      <c r="S10" t="str">
        <f t="shared" si="1"/>
        <v>'Geo Dist gyb Ach Mean, All Students, CS'</v>
      </c>
    </row>
    <row r="11" spans="1:19" x14ac:dyDescent="0.2">
      <c r="B11" s="41" t="s">
        <v>10</v>
      </c>
      <c r="C11" s="42" t="s">
        <v>58</v>
      </c>
      <c r="D11" t="str">
        <f t="shared" si="0"/>
        <v>"Geo Dist gyb SE of Ach Mean, All Students, CS"</v>
      </c>
      <c r="K11" t="s">
        <v>441</v>
      </c>
      <c r="L11" s="41" t="s">
        <v>10</v>
      </c>
      <c r="M11" t="s">
        <v>451</v>
      </c>
      <c r="R11" s="41" t="s">
        <v>10</v>
      </c>
      <c r="S11" t="str">
        <f t="shared" si="1"/>
        <v>'Geo Dist gyb SE of Ach Mean, All Students, CS'</v>
      </c>
    </row>
    <row r="12" spans="1:19" x14ac:dyDescent="0.2">
      <c r="B12" s="45" t="s">
        <v>11</v>
      </c>
      <c r="C12" s="46" t="s">
        <v>59</v>
      </c>
      <c r="D12" t="str">
        <f t="shared" si="0"/>
        <v>"Sample Size for Asian Estimates (number of tests in gyb)"</v>
      </c>
      <c r="K12" t="s">
        <v>441</v>
      </c>
      <c r="L12" s="45" t="s">
        <v>11</v>
      </c>
      <c r="M12" t="s">
        <v>452</v>
      </c>
      <c r="R12" s="45" t="s">
        <v>11</v>
      </c>
      <c r="S12" t="str">
        <f t="shared" si="1"/>
        <v>'Sample Size for Asian Estimates (number of tests in gyb)'</v>
      </c>
    </row>
    <row r="13" spans="1:19" x14ac:dyDescent="0.2">
      <c r="B13" s="49" t="s">
        <v>12</v>
      </c>
      <c r="C13" s="50" t="s">
        <v>60</v>
      </c>
      <c r="D13" t="str">
        <f t="shared" si="0"/>
        <v>"Geo Dist gyb Ach Mean, Asian Students, CS"</v>
      </c>
      <c r="K13" t="s">
        <v>441</v>
      </c>
      <c r="L13" s="49" t="s">
        <v>12</v>
      </c>
      <c r="M13" t="s">
        <v>453</v>
      </c>
      <c r="R13" s="49" t="s">
        <v>12</v>
      </c>
      <c r="S13" t="str">
        <f t="shared" si="1"/>
        <v>'Geo Dist gyb Ach Mean, Asian Students, CS'</v>
      </c>
    </row>
    <row r="14" spans="1:19" x14ac:dyDescent="0.2">
      <c r="B14" s="53" t="s">
        <v>13</v>
      </c>
      <c r="C14" s="54" t="s">
        <v>61</v>
      </c>
      <c r="D14" t="str">
        <f t="shared" si="0"/>
        <v>"Geo Dist gyb SE of Ach Mean, Asian Students, CS"</v>
      </c>
      <c r="K14" t="s">
        <v>441</v>
      </c>
      <c r="L14" s="53" t="s">
        <v>13</v>
      </c>
      <c r="M14" t="s">
        <v>454</v>
      </c>
      <c r="R14" s="53" t="s">
        <v>13</v>
      </c>
      <c r="S14" t="str">
        <f t="shared" si="1"/>
        <v>'Geo Dist gyb SE of Ach Mean, Asian Students, CS'</v>
      </c>
    </row>
    <row r="15" spans="1:19" x14ac:dyDescent="0.2">
      <c r="B15" s="57" t="s">
        <v>14</v>
      </c>
      <c r="C15" s="58" t="s">
        <v>62</v>
      </c>
      <c r="D15" t="str">
        <f t="shared" si="0"/>
        <v>"Sample Size for Black Estimates (number of tests in gyb)"</v>
      </c>
      <c r="K15" t="s">
        <v>441</v>
      </c>
      <c r="L15" s="57" t="s">
        <v>14</v>
      </c>
      <c r="M15" t="s">
        <v>455</v>
      </c>
      <c r="R15" s="57" t="s">
        <v>14</v>
      </c>
      <c r="S15" t="str">
        <f t="shared" si="1"/>
        <v>'Sample Size for Black Estimates (number of tests in gyb)'</v>
      </c>
    </row>
    <row r="16" spans="1:19" x14ac:dyDescent="0.2">
      <c r="B16" s="61" t="s">
        <v>15</v>
      </c>
      <c r="C16" s="62" t="s">
        <v>63</v>
      </c>
      <c r="D16" t="str">
        <f t="shared" si="0"/>
        <v>"Geo Dist gyb Ach Mean, Black Students, CS"</v>
      </c>
      <c r="K16" t="s">
        <v>441</v>
      </c>
      <c r="L16" s="61" t="s">
        <v>15</v>
      </c>
      <c r="M16" t="s">
        <v>456</v>
      </c>
      <c r="R16" s="61" t="s">
        <v>15</v>
      </c>
      <c r="S16" t="str">
        <f t="shared" si="1"/>
        <v>'Geo Dist gyb Ach Mean, Black Students, CS'</v>
      </c>
    </row>
    <row r="17" spans="2:19" x14ac:dyDescent="0.2">
      <c r="B17" s="65" t="s">
        <v>16</v>
      </c>
      <c r="C17" s="66" t="s">
        <v>64</v>
      </c>
      <c r="D17" t="str">
        <f t="shared" si="0"/>
        <v>"Geo Dist gyb SE of Ach Mean, Black Students, CS"</v>
      </c>
      <c r="K17" t="s">
        <v>441</v>
      </c>
      <c r="L17" s="65" t="s">
        <v>16</v>
      </c>
      <c r="M17" t="s">
        <v>457</v>
      </c>
      <c r="R17" s="65" t="s">
        <v>16</v>
      </c>
      <c r="S17" t="str">
        <f t="shared" si="1"/>
        <v>'Geo Dist gyb SE of Ach Mean, Black Students, CS'</v>
      </c>
    </row>
    <row r="18" spans="2:19" x14ac:dyDescent="0.2">
      <c r="B18" s="69" t="s">
        <v>17</v>
      </c>
      <c r="C18" s="70" t="s">
        <v>65</v>
      </c>
      <c r="D18" t="str">
        <f t="shared" si="0"/>
        <v>"Sample Size for Econ Disadv (ECD) Estimates (number of tests in gyb)"</v>
      </c>
      <c r="K18" t="s">
        <v>441</v>
      </c>
      <c r="L18" s="69" t="s">
        <v>17</v>
      </c>
      <c r="M18" t="s">
        <v>458</v>
      </c>
      <c r="R18" s="69" t="s">
        <v>17</v>
      </c>
      <c r="S18" t="str">
        <f t="shared" si="1"/>
        <v>'Sample Size for Econ Disadv (ECD) Estimates (number of tests in gyb)'</v>
      </c>
    </row>
    <row r="19" spans="2:19" x14ac:dyDescent="0.2">
      <c r="B19" s="73" t="s">
        <v>18</v>
      </c>
      <c r="C19" s="74" t="s">
        <v>66</v>
      </c>
      <c r="D19" t="str">
        <f t="shared" si="0"/>
        <v>"Geo Dist gyb Ach Mean, Econ Disadv (ECD) Students, CS"</v>
      </c>
      <c r="K19" t="s">
        <v>441</v>
      </c>
      <c r="L19" s="73" t="s">
        <v>18</v>
      </c>
      <c r="M19" t="s">
        <v>459</v>
      </c>
      <c r="R19" s="73" t="s">
        <v>18</v>
      </c>
      <c r="S19" t="str">
        <f t="shared" si="1"/>
        <v>'Geo Dist gyb Ach Mean, Econ Disadv (ECD) Students, CS'</v>
      </c>
    </row>
    <row r="20" spans="2:19" x14ac:dyDescent="0.2">
      <c r="B20" s="77" t="s">
        <v>19</v>
      </c>
      <c r="C20" s="78" t="s">
        <v>67</v>
      </c>
      <c r="D20" t="str">
        <f t="shared" si="0"/>
        <v>"Geo Dist gyb SE of Ach Mean, Econ Disadv (ECD) Students, CS"</v>
      </c>
      <c r="K20" t="s">
        <v>441</v>
      </c>
      <c r="L20" s="77" t="s">
        <v>19</v>
      </c>
      <c r="M20" t="s">
        <v>460</v>
      </c>
      <c r="R20" s="77" t="s">
        <v>19</v>
      </c>
      <c r="S20" t="str">
        <f t="shared" si="1"/>
        <v>'Geo Dist gyb SE of Ach Mean, Econ Disadv (ECD) Students, CS'</v>
      </c>
    </row>
    <row r="21" spans="2:19" x14ac:dyDescent="0.2">
      <c r="B21" s="81" t="s">
        <v>20</v>
      </c>
      <c r="C21" s="82" t="s">
        <v>68</v>
      </c>
      <c r="D21" t="str">
        <f t="shared" si="0"/>
        <v>"Sample Size for Female Estimates (number of tests in gyb)"</v>
      </c>
      <c r="K21" t="s">
        <v>441</v>
      </c>
      <c r="L21" s="81" t="s">
        <v>20</v>
      </c>
      <c r="M21" t="s">
        <v>461</v>
      </c>
      <c r="R21" s="81" t="s">
        <v>20</v>
      </c>
      <c r="S21" t="str">
        <f t="shared" si="1"/>
        <v>'Sample Size for Female Estimates (number of tests in gyb)'</v>
      </c>
    </row>
    <row r="22" spans="2:19" x14ac:dyDescent="0.2">
      <c r="B22" s="85" t="s">
        <v>21</v>
      </c>
      <c r="C22" s="86" t="s">
        <v>69</v>
      </c>
      <c r="D22" t="str">
        <f t="shared" si="0"/>
        <v>"Geo Dist gyb Ach Mean, Female Students, CS"</v>
      </c>
      <c r="K22" t="s">
        <v>441</v>
      </c>
      <c r="L22" s="85" t="s">
        <v>21</v>
      </c>
      <c r="M22" t="s">
        <v>462</v>
      </c>
      <c r="R22" s="85" t="s">
        <v>21</v>
      </c>
      <c r="S22" t="str">
        <f t="shared" si="1"/>
        <v>'Geo Dist gyb Ach Mean, Female Students, CS'</v>
      </c>
    </row>
    <row r="23" spans="2:19" x14ac:dyDescent="0.2">
      <c r="B23" s="89" t="s">
        <v>22</v>
      </c>
      <c r="C23" s="90" t="s">
        <v>70</v>
      </c>
      <c r="D23" t="str">
        <f t="shared" si="0"/>
        <v>"Geo Dist gyb SE of Ach Mean, Female Students, CS"</v>
      </c>
      <c r="K23" t="s">
        <v>441</v>
      </c>
      <c r="L23" s="89" t="s">
        <v>22</v>
      </c>
      <c r="M23" t="s">
        <v>463</v>
      </c>
      <c r="R23" s="89" t="s">
        <v>22</v>
      </c>
      <c r="S23" t="str">
        <f t="shared" si="1"/>
        <v>'Geo Dist gyb SE of Ach Mean, Female Students, CS'</v>
      </c>
    </row>
    <row r="24" spans="2:19" x14ac:dyDescent="0.2">
      <c r="B24" s="93" t="s">
        <v>23</v>
      </c>
      <c r="C24" s="94" t="s">
        <v>71</v>
      </c>
      <c r="D24" t="str">
        <f t="shared" si="0"/>
        <v>"Sample Size for Hispanic Estimates (number of tests in gyb)"</v>
      </c>
      <c r="K24" t="s">
        <v>441</v>
      </c>
      <c r="L24" s="93" t="s">
        <v>23</v>
      </c>
      <c r="M24" t="s">
        <v>464</v>
      </c>
      <c r="R24" s="93" t="s">
        <v>23</v>
      </c>
      <c r="S24" t="str">
        <f t="shared" si="1"/>
        <v>'Sample Size for Hispanic Estimates (number of tests in gyb)'</v>
      </c>
    </row>
    <row r="25" spans="2:19" x14ac:dyDescent="0.2">
      <c r="B25" s="97" t="s">
        <v>24</v>
      </c>
      <c r="C25" s="98" t="s">
        <v>72</v>
      </c>
      <c r="D25" t="str">
        <f t="shared" si="0"/>
        <v>"Geo Dist gyb Ach Mean, Hispanic Students, CS"</v>
      </c>
      <c r="K25" t="s">
        <v>441</v>
      </c>
      <c r="L25" s="97" t="s">
        <v>24</v>
      </c>
      <c r="M25" t="s">
        <v>465</v>
      </c>
      <c r="R25" s="97" t="s">
        <v>24</v>
      </c>
      <c r="S25" t="str">
        <f t="shared" si="1"/>
        <v>'Geo Dist gyb Ach Mean, Hispanic Students, CS'</v>
      </c>
    </row>
    <row r="26" spans="2:19" x14ac:dyDescent="0.2">
      <c r="B26" s="101" t="s">
        <v>25</v>
      </c>
      <c r="C26" s="102" t="s">
        <v>73</v>
      </c>
      <c r="D26" t="str">
        <f t="shared" si="0"/>
        <v>"Geo Dist gyb SE of Ach Mean, Hispanic Students, CS"</v>
      </c>
      <c r="K26" t="s">
        <v>441</v>
      </c>
      <c r="L26" s="101" t="s">
        <v>25</v>
      </c>
      <c r="M26" t="s">
        <v>466</v>
      </c>
      <c r="R26" s="101" t="s">
        <v>25</v>
      </c>
      <c r="S26" t="str">
        <f t="shared" si="1"/>
        <v>'Geo Dist gyb SE of Ach Mean, Hispanic Students, CS'</v>
      </c>
    </row>
    <row r="27" spans="2:19" x14ac:dyDescent="0.2">
      <c r="B27" s="105" t="s">
        <v>26</v>
      </c>
      <c r="C27" s="106" t="s">
        <v>74</v>
      </c>
      <c r="D27" t="str">
        <f t="shared" si="0"/>
        <v>"Sample Size for Male Estimates (number of tests in gyb)"</v>
      </c>
      <c r="K27" t="s">
        <v>441</v>
      </c>
      <c r="L27" s="105" t="s">
        <v>26</v>
      </c>
      <c r="M27" t="s">
        <v>467</v>
      </c>
      <c r="R27" s="105" t="s">
        <v>26</v>
      </c>
      <c r="S27" t="str">
        <f t="shared" si="1"/>
        <v>'Sample Size for Male Estimates (number of tests in gyb)'</v>
      </c>
    </row>
    <row r="28" spans="2:19" x14ac:dyDescent="0.2">
      <c r="B28" s="109" t="s">
        <v>27</v>
      </c>
      <c r="C28" s="110" t="s">
        <v>75</v>
      </c>
      <c r="D28" t="str">
        <f t="shared" si="0"/>
        <v>"Geo Dist gyb Ach Mean, Male Students, CS"</v>
      </c>
      <c r="K28" t="s">
        <v>441</v>
      </c>
      <c r="L28" s="109" t="s">
        <v>27</v>
      </c>
      <c r="M28" t="s">
        <v>468</v>
      </c>
      <c r="R28" s="109" t="s">
        <v>27</v>
      </c>
      <c r="S28" t="str">
        <f t="shared" si="1"/>
        <v>'Geo Dist gyb Ach Mean, Male Students, CS'</v>
      </c>
    </row>
    <row r="29" spans="2:19" x14ac:dyDescent="0.2">
      <c r="B29" s="113" t="s">
        <v>28</v>
      </c>
      <c r="C29" s="114" t="s">
        <v>76</v>
      </c>
      <c r="D29" t="str">
        <f t="shared" si="0"/>
        <v>"Geo Dist gyb SE of Ach Mean, Male Students, CS"</v>
      </c>
      <c r="K29" t="s">
        <v>441</v>
      </c>
      <c r="L29" s="113" t="s">
        <v>28</v>
      </c>
      <c r="M29" t="s">
        <v>469</v>
      </c>
      <c r="R29" s="113" t="s">
        <v>28</v>
      </c>
      <c r="S29" t="str">
        <f t="shared" si="1"/>
        <v>'Geo Dist gyb SE of Ach Mean, Male Students, CS'</v>
      </c>
    </row>
    <row r="30" spans="2:19" x14ac:dyDescent="0.2">
      <c r="B30" s="117" t="s">
        <v>29</v>
      </c>
      <c r="C30" s="118" t="s">
        <v>77</v>
      </c>
      <c r="D30" t="str">
        <f t="shared" si="0"/>
        <v>"Sample Size for  Estimates (number of tests in gyb)"</v>
      </c>
      <c r="K30" t="s">
        <v>441</v>
      </c>
      <c r="L30" s="117" t="s">
        <v>29</v>
      </c>
      <c r="M30" t="s">
        <v>470</v>
      </c>
      <c r="R30" s="117" t="s">
        <v>29</v>
      </c>
      <c r="S30" t="str">
        <f t="shared" si="1"/>
        <v>'Sample Size for  Estimates (number of tests in gyb)'</v>
      </c>
    </row>
    <row r="31" spans="2:19" x14ac:dyDescent="0.2">
      <c r="B31" s="121" t="s">
        <v>30</v>
      </c>
      <c r="C31" s="122" t="s">
        <v>78</v>
      </c>
      <c r="D31" t="str">
        <f t="shared" si="0"/>
        <v>"Geo Dist gyb Ach Mean,  Students, CS"</v>
      </c>
      <c r="K31" t="s">
        <v>441</v>
      </c>
      <c r="L31" s="121" t="s">
        <v>30</v>
      </c>
      <c r="M31" t="s">
        <v>471</v>
      </c>
      <c r="R31" s="121" t="s">
        <v>30</v>
      </c>
      <c r="S31" t="str">
        <f t="shared" si="1"/>
        <v>'Geo Dist gyb Ach Mean,  Students, CS'</v>
      </c>
    </row>
    <row r="32" spans="2:19" x14ac:dyDescent="0.2">
      <c r="B32" s="125" t="s">
        <v>31</v>
      </c>
      <c r="C32" s="126" t="s">
        <v>79</v>
      </c>
      <c r="D32" t="str">
        <f t="shared" si="0"/>
        <v>"Geo Dist gyb SE of Ach Mean,  Students, CS"</v>
      </c>
      <c r="K32" t="s">
        <v>441</v>
      </c>
      <c r="L32" s="125" t="s">
        <v>31</v>
      </c>
      <c r="M32" t="s">
        <v>472</v>
      </c>
      <c r="R32" s="125" t="s">
        <v>31</v>
      </c>
      <c r="S32" t="str">
        <f t="shared" si="1"/>
        <v>'Geo Dist gyb SE of Ach Mean,  Students, CS'</v>
      </c>
    </row>
    <row r="33" spans="2:19" x14ac:dyDescent="0.2">
      <c r="B33" s="129" t="s">
        <v>32</v>
      </c>
      <c r="C33" s="130" t="s">
        <v>80</v>
      </c>
      <c r="D33" t="str">
        <f t="shared" si="0"/>
        <v>"Sample Size for Non-ECD Estimates (number of tests in gyb)"</v>
      </c>
      <c r="K33" t="s">
        <v>441</v>
      </c>
      <c r="L33" s="129" t="s">
        <v>32</v>
      </c>
      <c r="M33" t="s">
        <v>473</v>
      </c>
      <c r="R33" s="129" t="s">
        <v>32</v>
      </c>
      <c r="S33" t="str">
        <f>"'"&amp;C33&amp;"'"</f>
        <v>'Sample Size for Non-ECD Estimates (number of tests in gyb)'</v>
      </c>
    </row>
    <row r="34" spans="2:19" x14ac:dyDescent="0.2">
      <c r="B34" s="133" t="s">
        <v>33</v>
      </c>
      <c r="C34" s="134" t="s">
        <v>81</v>
      </c>
      <c r="D34" t="str">
        <f t="shared" si="0"/>
        <v>"Geo Dist gyb Ach Mean, Non-ECD Students, CS"</v>
      </c>
      <c r="K34" t="s">
        <v>441</v>
      </c>
      <c r="L34" s="133" t="s">
        <v>33</v>
      </c>
      <c r="M34" t="s">
        <v>474</v>
      </c>
      <c r="R34" s="133" t="s">
        <v>33</v>
      </c>
      <c r="S34" t="str">
        <f t="shared" si="1"/>
        <v>'Geo Dist gyb Ach Mean, Non-ECD Students, CS'</v>
      </c>
    </row>
    <row r="35" spans="2:19" x14ac:dyDescent="0.2">
      <c r="B35" s="137" t="s">
        <v>34</v>
      </c>
      <c r="C35" s="138" t="s">
        <v>82</v>
      </c>
      <c r="D35" t="str">
        <f t="shared" si="0"/>
        <v>"Geo Dist gyb SE of Ach Mean, Non-ECD Students, CS"</v>
      </c>
      <c r="K35" t="s">
        <v>441</v>
      </c>
      <c r="L35" s="137" t="s">
        <v>34</v>
      </c>
      <c r="M35" t="s">
        <v>475</v>
      </c>
      <c r="R35" s="137" t="s">
        <v>34</v>
      </c>
      <c r="S35" t="str">
        <f t="shared" si="1"/>
        <v>'Geo Dist gyb SE of Ach Mean, Non-ECD Students, CS'</v>
      </c>
    </row>
    <row r="36" spans="2:19" x14ac:dyDescent="0.2">
      <c r="B36" s="141" t="s">
        <v>35</v>
      </c>
      <c r="C36" s="142" t="s">
        <v>83</v>
      </c>
      <c r="D36" t="str">
        <f t="shared" si="0"/>
        <v>"Sample Size for White Estimates (number of tests in gyb)"</v>
      </c>
      <c r="K36" t="s">
        <v>441</v>
      </c>
      <c r="L36" s="141" t="s">
        <v>35</v>
      </c>
      <c r="M36" t="s">
        <v>476</v>
      </c>
      <c r="R36" s="141" t="s">
        <v>35</v>
      </c>
      <c r="S36" t="str">
        <f t="shared" si="1"/>
        <v>'Sample Size for White Estimates (number of tests in gyb)'</v>
      </c>
    </row>
    <row r="37" spans="2:19" x14ac:dyDescent="0.2">
      <c r="B37" s="145" t="s">
        <v>36</v>
      </c>
      <c r="C37" s="146" t="s">
        <v>84</v>
      </c>
      <c r="D37" t="str">
        <f t="shared" si="0"/>
        <v>"Geo Dist gyb Ach Mean, White Students, CS"</v>
      </c>
      <c r="K37" t="s">
        <v>441</v>
      </c>
      <c r="L37" s="145" t="s">
        <v>36</v>
      </c>
      <c r="M37" t="s">
        <v>477</v>
      </c>
      <c r="R37" s="145" t="s">
        <v>36</v>
      </c>
      <c r="S37" t="str">
        <f t="shared" si="1"/>
        <v>'Geo Dist gyb Ach Mean, White Students, CS'</v>
      </c>
    </row>
    <row r="38" spans="2:19" x14ac:dyDescent="0.2">
      <c r="B38" s="149" t="s">
        <v>37</v>
      </c>
      <c r="C38" s="150" t="s">
        <v>85</v>
      </c>
      <c r="D38" t="str">
        <f t="shared" si="0"/>
        <v>"Geo Dist gyb SE of Ach Mean, White Students, CS"</v>
      </c>
      <c r="K38" t="s">
        <v>441</v>
      </c>
      <c r="L38" s="149" t="s">
        <v>37</v>
      </c>
      <c r="M38" t="s">
        <v>478</v>
      </c>
      <c r="R38" s="149" t="s">
        <v>37</v>
      </c>
      <c r="S38" t="str">
        <f t="shared" si="1"/>
        <v>'Geo Dist gyb SE of Ach Mean, White Students, CS'</v>
      </c>
    </row>
    <row r="39" spans="2:19" x14ac:dyDescent="0.2">
      <c r="B39" s="153" t="s">
        <v>38</v>
      </c>
      <c r="C39" s="154" t="s">
        <v>86</v>
      </c>
      <c r="D39" t="str">
        <f t="shared" si="0"/>
        <v>"Geo Dist gyb Estimated White-Asian Gap, CS"</v>
      </c>
      <c r="K39" t="s">
        <v>441</v>
      </c>
      <c r="L39" s="153" t="s">
        <v>38</v>
      </c>
      <c r="M39" t="s">
        <v>479</v>
      </c>
      <c r="R39" s="153" t="s">
        <v>38</v>
      </c>
      <c r="S39" t="str">
        <f t="shared" si="1"/>
        <v>'Geo Dist gyb Estimated White-Asian Gap, CS'</v>
      </c>
    </row>
    <row r="40" spans="2:19" x14ac:dyDescent="0.2">
      <c r="B40" s="157" t="s">
        <v>39</v>
      </c>
      <c r="C40" s="158" t="s">
        <v>87</v>
      </c>
      <c r="D40" t="str">
        <f t="shared" si="0"/>
        <v>"Geo Dist gyb SE of White-Asian Gap Estimate, CS"</v>
      </c>
      <c r="K40" t="s">
        <v>441</v>
      </c>
      <c r="L40" s="157" t="s">
        <v>39</v>
      </c>
      <c r="M40" t="s">
        <v>480</v>
      </c>
      <c r="R40" s="157" t="s">
        <v>39</v>
      </c>
      <c r="S40" t="str">
        <f t="shared" si="1"/>
        <v>'Geo Dist gyb SE of White-Asian Gap Estimate, CS'</v>
      </c>
    </row>
    <row r="41" spans="2:19" x14ac:dyDescent="0.2">
      <c r="B41" s="161" t="s">
        <v>40</v>
      </c>
      <c r="C41" s="162" t="s">
        <v>88</v>
      </c>
      <c r="D41" t="str">
        <f t="shared" si="0"/>
        <v>"Geo Dist gyb Estimated White-Black Gap, CS"</v>
      </c>
      <c r="K41" t="s">
        <v>441</v>
      </c>
      <c r="L41" s="161" t="s">
        <v>40</v>
      </c>
      <c r="M41" t="s">
        <v>481</v>
      </c>
      <c r="R41" s="161" t="s">
        <v>40</v>
      </c>
      <c r="S41" t="str">
        <f t="shared" si="1"/>
        <v>'Geo Dist gyb Estimated White-Black Gap, CS'</v>
      </c>
    </row>
    <row r="42" spans="2:19" x14ac:dyDescent="0.2">
      <c r="B42" s="165" t="s">
        <v>41</v>
      </c>
      <c r="C42" s="166" t="s">
        <v>89</v>
      </c>
      <c r="D42" t="str">
        <f t="shared" si="0"/>
        <v>"Geo Dist gyb SE of White-Black Gap Estimate, CS"</v>
      </c>
      <c r="K42" t="s">
        <v>441</v>
      </c>
      <c r="L42" s="165" t="s">
        <v>41</v>
      </c>
      <c r="M42" t="s">
        <v>482</v>
      </c>
      <c r="R42" s="165" t="s">
        <v>41</v>
      </c>
      <c r="S42" t="str">
        <f t="shared" si="1"/>
        <v>'Geo Dist gyb SE of White-Black Gap Estimate, CS'</v>
      </c>
    </row>
    <row r="43" spans="2:19" x14ac:dyDescent="0.2">
      <c r="B43" s="169" t="s">
        <v>42</v>
      </c>
      <c r="C43" s="170" t="s">
        <v>90</v>
      </c>
      <c r="D43" t="str">
        <f t="shared" si="0"/>
        <v>"Geo Dist gyb Estimated White-Hispanic Gap, CS"</v>
      </c>
      <c r="K43" t="s">
        <v>441</v>
      </c>
      <c r="L43" s="169" t="s">
        <v>42</v>
      </c>
      <c r="M43" t="s">
        <v>483</v>
      </c>
      <c r="R43" s="169" t="s">
        <v>42</v>
      </c>
      <c r="S43" t="str">
        <f t="shared" si="1"/>
        <v>'Geo Dist gyb Estimated White-Hispanic Gap, CS'</v>
      </c>
    </row>
    <row r="44" spans="2:19" x14ac:dyDescent="0.2">
      <c r="B44" s="173" t="s">
        <v>43</v>
      </c>
      <c r="C44" s="174" t="s">
        <v>91</v>
      </c>
      <c r="D44" t="str">
        <f t="shared" si="0"/>
        <v>"Geo Dist gyb SE of White-Hispanic Gap Estimate, CS"</v>
      </c>
      <c r="K44" t="s">
        <v>441</v>
      </c>
      <c r="L44" s="173" t="s">
        <v>43</v>
      </c>
      <c r="M44" t="s">
        <v>484</v>
      </c>
      <c r="R44" s="173" t="s">
        <v>43</v>
      </c>
      <c r="S44" t="str">
        <f t="shared" si="1"/>
        <v>'Geo Dist gyb SE of White-Hispanic Gap Estimate, CS'</v>
      </c>
    </row>
    <row r="45" spans="2:19" x14ac:dyDescent="0.2">
      <c r="B45" s="177" t="s">
        <v>44</v>
      </c>
      <c r="C45" s="178" t="s">
        <v>92</v>
      </c>
      <c r="D45" t="str">
        <f t="shared" si="0"/>
        <v>"Geo Dist gyb Estimated Male-Female Gap, CS"</v>
      </c>
      <c r="K45" t="s">
        <v>441</v>
      </c>
      <c r="L45" s="177" t="s">
        <v>44</v>
      </c>
      <c r="M45" t="s">
        <v>485</v>
      </c>
      <c r="R45" s="177" t="s">
        <v>44</v>
      </c>
      <c r="S45" t="str">
        <f t="shared" si="1"/>
        <v>'Geo Dist gyb Estimated Male-Female Gap, CS'</v>
      </c>
    </row>
    <row r="46" spans="2:19" x14ac:dyDescent="0.2">
      <c r="B46" s="181" t="s">
        <v>45</v>
      </c>
      <c r="C46" s="182" t="s">
        <v>93</v>
      </c>
      <c r="D46" t="str">
        <f t="shared" si="0"/>
        <v>"Geo Dist gyb SE of Male-Female Gap Estimate, CS"</v>
      </c>
      <c r="K46" t="s">
        <v>441</v>
      </c>
      <c r="L46" s="181" t="s">
        <v>45</v>
      </c>
      <c r="M46" t="s">
        <v>486</v>
      </c>
      <c r="R46" s="181" t="s">
        <v>45</v>
      </c>
      <c r="S46" t="str">
        <f t="shared" si="1"/>
        <v>'Geo Dist gyb SE of Male-Female Gap Estimate, CS'</v>
      </c>
    </row>
    <row r="47" spans="2:19" x14ac:dyDescent="0.2">
      <c r="B47" s="185" t="s">
        <v>46</v>
      </c>
      <c r="C47" s="186" t="s">
        <v>94</v>
      </c>
      <c r="D47" t="str">
        <f t="shared" si="0"/>
        <v>"Geo Dist gyb Estimated Non ECD-ECD Gap, CS"</v>
      </c>
      <c r="K47" t="s">
        <v>441</v>
      </c>
      <c r="L47" s="185" t="s">
        <v>46</v>
      </c>
      <c r="M47" t="s">
        <v>487</v>
      </c>
      <c r="R47" s="185" t="s">
        <v>46</v>
      </c>
      <c r="S47" t="str">
        <f t="shared" si="1"/>
        <v>'Geo Dist gyb Estimated Non ECD-ECD Gap, CS'</v>
      </c>
    </row>
    <row r="48" spans="2:19" x14ac:dyDescent="0.2">
      <c r="B48" s="189" t="s">
        <v>47</v>
      </c>
      <c r="C48" s="190" t="s">
        <v>95</v>
      </c>
      <c r="D48" t="str">
        <f t="shared" si="0"/>
        <v>"Geo Dist gyb SE of Non ECD-ECD Gap Estimate, CS"</v>
      </c>
      <c r="K48" t="s">
        <v>441</v>
      </c>
      <c r="L48" s="189" t="s">
        <v>47</v>
      </c>
      <c r="M48" t="s">
        <v>488</v>
      </c>
      <c r="R48" s="189" t="s">
        <v>47</v>
      </c>
      <c r="S48" t="str">
        <f t="shared" si="1"/>
        <v>'Geo Dist gyb SE of Non ECD-ECD Gap Estimate, CS'</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
  <sheetViews>
    <sheetView workbookViewId="0">
      <selection activeCell="D13" sqref="D13"/>
    </sheetView>
  </sheetViews>
  <sheetFormatPr baseColWidth="10" defaultColWidth="8.83203125" defaultRowHeight="15" x14ac:dyDescent="0.2"/>
  <cols>
    <col min="1" max="1" width="22.6640625" style="193" customWidth="1"/>
    <col min="2" max="2" width="71.6640625" style="194" customWidth="1"/>
    <col min="3" max="3" width="41.6640625" style="195" customWidth="1"/>
    <col min="4" max="4" width="172.6640625" style="196" customWidth="1"/>
  </cols>
  <sheetData>
    <row r="1" spans="1:4" ht="18" x14ac:dyDescent="0.2">
      <c r="A1" s="921" t="s">
        <v>145</v>
      </c>
      <c r="B1" s="921" t="s">
        <v>145</v>
      </c>
      <c r="C1" s="921" t="s">
        <v>145</v>
      </c>
      <c r="D1" s="921" t="s">
        <v>145</v>
      </c>
    </row>
    <row r="2" spans="1:4" s="197" customFormat="1" ht="69.25" customHeight="1" x14ac:dyDescent="0.2">
      <c r="A2" s="922" t="s">
        <v>146</v>
      </c>
      <c r="B2" s="922" t="s">
        <v>146</v>
      </c>
      <c r="C2" s="922" t="s">
        <v>146</v>
      </c>
      <c r="D2" s="922" t="s">
        <v>146</v>
      </c>
    </row>
    <row r="3" spans="1:4" x14ac:dyDescent="0.2">
      <c r="A3" s="1" t="s">
        <v>0</v>
      </c>
      <c r="B3" s="2" t="s">
        <v>48</v>
      </c>
      <c r="C3" s="3" t="s">
        <v>96</v>
      </c>
      <c r="D3" s="4" t="s">
        <v>100</v>
      </c>
    </row>
    <row r="4" spans="1:4" x14ac:dyDescent="0.2">
      <c r="A4" s="5" t="s">
        <v>1</v>
      </c>
      <c r="B4" s="6" t="s">
        <v>49</v>
      </c>
      <c r="C4" s="7" t="s">
        <v>97</v>
      </c>
      <c r="D4" s="8" t="s">
        <v>101</v>
      </c>
    </row>
    <row r="5" spans="1:4" x14ac:dyDescent="0.2">
      <c r="A5" s="9" t="s">
        <v>2</v>
      </c>
      <c r="B5" s="10" t="s">
        <v>50</v>
      </c>
      <c r="C5" s="11" t="s">
        <v>98</v>
      </c>
      <c r="D5" s="12" t="s">
        <v>101</v>
      </c>
    </row>
    <row r="6" spans="1:4" x14ac:dyDescent="0.2">
      <c r="A6" s="13" t="s">
        <v>3</v>
      </c>
      <c r="B6" s="14" t="s">
        <v>51</v>
      </c>
      <c r="C6" s="15" t="s">
        <v>97</v>
      </c>
      <c r="D6" s="16" t="s">
        <v>101</v>
      </c>
    </row>
    <row r="7" spans="1:4" x14ac:dyDescent="0.2">
      <c r="A7" s="17" t="s">
        <v>4</v>
      </c>
      <c r="B7" s="18" t="s">
        <v>52</v>
      </c>
      <c r="C7" s="19" t="s">
        <v>97</v>
      </c>
      <c r="D7" s="20" t="s">
        <v>101</v>
      </c>
    </row>
    <row r="8" spans="1:4" x14ac:dyDescent="0.2">
      <c r="A8" s="21" t="s">
        <v>5</v>
      </c>
      <c r="B8" s="22" t="s">
        <v>53</v>
      </c>
      <c r="C8" s="23" t="s">
        <v>99</v>
      </c>
      <c r="D8" s="24" t="s">
        <v>102</v>
      </c>
    </row>
    <row r="9" spans="1:4" x14ac:dyDescent="0.2">
      <c r="A9" s="25" t="s">
        <v>6</v>
      </c>
      <c r="B9" s="26" t="s">
        <v>54</v>
      </c>
      <c r="C9" s="27" t="s">
        <v>99</v>
      </c>
      <c r="D9" s="28" t="s">
        <v>103</v>
      </c>
    </row>
    <row r="10" spans="1:4" x14ac:dyDescent="0.2">
      <c r="A10" s="29" t="s">
        <v>7</v>
      </c>
      <c r="B10" s="30" t="s">
        <v>55</v>
      </c>
      <c r="C10" s="31" t="s">
        <v>99</v>
      </c>
      <c r="D10" s="32" t="s">
        <v>104</v>
      </c>
    </row>
    <row r="11" spans="1:4" x14ac:dyDescent="0.2">
      <c r="A11" s="33" t="s">
        <v>8</v>
      </c>
      <c r="B11" s="34" t="s">
        <v>56</v>
      </c>
      <c r="C11" s="35" t="s">
        <v>98</v>
      </c>
      <c r="D11" s="36" t="s">
        <v>105</v>
      </c>
    </row>
    <row r="12" spans="1:4" x14ac:dyDescent="0.2">
      <c r="A12" s="37" t="s">
        <v>9</v>
      </c>
      <c r="B12" s="38" t="s">
        <v>57</v>
      </c>
      <c r="C12" s="39" t="s">
        <v>98</v>
      </c>
      <c r="D12" s="40" t="s">
        <v>106</v>
      </c>
    </row>
    <row r="13" spans="1:4" x14ac:dyDescent="0.2">
      <c r="A13" s="41" t="s">
        <v>10</v>
      </c>
      <c r="B13" s="42" t="s">
        <v>58</v>
      </c>
      <c r="C13" s="43" t="s">
        <v>98</v>
      </c>
      <c r="D13" s="44" t="s">
        <v>107</v>
      </c>
    </row>
    <row r="14" spans="1:4" x14ac:dyDescent="0.2">
      <c r="A14" s="45" t="s">
        <v>11</v>
      </c>
      <c r="B14" s="46" t="s">
        <v>59</v>
      </c>
      <c r="C14" s="47" t="s">
        <v>98</v>
      </c>
      <c r="D14" s="48" t="s">
        <v>108</v>
      </c>
    </row>
    <row r="15" spans="1:4" x14ac:dyDescent="0.2">
      <c r="A15" s="49" t="s">
        <v>12</v>
      </c>
      <c r="B15" s="50" t="s">
        <v>60</v>
      </c>
      <c r="C15" s="51" t="s">
        <v>98</v>
      </c>
      <c r="D15" s="52" t="s">
        <v>109</v>
      </c>
    </row>
    <row r="16" spans="1:4" x14ac:dyDescent="0.2">
      <c r="A16" s="53" t="s">
        <v>13</v>
      </c>
      <c r="B16" s="54" t="s">
        <v>61</v>
      </c>
      <c r="C16" s="55" t="s">
        <v>98</v>
      </c>
      <c r="D16" s="56" t="s">
        <v>110</v>
      </c>
    </row>
    <row r="17" spans="1:4" x14ac:dyDescent="0.2">
      <c r="A17" s="57" t="s">
        <v>14</v>
      </c>
      <c r="B17" s="58" t="s">
        <v>62</v>
      </c>
      <c r="C17" s="59" t="s">
        <v>98</v>
      </c>
      <c r="D17" s="60" t="s">
        <v>111</v>
      </c>
    </row>
    <row r="18" spans="1:4" x14ac:dyDescent="0.2">
      <c r="A18" s="61" t="s">
        <v>15</v>
      </c>
      <c r="B18" s="62" t="s">
        <v>63</v>
      </c>
      <c r="C18" s="63" t="s">
        <v>98</v>
      </c>
      <c r="D18" s="64" t="s">
        <v>112</v>
      </c>
    </row>
    <row r="19" spans="1:4" x14ac:dyDescent="0.2">
      <c r="A19" s="65" t="s">
        <v>16</v>
      </c>
      <c r="B19" s="66" t="s">
        <v>64</v>
      </c>
      <c r="C19" s="67" t="s">
        <v>98</v>
      </c>
      <c r="D19" s="68" t="s">
        <v>113</v>
      </c>
    </row>
    <row r="20" spans="1:4" x14ac:dyDescent="0.2">
      <c r="A20" s="69" t="s">
        <v>17</v>
      </c>
      <c r="B20" s="70" t="s">
        <v>65</v>
      </c>
      <c r="C20" s="71" t="s">
        <v>98</v>
      </c>
      <c r="D20" s="72" t="s">
        <v>114</v>
      </c>
    </row>
    <row r="21" spans="1:4" x14ac:dyDescent="0.2">
      <c r="A21" s="73" t="s">
        <v>18</v>
      </c>
      <c r="B21" s="74" t="s">
        <v>66</v>
      </c>
      <c r="C21" s="75" t="s">
        <v>98</v>
      </c>
      <c r="D21" s="76" t="s">
        <v>115</v>
      </c>
    </row>
    <row r="22" spans="1:4" x14ac:dyDescent="0.2">
      <c r="A22" s="77" t="s">
        <v>19</v>
      </c>
      <c r="B22" s="78" t="s">
        <v>67</v>
      </c>
      <c r="C22" s="79" t="s">
        <v>98</v>
      </c>
      <c r="D22" s="80" t="s">
        <v>116</v>
      </c>
    </row>
    <row r="23" spans="1:4" x14ac:dyDescent="0.2">
      <c r="A23" s="81" t="s">
        <v>20</v>
      </c>
      <c r="B23" s="82" t="s">
        <v>68</v>
      </c>
      <c r="C23" s="83" t="s">
        <v>98</v>
      </c>
      <c r="D23" s="84" t="s">
        <v>117</v>
      </c>
    </row>
    <row r="24" spans="1:4" x14ac:dyDescent="0.2">
      <c r="A24" s="85" t="s">
        <v>21</v>
      </c>
      <c r="B24" s="86" t="s">
        <v>69</v>
      </c>
      <c r="C24" s="87" t="s">
        <v>98</v>
      </c>
      <c r="D24" s="88" t="s">
        <v>118</v>
      </c>
    </row>
    <row r="25" spans="1:4" x14ac:dyDescent="0.2">
      <c r="A25" s="89" t="s">
        <v>22</v>
      </c>
      <c r="B25" s="90" t="s">
        <v>70</v>
      </c>
      <c r="C25" s="91" t="s">
        <v>98</v>
      </c>
      <c r="D25" s="92" t="s">
        <v>119</v>
      </c>
    </row>
    <row r="26" spans="1:4" x14ac:dyDescent="0.2">
      <c r="A26" s="93" t="s">
        <v>23</v>
      </c>
      <c r="B26" s="94" t="s">
        <v>71</v>
      </c>
      <c r="C26" s="95" t="s">
        <v>98</v>
      </c>
      <c r="D26" s="96" t="s">
        <v>120</v>
      </c>
    </row>
    <row r="27" spans="1:4" x14ac:dyDescent="0.2">
      <c r="A27" s="97" t="s">
        <v>24</v>
      </c>
      <c r="B27" s="98" t="s">
        <v>72</v>
      </c>
      <c r="C27" s="99" t="s">
        <v>98</v>
      </c>
      <c r="D27" s="100" t="s">
        <v>121</v>
      </c>
    </row>
    <row r="28" spans="1:4" x14ac:dyDescent="0.2">
      <c r="A28" s="101" t="s">
        <v>25</v>
      </c>
      <c r="B28" s="102" t="s">
        <v>73</v>
      </c>
      <c r="C28" s="103" t="s">
        <v>98</v>
      </c>
      <c r="D28" s="104" t="s">
        <v>122</v>
      </c>
    </row>
    <row r="29" spans="1:4" x14ac:dyDescent="0.2">
      <c r="A29" s="105" t="s">
        <v>26</v>
      </c>
      <c r="B29" s="106" t="s">
        <v>74</v>
      </c>
      <c r="C29" s="107" t="s">
        <v>98</v>
      </c>
      <c r="D29" s="108" t="s">
        <v>123</v>
      </c>
    </row>
    <row r="30" spans="1:4" x14ac:dyDescent="0.2">
      <c r="A30" s="109" t="s">
        <v>27</v>
      </c>
      <c r="B30" s="110" t="s">
        <v>75</v>
      </c>
      <c r="C30" s="111" t="s">
        <v>98</v>
      </c>
      <c r="D30" s="112" t="s">
        <v>124</v>
      </c>
    </row>
    <row r="31" spans="1:4" x14ac:dyDescent="0.2">
      <c r="A31" s="113" t="s">
        <v>28</v>
      </c>
      <c r="B31" s="114" t="s">
        <v>76</v>
      </c>
      <c r="C31" s="115" t="s">
        <v>98</v>
      </c>
      <c r="D31" s="116" t="s">
        <v>125</v>
      </c>
    </row>
    <row r="32" spans="1:4" x14ac:dyDescent="0.2">
      <c r="A32" s="117" t="s">
        <v>29</v>
      </c>
      <c r="B32" s="118" t="s">
        <v>77</v>
      </c>
      <c r="C32" s="119" t="s">
        <v>98</v>
      </c>
      <c r="D32" s="120" t="s">
        <v>126</v>
      </c>
    </row>
    <row r="33" spans="1:4" x14ac:dyDescent="0.2">
      <c r="A33" s="121" t="s">
        <v>30</v>
      </c>
      <c r="B33" s="122" t="s">
        <v>78</v>
      </c>
      <c r="C33" s="123" t="s">
        <v>98</v>
      </c>
      <c r="D33" s="124" t="s">
        <v>127</v>
      </c>
    </row>
    <row r="34" spans="1:4" x14ac:dyDescent="0.2">
      <c r="A34" s="125" t="s">
        <v>31</v>
      </c>
      <c r="B34" s="126" t="s">
        <v>79</v>
      </c>
      <c r="C34" s="127" t="s">
        <v>98</v>
      </c>
      <c r="D34" s="128" t="s">
        <v>128</v>
      </c>
    </row>
    <row r="35" spans="1:4" x14ac:dyDescent="0.2">
      <c r="A35" s="129" t="s">
        <v>32</v>
      </c>
      <c r="B35" s="130" t="s">
        <v>80</v>
      </c>
      <c r="C35" s="131" t="s">
        <v>98</v>
      </c>
      <c r="D35" s="132" t="s">
        <v>129</v>
      </c>
    </row>
    <row r="36" spans="1:4" x14ac:dyDescent="0.2">
      <c r="A36" s="133" t="s">
        <v>33</v>
      </c>
      <c r="B36" s="134" t="s">
        <v>81</v>
      </c>
      <c r="C36" s="135" t="s">
        <v>98</v>
      </c>
      <c r="D36" s="136" t="s">
        <v>130</v>
      </c>
    </row>
    <row r="37" spans="1:4" x14ac:dyDescent="0.2">
      <c r="A37" s="137" t="s">
        <v>34</v>
      </c>
      <c r="B37" s="138" t="s">
        <v>82</v>
      </c>
      <c r="C37" s="139" t="s">
        <v>98</v>
      </c>
      <c r="D37" s="140" t="s">
        <v>131</v>
      </c>
    </row>
    <row r="38" spans="1:4" x14ac:dyDescent="0.2">
      <c r="A38" s="141" t="s">
        <v>35</v>
      </c>
      <c r="B38" s="142" t="s">
        <v>83</v>
      </c>
      <c r="C38" s="143" t="s">
        <v>98</v>
      </c>
      <c r="D38" s="144" t="s">
        <v>132</v>
      </c>
    </row>
    <row r="39" spans="1:4" x14ac:dyDescent="0.2">
      <c r="A39" s="145" t="s">
        <v>36</v>
      </c>
      <c r="B39" s="146" t="s">
        <v>84</v>
      </c>
      <c r="C39" s="147" t="s">
        <v>98</v>
      </c>
      <c r="D39" s="148" t="s">
        <v>133</v>
      </c>
    </row>
    <row r="40" spans="1:4" x14ac:dyDescent="0.2">
      <c r="A40" s="149" t="s">
        <v>37</v>
      </c>
      <c r="B40" s="150" t="s">
        <v>85</v>
      </c>
      <c r="C40" s="151" t="s">
        <v>98</v>
      </c>
      <c r="D40" s="152" t="s">
        <v>134</v>
      </c>
    </row>
    <row r="41" spans="1:4" x14ac:dyDescent="0.2">
      <c r="A41" s="153" t="s">
        <v>38</v>
      </c>
      <c r="B41" s="154" t="s">
        <v>86</v>
      </c>
      <c r="C41" s="155" t="s">
        <v>98</v>
      </c>
      <c r="D41" s="156" t="s">
        <v>135</v>
      </c>
    </row>
    <row r="42" spans="1:4" x14ac:dyDescent="0.2">
      <c r="A42" s="157" t="s">
        <v>39</v>
      </c>
      <c r="B42" s="158" t="s">
        <v>87</v>
      </c>
      <c r="C42" s="159" t="s">
        <v>98</v>
      </c>
      <c r="D42" s="160" t="s">
        <v>136</v>
      </c>
    </row>
    <row r="43" spans="1:4" x14ac:dyDescent="0.2">
      <c r="A43" s="161" t="s">
        <v>40</v>
      </c>
      <c r="B43" s="162" t="s">
        <v>88</v>
      </c>
      <c r="C43" s="163" t="s">
        <v>98</v>
      </c>
      <c r="D43" s="164" t="s">
        <v>137</v>
      </c>
    </row>
    <row r="44" spans="1:4" x14ac:dyDescent="0.2">
      <c r="A44" s="165" t="s">
        <v>41</v>
      </c>
      <c r="B44" s="166" t="s">
        <v>89</v>
      </c>
      <c r="C44" s="167" t="s">
        <v>98</v>
      </c>
      <c r="D44" s="168" t="s">
        <v>138</v>
      </c>
    </row>
    <row r="45" spans="1:4" x14ac:dyDescent="0.2">
      <c r="A45" s="169" t="s">
        <v>42</v>
      </c>
      <c r="B45" s="170" t="s">
        <v>90</v>
      </c>
      <c r="C45" s="171" t="s">
        <v>98</v>
      </c>
      <c r="D45" s="172" t="s">
        <v>139</v>
      </c>
    </row>
    <row r="46" spans="1:4" x14ac:dyDescent="0.2">
      <c r="A46" s="173" t="s">
        <v>43</v>
      </c>
      <c r="B46" s="174" t="s">
        <v>91</v>
      </c>
      <c r="C46" s="175" t="s">
        <v>98</v>
      </c>
      <c r="D46" s="176" t="s">
        <v>140</v>
      </c>
    </row>
    <row r="47" spans="1:4" x14ac:dyDescent="0.2">
      <c r="A47" s="177" t="s">
        <v>44</v>
      </c>
      <c r="B47" s="178" t="s">
        <v>92</v>
      </c>
      <c r="C47" s="179" t="s">
        <v>98</v>
      </c>
      <c r="D47" s="180" t="s">
        <v>141</v>
      </c>
    </row>
    <row r="48" spans="1:4" x14ac:dyDescent="0.2">
      <c r="A48" s="181" t="s">
        <v>45</v>
      </c>
      <c r="B48" s="182" t="s">
        <v>93</v>
      </c>
      <c r="C48" s="183" t="s">
        <v>98</v>
      </c>
      <c r="D48" s="184" t="s">
        <v>142</v>
      </c>
    </row>
    <row r="49" spans="1:4" x14ac:dyDescent="0.2">
      <c r="A49" s="185" t="s">
        <v>46</v>
      </c>
      <c r="B49" s="186" t="s">
        <v>94</v>
      </c>
      <c r="C49" s="187" t="s">
        <v>98</v>
      </c>
      <c r="D49" s="188" t="s">
        <v>143</v>
      </c>
    </row>
    <row r="50" spans="1:4" x14ac:dyDescent="0.2">
      <c r="A50" s="189" t="s">
        <v>47</v>
      </c>
      <c r="B50" s="190" t="s">
        <v>95</v>
      </c>
      <c r="C50" s="191" t="s">
        <v>98</v>
      </c>
      <c r="D50" s="192" t="s">
        <v>144</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E56A8-6F16-C845-A6D3-49288864A645}">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0"/>
  <sheetViews>
    <sheetView workbookViewId="0"/>
  </sheetViews>
  <sheetFormatPr baseColWidth="10" defaultColWidth="8.83203125" defaultRowHeight="15" x14ac:dyDescent="0.2"/>
  <cols>
    <col min="1" max="1" width="22.6640625" style="390" customWidth="1"/>
    <col min="2" max="2" width="71.6640625" style="391" customWidth="1"/>
    <col min="3" max="3" width="41.6640625" style="392" customWidth="1"/>
    <col min="4" max="4" width="172.6640625" style="393" customWidth="1"/>
  </cols>
  <sheetData>
    <row r="1" spans="1:4" ht="18" x14ac:dyDescent="0.2">
      <c r="A1" s="923" t="s">
        <v>207</v>
      </c>
      <c r="B1" s="923" t="s">
        <v>207</v>
      </c>
      <c r="C1" s="923" t="s">
        <v>207</v>
      </c>
      <c r="D1" s="923" t="s">
        <v>207</v>
      </c>
    </row>
    <row r="2" spans="1:4" s="394" customFormat="1" ht="69.25" customHeight="1" x14ac:dyDescent="0.2">
      <c r="A2" s="924" t="s">
        <v>208</v>
      </c>
      <c r="B2" s="924" t="s">
        <v>208</v>
      </c>
      <c r="C2" s="924" t="s">
        <v>208</v>
      </c>
      <c r="D2" s="924" t="s">
        <v>208</v>
      </c>
    </row>
    <row r="3" spans="1:4" x14ac:dyDescent="0.2">
      <c r="A3" s="198" t="s">
        <v>0</v>
      </c>
      <c r="B3" s="199" t="s">
        <v>48</v>
      </c>
      <c r="C3" s="200" t="s">
        <v>96</v>
      </c>
      <c r="D3" s="201" t="s">
        <v>100</v>
      </c>
    </row>
    <row r="4" spans="1:4" x14ac:dyDescent="0.2">
      <c r="A4" s="202" t="s">
        <v>1</v>
      </c>
      <c r="B4" s="203" t="s">
        <v>49</v>
      </c>
      <c r="C4" s="204" t="s">
        <v>97</v>
      </c>
      <c r="D4" s="205" t="s">
        <v>101</v>
      </c>
    </row>
    <row r="5" spans="1:4" x14ac:dyDescent="0.2">
      <c r="A5" s="206" t="s">
        <v>2</v>
      </c>
      <c r="B5" s="207" t="s">
        <v>50</v>
      </c>
      <c r="C5" s="208" t="s">
        <v>98</v>
      </c>
      <c r="D5" s="209" t="s">
        <v>101</v>
      </c>
    </row>
    <row r="6" spans="1:4" x14ac:dyDescent="0.2">
      <c r="A6" s="210" t="s">
        <v>3</v>
      </c>
      <c r="B6" s="211" t="s">
        <v>51</v>
      </c>
      <c r="C6" s="212" t="s">
        <v>97</v>
      </c>
      <c r="D6" s="213" t="s">
        <v>101</v>
      </c>
    </row>
    <row r="7" spans="1:4" x14ac:dyDescent="0.2">
      <c r="A7" s="214" t="s">
        <v>4</v>
      </c>
      <c r="B7" s="215" t="s">
        <v>52</v>
      </c>
      <c r="C7" s="216" t="s">
        <v>97</v>
      </c>
      <c r="D7" s="217" t="s">
        <v>101</v>
      </c>
    </row>
    <row r="8" spans="1:4" x14ac:dyDescent="0.2">
      <c r="A8" s="218" t="s">
        <v>5</v>
      </c>
      <c r="B8" s="219" t="s">
        <v>53</v>
      </c>
      <c r="C8" s="220" t="s">
        <v>99</v>
      </c>
      <c r="D8" s="221" t="s">
        <v>102</v>
      </c>
    </row>
    <row r="9" spans="1:4" x14ac:dyDescent="0.2">
      <c r="A9" s="222" t="s">
        <v>6</v>
      </c>
      <c r="B9" s="223" t="s">
        <v>54</v>
      </c>
      <c r="C9" s="224" t="s">
        <v>99</v>
      </c>
      <c r="D9" s="225" t="s">
        <v>103</v>
      </c>
    </row>
    <row r="10" spans="1:4" x14ac:dyDescent="0.2">
      <c r="A10" s="226" t="s">
        <v>7</v>
      </c>
      <c r="B10" s="227" t="s">
        <v>55</v>
      </c>
      <c r="C10" s="228" t="s">
        <v>99</v>
      </c>
      <c r="D10" s="229" t="s">
        <v>104</v>
      </c>
    </row>
    <row r="11" spans="1:4" x14ac:dyDescent="0.2">
      <c r="A11" s="230" t="s">
        <v>8</v>
      </c>
      <c r="B11" s="231" t="s">
        <v>56</v>
      </c>
      <c r="C11" s="232" t="s">
        <v>98</v>
      </c>
      <c r="D11" s="233" t="s">
        <v>105</v>
      </c>
    </row>
    <row r="12" spans="1:4" x14ac:dyDescent="0.2">
      <c r="A12" s="234" t="s">
        <v>9</v>
      </c>
      <c r="B12" s="235" t="s">
        <v>147</v>
      </c>
      <c r="C12" s="236" t="s">
        <v>98</v>
      </c>
      <c r="D12" s="237" t="s">
        <v>177</v>
      </c>
    </row>
    <row r="13" spans="1:4" x14ac:dyDescent="0.2">
      <c r="A13" s="238" t="s">
        <v>10</v>
      </c>
      <c r="B13" s="239" t="s">
        <v>148</v>
      </c>
      <c r="C13" s="240" t="s">
        <v>98</v>
      </c>
      <c r="D13" s="241" t="s">
        <v>178</v>
      </c>
    </row>
    <row r="14" spans="1:4" x14ac:dyDescent="0.2">
      <c r="A14" s="242" t="s">
        <v>11</v>
      </c>
      <c r="B14" s="243" t="s">
        <v>59</v>
      </c>
      <c r="C14" s="244" t="s">
        <v>98</v>
      </c>
      <c r="D14" s="245" t="s">
        <v>108</v>
      </c>
    </row>
    <row r="15" spans="1:4" x14ac:dyDescent="0.2">
      <c r="A15" s="246" t="s">
        <v>12</v>
      </c>
      <c r="B15" s="247" t="s">
        <v>149</v>
      </c>
      <c r="C15" s="248" t="s">
        <v>98</v>
      </c>
      <c r="D15" s="249" t="s">
        <v>179</v>
      </c>
    </row>
    <row r="16" spans="1:4" x14ac:dyDescent="0.2">
      <c r="A16" s="250" t="s">
        <v>13</v>
      </c>
      <c r="B16" s="251" t="s">
        <v>150</v>
      </c>
      <c r="C16" s="252" t="s">
        <v>98</v>
      </c>
      <c r="D16" s="253" t="s">
        <v>180</v>
      </c>
    </row>
    <row r="17" spans="1:4" x14ac:dyDescent="0.2">
      <c r="A17" s="254" t="s">
        <v>14</v>
      </c>
      <c r="B17" s="255" t="s">
        <v>62</v>
      </c>
      <c r="C17" s="256" t="s">
        <v>98</v>
      </c>
      <c r="D17" s="257" t="s">
        <v>111</v>
      </c>
    </row>
    <row r="18" spans="1:4" x14ac:dyDescent="0.2">
      <c r="A18" s="258" t="s">
        <v>15</v>
      </c>
      <c r="B18" s="259" t="s">
        <v>151</v>
      </c>
      <c r="C18" s="260" t="s">
        <v>98</v>
      </c>
      <c r="D18" s="261" t="s">
        <v>181</v>
      </c>
    </row>
    <row r="19" spans="1:4" x14ac:dyDescent="0.2">
      <c r="A19" s="262" t="s">
        <v>16</v>
      </c>
      <c r="B19" s="263" t="s">
        <v>152</v>
      </c>
      <c r="C19" s="264" t="s">
        <v>98</v>
      </c>
      <c r="D19" s="265" t="s">
        <v>182</v>
      </c>
    </row>
    <row r="20" spans="1:4" x14ac:dyDescent="0.2">
      <c r="A20" s="266" t="s">
        <v>17</v>
      </c>
      <c r="B20" s="267" t="s">
        <v>65</v>
      </c>
      <c r="C20" s="268" t="s">
        <v>98</v>
      </c>
      <c r="D20" s="269" t="s">
        <v>114</v>
      </c>
    </row>
    <row r="21" spans="1:4" x14ac:dyDescent="0.2">
      <c r="A21" s="270" t="s">
        <v>18</v>
      </c>
      <c r="B21" s="271" t="s">
        <v>153</v>
      </c>
      <c r="C21" s="272" t="s">
        <v>98</v>
      </c>
      <c r="D21" s="273" t="s">
        <v>183</v>
      </c>
    </row>
    <row r="22" spans="1:4" x14ac:dyDescent="0.2">
      <c r="A22" s="274" t="s">
        <v>19</v>
      </c>
      <c r="B22" s="275" t="s">
        <v>154</v>
      </c>
      <c r="C22" s="276" t="s">
        <v>98</v>
      </c>
      <c r="D22" s="277" t="s">
        <v>184</v>
      </c>
    </row>
    <row r="23" spans="1:4" x14ac:dyDescent="0.2">
      <c r="A23" s="278" t="s">
        <v>20</v>
      </c>
      <c r="B23" s="279" t="s">
        <v>68</v>
      </c>
      <c r="C23" s="280" t="s">
        <v>98</v>
      </c>
      <c r="D23" s="281" t="s">
        <v>117</v>
      </c>
    </row>
    <row r="24" spans="1:4" x14ac:dyDescent="0.2">
      <c r="A24" s="282" t="s">
        <v>21</v>
      </c>
      <c r="B24" s="283" t="s">
        <v>155</v>
      </c>
      <c r="C24" s="284" t="s">
        <v>98</v>
      </c>
      <c r="D24" s="285" t="s">
        <v>185</v>
      </c>
    </row>
    <row r="25" spans="1:4" x14ac:dyDescent="0.2">
      <c r="A25" s="286" t="s">
        <v>22</v>
      </c>
      <c r="B25" s="287" t="s">
        <v>156</v>
      </c>
      <c r="C25" s="288" t="s">
        <v>98</v>
      </c>
      <c r="D25" s="289" t="s">
        <v>186</v>
      </c>
    </row>
    <row r="26" spans="1:4" x14ac:dyDescent="0.2">
      <c r="A26" s="290" t="s">
        <v>23</v>
      </c>
      <c r="B26" s="291" t="s">
        <v>71</v>
      </c>
      <c r="C26" s="292" t="s">
        <v>98</v>
      </c>
      <c r="D26" s="293" t="s">
        <v>120</v>
      </c>
    </row>
    <row r="27" spans="1:4" x14ac:dyDescent="0.2">
      <c r="A27" s="294" t="s">
        <v>24</v>
      </c>
      <c r="B27" s="295" t="s">
        <v>157</v>
      </c>
      <c r="C27" s="296" t="s">
        <v>98</v>
      </c>
      <c r="D27" s="297" t="s">
        <v>187</v>
      </c>
    </row>
    <row r="28" spans="1:4" x14ac:dyDescent="0.2">
      <c r="A28" s="298" t="s">
        <v>25</v>
      </c>
      <c r="B28" s="299" t="s">
        <v>158</v>
      </c>
      <c r="C28" s="300" t="s">
        <v>98</v>
      </c>
      <c r="D28" s="301" t="s">
        <v>188</v>
      </c>
    </row>
    <row r="29" spans="1:4" x14ac:dyDescent="0.2">
      <c r="A29" s="302" t="s">
        <v>26</v>
      </c>
      <c r="B29" s="303" t="s">
        <v>74</v>
      </c>
      <c r="C29" s="304" t="s">
        <v>98</v>
      </c>
      <c r="D29" s="305" t="s">
        <v>123</v>
      </c>
    </row>
    <row r="30" spans="1:4" x14ac:dyDescent="0.2">
      <c r="A30" s="306" t="s">
        <v>27</v>
      </c>
      <c r="B30" s="307" t="s">
        <v>159</v>
      </c>
      <c r="C30" s="308" t="s">
        <v>98</v>
      </c>
      <c r="D30" s="309" t="s">
        <v>189</v>
      </c>
    </row>
    <row r="31" spans="1:4" x14ac:dyDescent="0.2">
      <c r="A31" s="310" t="s">
        <v>28</v>
      </c>
      <c r="B31" s="311" t="s">
        <v>160</v>
      </c>
      <c r="C31" s="312" t="s">
        <v>98</v>
      </c>
      <c r="D31" s="313" t="s">
        <v>190</v>
      </c>
    </row>
    <row r="32" spans="1:4" x14ac:dyDescent="0.2">
      <c r="A32" s="314" t="s">
        <v>29</v>
      </c>
      <c r="B32" s="315" t="s">
        <v>77</v>
      </c>
      <c r="C32" s="316" t="s">
        <v>98</v>
      </c>
      <c r="D32" s="317" t="s">
        <v>126</v>
      </c>
    </row>
    <row r="33" spans="1:4" x14ac:dyDescent="0.2">
      <c r="A33" s="318" t="s">
        <v>30</v>
      </c>
      <c r="B33" s="319" t="s">
        <v>161</v>
      </c>
      <c r="C33" s="320" t="s">
        <v>98</v>
      </c>
      <c r="D33" s="321" t="s">
        <v>191</v>
      </c>
    </row>
    <row r="34" spans="1:4" x14ac:dyDescent="0.2">
      <c r="A34" s="322" t="s">
        <v>31</v>
      </c>
      <c r="B34" s="323" t="s">
        <v>162</v>
      </c>
      <c r="C34" s="324" t="s">
        <v>98</v>
      </c>
      <c r="D34" s="325" t="s">
        <v>192</v>
      </c>
    </row>
    <row r="35" spans="1:4" x14ac:dyDescent="0.2">
      <c r="A35" s="326" t="s">
        <v>32</v>
      </c>
      <c r="B35" s="327" t="s">
        <v>80</v>
      </c>
      <c r="C35" s="328" t="s">
        <v>98</v>
      </c>
      <c r="D35" s="329" t="s">
        <v>129</v>
      </c>
    </row>
    <row r="36" spans="1:4" x14ac:dyDescent="0.2">
      <c r="A36" s="330" t="s">
        <v>33</v>
      </c>
      <c r="B36" s="331" t="s">
        <v>163</v>
      </c>
      <c r="C36" s="332" t="s">
        <v>98</v>
      </c>
      <c r="D36" s="333" t="s">
        <v>193</v>
      </c>
    </row>
    <row r="37" spans="1:4" x14ac:dyDescent="0.2">
      <c r="A37" s="334" t="s">
        <v>34</v>
      </c>
      <c r="B37" s="335" t="s">
        <v>164</v>
      </c>
      <c r="C37" s="336" t="s">
        <v>98</v>
      </c>
      <c r="D37" s="337" t="s">
        <v>194</v>
      </c>
    </row>
    <row r="38" spans="1:4" x14ac:dyDescent="0.2">
      <c r="A38" s="338" t="s">
        <v>35</v>
      </c>
      <c r="B38" s="339" t="s">
        <v>83</v>
      </c>
      <c r="C38" s="340" t="s">
        <v>98</v>
      </c>
      <c r="D38" s="341" t="s">
        <v>132</v>
      </c>
    </row>
    <row r="39" spans="1:4" x14ac:dyDescent="0.2">
      <c r="A39" s="342" t="s">
        <v>36</v>
      </c>
      <c r="B39" s="343" t="s">
        <v>165</v>
      </c>
      <c r="C39" s="344" t="s">
        <v>98</v>
      </c>
      <c r="D39" s="345" t="s">
        <v>195</v>
      </c>
    </row>
    <row r="40" spans="1:4" x14ac:dyDescent="0.2">
      <c r="A40" s="346" t="s">
        <v>37</v>
      </c>
      <c r="B40" s="347" t="s">
        <v>166</v>
      </c>
      <c r="C40" s="348" t="s">
        <v>98</v>
      </c>
      <c r="D40" s="349" t="s">
        <v>196</v>
      </c>
    </row>
    <row r="41" spans="1:4" x14ac:dyDescent="0.2">
      <c r="A41" s="350" t="s">
        <v>38</v>
      </c>
      <c r="B41" s="351" t="s">
        <v>167</v>
      </c>
      <c r="C41" s="352" t="s">
        <v>98</v>
      </c>
      <c r="D41" s="353" t="s">
        <v>197</v>
      </c>
    </row>
    <row r="42" spans="1:4" x14ac:dyDescent="0.2">
      <c r="A42" s="354" t="s">
        <v>39</v>
      </c>
      <c r="B42" s="355" t="s">
        <v>168</v>
      </c>
      <c r="C42" s="356" t="s">
        <v>98</v>
      </c>
      <c r="D42" s="357" t="s">
        <v>198</v>
      </c>
    </row>
    <row r="43" spans="1:4" x14ac:dyDescent="0.2">
      <c r="A43" s="358" t="s">
        <v>40</v>
      </c>
      <c r="B43" s="359" t="s">
        <v>169</v>
      </c>
      <c r="C43" s="360" t="s">
        <v>98</v>
      </c>
      <c r="D43" s="361" t="s">
        <v>199</v>
      </c>
    </row>
    <row r="44" spans="1:4" x14ac:dyDescent="0.2">
      <c r="A44" s="362" t="s">
        <v>41</v>
      </c>
      <c r="B44" s="363" t="s">
        <v>170</v>
      </c>
      <c r="C44" s="364" t="s">
        <v>98</v>
      </c>
      <c r="D44" s="365" t="s">
        <v>200</v>
      </c>
    </row>
    <row r="45" spans="1:4" x14ac:dyDescent="0.2">
      <c r="A45" s="366" t="s">
        <v>42</v>
      </c>
      <c r="B45" s="367" t="s">
        <v>171</v>
      </c>
      <c r="C45" s="368" t="s">
        <v>98</v>
      </c>
      <c r="D45" s="369" t="s">
        <v>201</v>
      </c>
    </row>
    <row r="46" spans="1:4" x14ac:dyDescent="0.2">
      <c r="A46" s="370" t="s">
        <v>43</v>
      </c>
      <c r="B46" s="371" t="s">
        <v>172</v>
      </c>
      <c r="C46" s="372" t="s">
        <v>98</v>
      </c>
      <c r="D46" s="373" t="s">
        <v>202</v>
      </c>
    </row>
    <row r="47" spans="1:4" x14ac:dyDescent="0.2">
      <c r="A47" s="374" t="s">
        <v>44</v>
      </c>
      <c r="B47" s="375" t="s">
        <v>173</v>
      </c>
      <c r="C47" s="376" t="s">
        <v>98</v>
      </c>
      <c r="D47" s="377" t="s">
        <v>203</v>
      </c>
    </row>
    <row r="48" spans="1:4" x14ac:dyDescent="0.2">
      <c r="A48" s="378" t="s">
        <v>45</v>
      </c>
      <c r="B48" s="379" t="s">
        <v>174</v>
      </c>
      <c r="C48" s="380" t="s">
        <v>98</v>
      </c>
      <c r="D48" s="381" t="s">
        <v>204</v>
      </c>
    </row>
    <row r="49" spans="1:4" x14ac:dyDescent="0.2">
      <c r="A49" s="382" t="s">
        <v>46</v>
      </c>
      <c r="B49" s="383" t="s">
        <v>175</v>
      </c>
      <c r="C49" s="384" t="s">
        <v>98</v>
      </c>
      <c r="D49" s="385" t="s">
        <v>205</v>
      </c>
    </row>
    <row r="50" spans="1:4" x14ac:dyDescent="0.2">
      <c r="A50" s="386" t="s">
        <v>47</v>
      </c>
      <c r="B50" s="387" t="s">
        <v>176</v>
      </c>
      <c r="C50" s="388" t="s">
        <v>98</v>
      </c>
      <c r="D50" s="389" t="s">
        <v>206</v>
      </c>
    </row>
  </sheetData>
  <mergeCells count="2">
    <mergeCell ref="A1:D1"/>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
  <sheetViews>
    <sheetView workbookViewId="0"/>
  </sheetViews>
  <sheetFormatPr baseColWidth="10" defaultColWidth="8.83203125" defaultRowHeight="15" x14ac:dyDescent="0.2"/>
  <cols>
    <col min="1" max="1" width="22.6640625" style="543" customWidth="1"/>
    <col min="2" max="2" width="71.6640625" style="544" customWidth="1"/>
    <col min="3" max="3" width="41.6640625" style="545" customWidth="1"/>
    <col min="4" max="4" width="172.6640625" style="546" customWidth="1"/>
  </cols>
  <sheetData>
    <row r="1" spans="1:4" ht="18" x14ac:dyDescent="0.2">
      <c r="A1" s="925" t="s">
        <v>299</v>
      </c>
      <c r="B1" s="925" t="s">
        <v>299</v>
      </c>
      <c r="C1" s="925" t="s">
        <v>299</v>
      </c>
      <c r="D1" s="925" t="s">
        <v>299</v>
      </c>
    </row>
    <row r="2" spans="1:4" s="547" customFormat="1" ht="69.25" customHeight="1" x14ac:dyDescent="0.2">
      <c r="A2" s="926" t="s">
        <v>300</v>
      </c>
      <c r="B2" s="926" t="s">
        <v>300</v>
      </c>
      <c r="C2" s="926" t="s">
        <v>300</v>
      </c>
      <c r="D2" s="926" t="s">
        <v>300</v>
      </c>
    </row>
    <row r="3" spans="1:4" x14ac:dyDescent="0.2">
      <c r="A3" s="395" t="s">
        <v>0</v>
      </c>
      <c r="B3" s="396" t="s">
        <v>48</v>
      </c>
      <c r="C3" s="397" t="s">
        <v>96</v>
      </c>
      <c r="D3" s="398" t="s">
        <v>100</v>
      </c>
    </row>
    <row r="4" spans="1:4" x14ac:dyDescent="0.2">
      <c r="A4" s="399" t="s">
        <v>1</v>
      </c>
      <c r="B4" s="400" t="s">
        <v>49</v>
      </c>
      <c r="C4" s="401" t="s">
        <v>97</v>
      </c>
      <c r="D4" s="402" t="s">
        <v>101</v>
      </c>
    </row>
    <row r="5" spans="1:4" x14ac:dyDescent="0.2">
      <c r="A5" s="403" t="s">
        <v>2</v>
      </c>
      <c r="B5" s="404" t="s">
        <v>50</v>
      </c>
      <c r="C5" s="405" t="s">
        <v>273</v>
      </c>
      <c r="D5" s="406" t="s">
        <v>101</v>
      </c>
    </row>
    <row r="6" spans="1:4" x14ac:dyDescent="0.2">
      <c r="A6" s="407" t="s">
        <v>3</v>
      </c>
      <c r="B6" s="408" t="s">
        <v>51</v>
      </c>
      <c r="C6" s="409" t="s">
        <v>97</v>
      </c>
      <c r="D6" s="410" t="s">
        <v>101</v>
      </c>
    </row>
    <row r="7" spans="1:4" x14ac:dyDescent="0.2">
      <c r="A7" s="411" t="s">
        <v>4</v>
      </c>
      <c r="B7" s="412" t="s">
        <v>52</v>
      </c>
      <c r="C7" s="413" t="s">
        <v>97</v>
      </c>
      <c r="D7" s="414" t="s">
        <v>101</v>
      </c>
    </row>
    <row r="8" spans="1:4" x14ac:dyDescent="0.2">
      <c r="A8" s="415" t="s">
        <v>209</v>
      </c>
      <c r="B8" s="416" t="s">
        <v>241</v>
      </c>
      <c r="C8" s="417" t="s">
        <v>273</v>
      </c>
      <c r="D8" s="418" t="s">
        <v>274</v>
      </c>
    </row>
    <row r="9" spans="1:4" x14ac:dyDescent="0.2">
      <c r="A9" s="419" t="s">
        <v>210</v>
      </c>
      <c r="B9" s="420" t="s">
        <v>242</v>
      </c>
      <c r="C9" s="421" t="s">
        <v>273</v>
      </c>
      <c r="D9" s="422" t="s">
        <v>101</v>
      </c>
    </row>
    <row r="10" spans="1:4" x14ac:dyDescent="0.2">
      <c r="A10" s="423" t="s">
        <v>211</v>
      </c>
      <c r="B10" s="424" t="s">
        <v>243</v>
      </c>
      <c r="C10" s="425" t="s">
        <v>273</v>
      </c>
      <c r="D10" s="426" t="s">
        <v>101</v>
      </c>
    </row>
    <row r="11" spans="1:4" x14ac:dyDescent="0.2">
      <c r="A11" s="427" t="s">
        <v>212</v>
      </c>
      <c r="B11" s="428" t="s">
        <v>244</v>
      </c>
      <c r="C11" s="429" t="s">
        <v>273</v>
      </c>
      <c r="D11" s="430" t="s">
        <v>101</v>
      </c>
    </row>
    <row r="12" spans="1:4" x14ac:dyDescent="0.2">
      <c r="A12" s="431" t="s">
        <v>213</v>
      </c>
      <c r="B12" s="432" t="s">
        <v>245</v>
      </c>
      <c r="C12" s="433" t="s">
        <v>273</v>
      </c>
      <c r="D12" s="434" t="s">
        <v>101</v>
      </c>
    </row>
    <row r="13" spans="1:4" x14ac:dyDescent="0.2">
      <c r="A13" s="435" t="s">
        <v>214</v>
      </c>
      <c r="B13" s="436" t="s">
        <v>246</v>
      </c>
      <c r="C13" s="437" t="s">
        <v>273</v>
      </c>
      <c r="D13" s="438" t="s">
        <v>101</v>
      </c>
    </row>
    <row r="14" spans="1:4" x14ac:dyDescent="0.2">
      <c r="A14" s="439" t="s">
        <v>215</v>
      </c>
      <c r="B14" s="440" t="s">
        <v>247</v>
      </c>
      <c r="C14" s="441" t="s">
        <v>273</v>
      </c>
      <c r="D14" s="442" t="s">
        <v>101</v>
      </c>
    </row>
    <row r="15" spans="1:4" x14ac:dyDescent="0.2">
      <c r="A15" s="443" t="s">
        <v>216</v>
      </c>
      <c r="B15" s="444" t="s">
        <v>248</v>
      </c>
      <c r="C15" s="445" t="s">
        <v>273</v>
      </c>
      <c r="D15" s="446" t="s">
        <v>101</v>
      </c>
    </row>
    <row r="16" spans="1:4" x14ac:dyDescent="0.2">
      <c r="A16" s="447" t="s">
        <v>217</v>
      </c>
      <c r="B16" s="448" t="s">
        <v>249</v>
      </c>
      <c r="C16" s="449" t="s">
        <v>273</v>
      </c>
      <c r="D16" s="450" t="s">
        <v>275</v>
      </c>
    </row>
    <row r="17" spans="1:4" x14ac:dyDescent="0.2">
      <c r="A17" s="451" t="s">
        <v>218</v>
      </c>
      <c r="B17" s="452" t="s">
        <v>250</v>
      </c>
      <c r="C17" s="453" t="s">
        <v>273</v>
      </c>
      <c r="D17" s="454" t="s">
        <v>276</v>
      </c>
    </row>
    <row r="18" spans="1:4" x14ac:dyDescent="0.2">
      <c r="A18" s="455" t="s">
        <v>219</v>
      </c>
      <c r="B18" s="456" t="s">
        <v>251</v>
      </c>
      <c r="C18" s="457" t="s">
        <v>273</v>
      </c>
      <c r="D18" s="458" t="s">
        <v>277</v>
      </c>
    </row>
    <row r="19" spans="1:4" x14ac:dyDescent="0.2">
      <c r="A19" s="459" t="s">
        <v>220</v>
      </c>
      <c r="B19" s="460" t="s">
        <v>252</v>
      </c>
      <c r="C19" s="461" t="s">
        <v>273</v>
      </c>
      <c r="D19" s="462" t="s">
        <v>278</v>
      </c>
    </row>
    <row r="20" spans="1:4" x14ac:dyDescent="0.2">
      <c r="A20" s="463" t="s">
        <v>221</v>
      </c>
      <c r="B20" s="464" t="s">
        <v>253</v>
      </c>
      <c r="C20" s="465" t="s">
        <v>273</v>
      </c>
      <c r="D20" s="466" t="s">
        <v>279</v>
      </c>
    </row>
    <row r="21" spans="1:4" x14ac:dyDescent="0.2">
      <c r="A21" s="467" t="s">
        <v>222</v>
      </c>
      <c r="B21" s="468" t="s">
        <v>254</v>
      </c>
      <c r="C21" s="469" t="s">
        <v>273</v>
      </c>
      <c r="D21" s="470" t="s">
        <v>280</v>
      </c>
    </row>
    <row r="22" spans="1:4" x14ac:dyDescent="0.2">
      <c r="A22" s="471" t="s">
        <v>223</v>
      </c>
      <c r="B22" s="472" t="s">
        <v>255</v>
      </c>
      <c r="C22" s="473" t="s">
        <v>273</v>
      </c>
      <c r="D22" s="474" t="s">
        <v>281</v>
      </c>
    </row>
    <row r="23" spans="1:4" x14ac:dyDescent="0.2">
      <c r="A23" s="475" t="s">
        <v>224</v>
      </c>
      <c r="B23" s="476" t="s">
        <v>256</v>
      </c>
      <c r="C23" s="477" t="s">
        <v>273</v>
      </c>
      <c r="D23" s="478" t="s">
        <v>282</v>
      </c>
    </row>
    <row r="24" spans="1:4" x14ac:dyDescent="0.2">
      <c r="A24" s="479" t="s">
        <v>225</v>
      </c>
      <c r="B24" s="480" t="s">
        <v>257</v>
      </c>
      <c r="C24" s="481" t="s">
        <v>273</v>
      </c>
      <c r="D24" s="482" t="s">
        <v>283</v>
      </c>
    </row>
    <row r="25" spans="1:4" x14ac:dyDescent="0.2">
      <c r="A25" s="483" t="s">
        <v>226</v>
      </c>
      <c r="B25" s="484" t="s">
        <v>258</v>
      </c>
      <c r="C25" s="485" t="s">
        <v>273</v>
      </c>
      <c r="D25" s="486" t="s">
        <v>284</v>
      </c>
    </row>
    <row r="26" spans="1:4" x14ac:dyDescent="0.2">
      <c r="A26" s="487" t="s">
        <v>227</v>
      </c>
      <c r="B26" s="488" t="s">
        <v>259</v>
      </c>
      <c r="C26" s="489" t="s">
        <v>273</v>
      </c>
      <c r="D26" s="490" t="s">
        <v>285</v>
      </c>
    </row>
    <row r="27" spans="1:4" x14ac:dyDescent="0.2">
      <c r="A27" s="491" t="s">
        <v>228</v>
      </c>
      <c r="B27" s="492" t="s">
        <v>260</v>
      </c>
      <c r="C27" s="493" t="s">
        <v>273</v>
      </c>
      <c r="D27" s="494" t="s">
        <v>286</v>
      </c>
    </row>
    <row r="28" spans="1:4" x14ac:dyDescent="0.2">
      <c r="A28" s="495" t="s">
        <v>229</v>
      </c>
      <c r="B28" s="496" t="s">
        <v>261</v>
      </c>
      <c r="C28" s="497" t="s">
        <v>273</v>
      </c>
      <c r="D28" s="498" t="s">
        <v>287</v>
      </c>
    </row>
    <row r="29" spans="1:4" x14ac:dyDescent="0.2">
      <c r="A29" s="499" t="s">
        <v>230</v>
      </c>
      <c r="B29" s="500" t="s">
        <v>262</v>
      </c>
      <c r="C29" s="501" t="s">
        <v>273</v>
      </c>
      <c r="D29" s="502" t="s">
        <v>288</v>
      </c>
    </row>
    <row r="30" spans="1:4" x14ac:dyDescent="0.2">
      <c r="A30" s="503" t="s">
        <v>231</v>
      </c>
      <c r="B30" s="504" t="s">
        <v>263</v>
      </c>
      <c r="C30" s="505" t="s">
        <v>273</v>
      </c>
      <c r="D30" s="506" t="s">
        <v>289</v>
      </c>
    </row>
    <row r="31" spans="1:4" x14ac:dyDescent="0.2">
      <c r="A31" s="507" t="s">
        <v>232</v>
      </c>
      <c r="B31" s="508" t="s">
        <v>264</v>
      </c>
      <c r="C31" s="509" t="s">
        <v>273</v>
      </c>
      <c r="D31" s="510" t="s">
        <v>290</v>
      </c>
    </row>
    <row r="32" spans="1:4" x14ac:dyDescent="0.2">
      <c r="A32" s="511" t="s">
        <v>233</v>
      </c>
      <c r="B32" s="512" t="s">
        <v>265</v>
      </c>
      <c r="C32" s="513" t="s">
        <v>273</v>
      </c>
      <c r="D32" s="514" t="s">
        <v>291</v>
      </c>
    </row>
    <row r="33" spans="1:4" x14ac:dyDescent="0.2">
      <c r="A33" s="515" t="s">
        <v>234</v>
      </c>
      <c r="B33" s="516" t="s">
        <v>266</v>
      </c>
      <c r="C33" s="517" t="s">
        <v>273</v>
      </c>
      <c r="D33" s="518" t="s">
        <v>292</v>
      </c>
    </row>
    <row r="34" spans="1:4" x14ac:dyDescent="0.2">
      <c r="A34" s="519" t="s">
        <v>235</v>
      </c>
      <c r="B34" s="520" t="s">
        <v>267</v>
      </c>
      <c r="C34" s="521" t="s">
        <v>273</v>
      </c>
      <c r="D34" s="522" t="s">
        <v>293</v>
      </c>
    </row>
    <row r="35" spans="1:4" x14ac:dyDescent="0.2">
      <c r="A35" s="523" t="s">
        <v>236</v>
      </c>
      <c r="B35" s="524" t="s">
        <v>268</v>
      </c>
      <c r="C35" s="525" t="s">
        <v>273</v>
      </c>
      <c r="D35" s="526" t="s">
        <v>294</v>
      </c>
    </row>
    <row r="36" spans="1:4" x14ac:dyDescent="0.2">
      <c r="A36" s="527" t="s">
        <v>237</v>
      </c>
      <c r="B36" s="528" t="s">
        <v>269</v>
      </c>
      <c r="C36" s="529" t="s">
        <v>273</v>
      </c>
      <c r="D36" s="530" t="s">
        <v>295</v>
      </c>
    </row>
    <row r="37" spans="1:4" x14ac:dyDescent="0.2">
      <c r="A37" s="531" t="s">
        <v>238</v>
      </c>
      <c r="B37" s="532" t="s">
        <v>270</v>
      </c>
      <c r="C37" s="533" t="s">
        <v>273</v>
      </c>
      <c r="D37" s="534" t="s">
        <v>296</v>
      </c>
    </row>
    <row r="38" spans="1:4" x14ac:dyDescent="0.2">
      <c r="A38" s="535" t="s">
        <v>239</v>
      </c>
      <c r="B38" s="536" t="s">
        <v>271</v>
      </c>
      <c r="C38" s="537" t="s">
        <v>273</v>
      </c>
      <c r="D38" s="538" t="s">
        <v>297</v>
      </c>
    </row>
    <row r="39" spans="1:4" x14ac:dyDescent="0.2">
      <c r="A39" s="539" t="s">
        <v>240</v>
      </c>
      <c r="B39" s="540" t="s">
        <v>272</v>
      </c>
      <c r="C39" s="541" t="s">
        <v>273</v>
      </c>
      <c r="D39" s="542" t="s">
        <v>298</v>
      </c>
    </row>
  </sheetData>
  <mergeCells count="2">
    <mergeCell ref="A1:D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9"/>
  <sheetViews>
    <sheetView workbookViewId="0"/>
  </sheetViews>
  <sheetFormatPr baseColWidth="10" defaultColWidth="8.83203125" defaultRowHeight="15" x14ac:dyDescent="0.2"/>
  <cols>
    <col min="1" max="1" width="22.6640625" style="696" customWidth="1"/>
    <col min="2" max="2" width="71.6640625" style="697" customWidth="1"/>
    <col min="3" max="3" width="41.6640625" style="698" customWidth="1"/>
    <col min="4" max="4" width="172.6640625" style="699" customWidth="1"/>
  </cols>
  <sheetData>
    <row r="1" spans="1:4" ht="18" x14ac:dyDescent="0.2">
      <c r="A1" s="927" t="s">
        <v>349</v>
      </c>
      <c r="B1" s="927" t="s">
        <v>349</v>
      </c>
      <c r="C1" s="927" t="s">
        <v>349</v>
      </c>
      <c r="D1" s="927" t="s">
        <v>349</v>
      </c>
    </row>
    <row r="2" spans="1:4" s="700" customFormat="1" ht="69.25" customHeight="1" x14ac:dyDescent="0.2">
      <c r="A2" s="928" t="s">
        <v>350</v>
      </c>
      <c r="B2" s="928" t="s">
        <v>350</v>
      </c>
      <c r="C2" s="928" t="s">
        <v>350</v>
      </c>
      <c r="D2" s="928" t="s">
        <v>350</v>
      </c>
    </row>
    <row r="3" spans="1:4" x14ac:dyDescent="0.2">
      <c r="A3" s="548" t="s">
        <v>0</v>
      </c>
      <c r="B3" s="549" t="s">
        <v>48</v>
      </c>
      <c r="C3" s="550" t="s">
        <v>96</v>
      </c>
      <c r="D3" s="551" t="s">
        <v>100</v>
      </c>
    </row>
    <row r="4" spans="1:4" x14ac:dyDescent="0.2">
      <c r="A4" s="552" t="s">
        <v>1</v>
      </c>
      <c r="B4" s="553" t="s">
        <v>49</v>
      </c>
      <c r="C4" s="554" t="s">
        <v>97</v>
      </c>
      <c r="D4" s="555" t="s">
        <v>101</v>
      </c>
    </row>
    <row r="5" spans="1:4" x14ac:dyDescent="0.2">
      <c r="A5" s="556" t="s">
        <v>2</v>
      </c>
      <c r="B5" s="557" t="s">
        <v>50</v>
      </c>
      <c r="C5" s="558" t="s">
        <v>273</v>
      </c>
      <c r="D5" s="559" t="s">
        <v>101</v>
      </c>
    </row>
    <row r="6" spans="1:4" x14ac:dyDescent="0.2">
      <c r="A6" s="560" t="s">
        <v>3</v>
      </c>
      <c r="B6" s="561" t="s">
        <v>51</v>
      </c>
      <c r="C6" s="562" t="s">
        <v>97</v>
      </c>
      <c r="D6" s="563" t="s">
        <v>101</v>
      </c>
    </row>
    <row r="7" spans="1:4" x14ac:dyDescent="0.2">
      <c r="A7" s="564" t="s">
        <v>4</v>
      </c>
      <c r="B7" s="565" t="s">
        <v>52</v>
      </c>
      <c r="C7" s="566" t="s">
        <v>97</v>
      </c>
      <c r="D7" s="567" t="s">
        <v>101</v>
      </c>
    </row>
    <row r="8" spans="1:4" x14ac:dyDescent="0.2">
      <c r="A8" s="568" t="s">
        <v>209</v>
      </c>
      <c r="B8" s="569" t="s">
        <v>241</v>
      </c>
      <c r="C8" s="570" t="s">
        <v>273</v>
      </c>
      <c r="D8" s="571" t="s">
        <v>274</v>
      </c>
    </row>
    <row r="9" spans="1:4" x14ac:dyDescent="0.2">
      <c r="A9" s="572" t="s">
        <v>210</v>
      </c>
      <c r="B9" s="573" t="s">
        <v>242</v>
      </c>
      <c r="C9" s="574" t="s">
        <v>273</v>
      </c>
      <c r="D9" s="575" t="s">
        <v>101</v>
      </c>
    </row>
    <row r="10" spans="1:4" x14ac:dyDescent="0.2">
      <c r="A10" s="576" t="s">
        <v>211</v>
      </c>
      <c r="B10" s="577" t="s">
        <v>243</v>
      </c>
      <c r="C10" s="578" t="s">
        <v>273</v>
      </c>
      <c r="D10" s="579" t="s">
        <v>101</v>
      </c>
    </row>
    <row r="11" spans="1:4" x14ac:dyDescent="0.2">
      <c r="A11" s="580" t="s">
        <v>212</v>
      </c>
      <c r="B11" s="581" t="s">
        <v>244</v>
      </c>
      <c r="C11" s="582" t="s">
        <v>273</v>
      </c>
      <c r="D11" s="583" t="s">
        <v>101</v>
      </c>
    </row>
    <row r="12" spans="1:4" x14ac:dyDescent="0.2">
      <c r="A12" s="584" t="s">
        <v>213</v>
      </c>
      <c r="B12" s="585" t="s">
        <v>245</v>
      </c>
      <c r="C12" s="586" t="s">
        <v>273</v>
      </c>
      <c r="D12" s="587" t="s">
        <v>101</v>
      </c>
    </row>
    <row r="13" spans="1:4" x14ac:dyDescent="0.2">
      <c r="A13" s="588" t="s">
        <v>214</v>
      </c>
      <c r="B13" s="589" t="s">
        <v>246</v>
      </c>
      <c r="C13" s="590" t="s">
        <v>273</v>
      </c>
      <c r="D13" s="591" t="s">
        <v>101</v>
      </c>
    </row>
    <row r="14" spans="1:4" x14ac:dyDescent="0.2">
      <c r="A14" s="592" t="s">
        <v>215</v>
      </c>
      <c r="B14" s="593" t="s">
        <v>247</v>
      </c>
      <c r="C14" s="594" t="s">
        <v>273</v>
      </c>
      <c r="D14" s="595" t="s">
        <v>101</v>
      </c>
    </row>
    <row r="15" spans="1:4" x14ac:dyDescent="0.2">
      <c r="A15" s="596" t="s">
        <v>216</v>
      </c>
      <c r="B15" s="597" t="s">
        <v>248</v>
      </c>
      <c r="C15" s="598" t="s">
        <v>273</v>
      </c>
      <c r="D15" s="599" t="s">
        <v>101</v>
      </c>
    </row>
    <row r="16" spans="1:4" x14ac:dyDescent="0.2">
      <c r="A16" s="600" t="s">
        <v>217</v>
      </c>
      <c r="B16" s="601" t="s">
        <v>301</v>
      </c>
      <c r="C16" s="602" t="s">
        <v>273</v>
      </c>
      <c r="D16" s="603" t="s">
        <v>325</v>
      </c>
    </row>
    <row r="17" spans="1:4" x14ac:dyDescent="0.2">
      <c r="A17" s="604" t="s">
        <v>218</v>
      </c>
      <c r="B17" s="605" t="s">
        <v>302</v>
      </c>
      <c r="C17" s="606" t="s">
        <v>273</v>
      </c>
      <c r="D17" s="607" t="s">
        <v>326</v>
      </c>
    </row>
    <row r="18" spans="1:4" x14ac:dyDescent="0.2">
      <c r="A18" s="608" t="s">
        <v>219</v>
      </c>
      <c r="B18" s="609" t="s">
        <v>303</v>
      </c>
      <c r="C18" s="610" t="s">
        <v>273</v>
      </c>
      <c r="D18" s="611" t="s">
        <v>327</v>
      </c>
    </row>
    <row r="19" spans="1:4" x14ac:dyDescent="0.2">
      <c r="A19" s="612" t="s">
        <v>220</v>
      </c>
      <c r="B19" s="613" t="s">
        <v>304</v>
      </c>
      <c r="C19" s="614" t="s">
        <v>273</v>
      </c>
      <c r="D19" s="615" t="s">
        <v>328</v>
      </c>
    </row>
    <row r="20" spans="1:4" x14ac:dyDescent="0.2">
      <c r="A20" s="616" t="s">
        <v>221</v>
      </c>
      <c r="B20" s="617" t="s">
        <v>305</v>
      </c>
      <c r="C20" s="618" t="s">
        <v>273</v>
      </c>
      <c r="D20" s="619" t="s">
        <v>329</v>
      </c>
    </row>
    <row r="21" spans="1:4" x14ac:dyDescent="0.2">
      <c r="A21" s="620" t="s">
        <v>222</v>
      </c>
      <c r="B21" s="621" t="s">
        <v>306</v>
      </c>
      <c r="C21" s="622" t="s">
        <v>273</v>
      </c>
      <c r="D21" s="623" t="s">
        <v>330</v>
      </c>
    </row>
    <row r="22" spans="1:4" x14ac:dyDescent="0.2">
      <c r="A22" s="624" t="s">
        <v>223</v>
      </c>
      <c r="B22" s="625" t="s">
        <v>307</v>
      </c>
      <c r="C22" s="626" t="s">
        <v>273</v>
      </c>
      <c r="D22" s="627" t="s">
        <v>331</v>
      </c>
    </row>
    <row r="23" spans="1:4" x14ac:dyDescent="0.2">
      <c r="A23" s="628" t="s">
        <v>224</v>
      </c>
      <c r="B23" s="629" t="s">
        <v>308</v>
      </c>
      <c r="C23" s="630" t="s">
        <v>273</v>
      </c>
      <c r="D23" s="631" t="s">
        <v>332</v>
      </c>
    </row>
    <row r="24" spans="1:4" x14ac:dyDescent="0.2">
      <c r="A24" s="632" t="s">
        <v>225</v>
      </c>
      <c r="B24" s="633" t="s">
        <v>309</v>
      </c>
      <c r="C24" s="634" t="s">
        <v>273</v>
      </c>
      <c r="D24" s="635" t="s">
        <v>333</v>
      </c>
    </row>
    <row r="25" spans="1:4" x14ac:dyDescent="0.2">
      <c r="A25" s="636" t="s">
        <v>226</v>
      </c>
      <c r="B25" s="637" t="s">
        <v>310</v>
      </c>
      <c r="C25" s="638" t="s">
        <v>273</v>
      </c>
      <c r="D25" s="639" t="s">
        <v>334</v>
      </c>
    </row>
    <row r="26" spans="1:4" x14ac:dyDescent="0.2">
      <c r="A26" s="640" t="s">
        <v>227</v>
      </c>
      <c r="B26" s="641" t="s">
        <v>311</v>
      </c>
      <c r="C26" s="642" t="s">
        <v>273</v>
      </c>
      <c r="D26" s="643" t="s">
        <v>335</v>
      </c>
    </row>
    <row r="27" spans="1:4" x14ac:dyDescent="0.2">
      <c r="A27" s="644" t="s">
        <v>228</v>
      </c>
      <c r="B27" s="645" t="s">
        <v>312</v>
      </c>
      <c r="C27" s="646" t="s">
        <v>273</v>
      </c>
      <c r="D27" s="647" t="s">
        <v>336</v>
      </c>
    </row>
    <row r="28" spans="1:4" x14ac:dyDescent="0.2">
      <c r="A28" s="648" t="s">
        <v>229</v>
      </c>
      <c r="B28" s="649" t="s">
        <v>313</v>
      </c>
      <c r="C28" s="650" t="s">
        <v>273</v>
      </c>
      <c r="D28" s="651" t="s">
        <v>337</v>
      </c>
    </row>
    <row r="29" spans="1:4" x14ac:dyDescent="0.2">
      <c r="A29" s="652" t="s">
        <v>230</v>
      </c>
      <c r="B29" s="653" t="s">
        <v>314</v>
      </c>
      <c r="C29" s="654" t="s">
        <v>273</v>
      </c>
      <c r="D29" s="655" t="s">
        <v>338</v>
      </c>
    </row>
    <row r="30" spans="1:4" x14ac:dyDescent="0.2">
      <c r="A30" s="656" t="s">
        <v>231</v>
      </c>
      <c r="B30" s="657" t="s">
        <v>315</v>
      </c>
      <c r="C30" s="658" t="s">
        <v>273</v>
      </c>
      <c r="D30" s="659" t="s">
        <v>339</v>
      </c>
    </row>
    <row r="31" spans="1:4" x14ac:dyDescent="0.2">
      <c r="A31" s="660" t="s">
        <v>232</v>
      </c>
      <c r="B31" s="661" t="s">
        <v>316</v>
      </c>
      <c r="C31" s="662" t="s">
        <v>273</v>
      </c>
      <c r="D31" s="663" t="s">
        <v>340</v>
      </c>
    </row>
    <row r="32" spans="1:4" x14ac:dyDescent="0.2">
      <c r="A32" s="664" t="s">
        <v>233</v>
      </c>
      <c r="B32" s="665" t="s">
        <v>317</v>
      </c>
      <c r="C32" s="666" t="s">
        <v>273</v>
      </c>
      <c r="D32" s="667" t="s">
        <v>341</v>
      </c>
    </row>
    <row r="33" spans="1:4" x14ac:dyDescent="0.2">
      <c r="A33" s="668" t="s">
        <v>234</v>
      </c>
      <c r="B33" s="669" t="s">
        <v>318</v>
      </c>
      <c r="C33" s="670" t="s">
        <v>273</v>
      </c>
      <c r="D33" s="671" t="s">
        <v>342</v>
      </c>
    </row>
    <row r="34" spans="1:4" x14ac:dyDescent="0.2">
      <c r="A34" s="672" t="s">
        <v>235</v>
      </c>
      <c r="B34" s="673" t="s">
        <v>319</v>
      </c>
      <c r="C34" s="674" t="s">
        <v>273</v>
      </c>
      <c r="D34" s="675" t="s">
        <v>343</v>
      </c>
    </row>
    <row r="35" spans="1:4" x14ac:dyDescent="0.2">
      <c r="A35" s="676" t="s">
        <v>236</v>
      </c>
      <c r="B35" s="677" t="s">
        <v>320</v>
      </c>
      <c r="C35" s="678" t="s">
        <v>273</v>
      </c>
      <c r="D35" s="679" t="s">
        <v>344</v>
      </c>
    </row>
    <row r="36" spans="1:4" x14ac:dyDescent="0.2">
      <c r="A36" s="680" t="s">
        <v>237</v>
      </c>
      <c r="B36" s="681" t="s">
        <v>321</v>
      </c>
      <c r="C36" s="682" t="s">
        <v>273</v>
      </c>
      <c r="D36" s="683" t="s">
        <v>345</v>
      </c>
    </row>
    <row r="37" spans="1:4" x14ac:dyDescent="0.2">
      <c r="A37" s="684" t="s">
        <v>238</v>
      </c>
      <c r="B37" s="685" t="s">
        <v>322</v>
      </c>
      <c r="C37" s="686" t="s">
        <v>273</v>
      </c>
      <c r="D37" s="687" t="s">
        <v>346</v>
      </c>
    </row>
    <row r="38" spans="1:4" x14ac:dyDescent="0.2">
      <c r="A38" s="688" t="s">
        <v>239</v>
      </c>
      <c r="B38" s="689" t="s">
        <v>323</v>
      </c>
      <c r="C38" s="690" t="s">
        <v>273</v>
      </c>
      <c r="D38" s="691" t="s">
        <v>347</v>
      </c>
    </row>
    <row r="39" spans="1:4" x14ac:dyDescent="0.2">
      <c r="A39" s="692" t="s">
        <v>240</v>
      </c>
      <c r="B39" s="693" t="s">
        <v>324</v>
      </c>
      <c r="C39" s="694" t="s">
        <v>273</v>
      </c>
      <c r="D39" s="695" t="s">
        <v>348</v>
      </c>
    </row>
  </sheetData>
  <mergeCells count="2">
    <mergeCell ref="A1:D1"/>
    <mergeCell ref="A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
  <sheetViews>
    <sheetView workbookViewId="0"/>
  </sheetViews>
  <sheetFormatPr baseColWidth="10" defaultColWidth="8.83203125" defaultRowHeight="15" x14ac:dyDescent="0.2"/>
  <cols>
    <col min="1" max="1" width="22.6640625" style="805" customWidth="1"/>
    <col min="2" max="2" width="71.6640625" style="806" customWidth="1"/>
    <col min="3" max="3" width="41.6640625" style="807" customWidth="1"/>
    <col min="4" max="4" width="172.6640625" style="808" customWidth="1"/>
  </cols>
  <sheetData>
    <row r="1" spans="1:4" ht="18" x14ac:dyDescent="0.2">
      <c r="A1" s="929" t="s">
        <v>405</v>
      </c>
      <c r="B1" s="929" t="s">
        <v>405</v>
      </c>
      <c r="C1" s="929" t="s">
        <v>405</v>
      </c>
      <c r="D1" s="929" t="s">
        <v>405</v>
      </c>
    </row>
    <row r="2" spans="1:4" s="809" customFormat="1" ht="69.25" customHeight="1" x14ac:dyDescent="0.2">
      <c r="A2" s="930" t="s">
        <v>406</v>
      </c>
      <c r="B2" s="930" t="s">
        <v>406</v>
      </c>
      <c r="C2" s="930" t="s">
        <v>406</v>
      </c>
      <c r="D2" s="930" t="s">
        <v>406</v>
      </c>
    </row>
    <row r="3" spans="1:4" x14ac:dyDescent="0.2">
      <c r="A3" s="701" t="s">
        <v>0</v>
      </c>
      <c r="B3" s="702" t="s">
        <v>48</v>
      </c>
      <c r="C3" s="703" t="s">
        <v>96</v>
      </c>
      <c r="D3" s="704" t="s">
        <v>100</v>
      </c>
    </row>
    <row r="4" spans="1:4" x14ac:dyDescent="0.2">
      <c r="A4" s="705" t="s">
        <v>1</v>
      </c>
      <c r="B4" s="706" t="s">
        <v>49</v>
      </c>
      <c r="C4" s="707" t="s">
        <v>97</v>
      </c>
      <c r="D4" s="708" t="s">
        <v>101</v>
      </c>
    </row>
    <row r="5" spans="1:4" x14ac:dyDescent="0.2">
      <c r="A5" s="709" t="s">
        <v>2</v>
      </c>
      <c r="B5" s="710" t="s">
        <v>50</v>
      </c>
      <c r="C5" s="711" t="s">
        <v>273</v>
      </c>
      <c r="D5" s="712" t="s">
        <v>101</v>
      </c>
    </row>
    <row r="6" spans="1:4" x14ac:dyDescent="0.2">
      <c r="A6" s="713" t="s">
        <v>3</v>
      </c>
      <c r="B6" s="714" t="s">
        <v>51</v>
      </c>
      <c r="C6" s="715" t="s">
        <v>97</v>
      </c>
      <c r="D6" s="716" t="s">
        <v>101</v>
      </c>
    </row>
    <row r="7" spans="1:4" x14ac:dyDescent="0.2">
      <c r="A7" s="717" t="s">
        <v>4</v>
      </c>
      <c r="B7" s="718" t="s">
        <v>52</v>
      </c>
      <c r="C7" s="719" t="s">
        <v>97</v>
      </c>
      <c r="D7" s="720" t="s">
        <v>101</v>
      </c>
    </row>
    <row r="8" spans="1:4" x14ac:dyDescent="0.2">
      <c r="A8" s="721" t="s">
        <v>209</v>
      </c>
      <c r="B8" s="722" t="s">
        <v>241</v>
      </c>
      <c r="C8" s="723" t="s">
        <v>273</v>
      </c>
      <c r="D8" s="724" t="s">
        <v>274</v>
      </c>
    </row>
    <row r="9" spans="1:4" x14ac:dyDescent="0.2">
      <c r="A9" s="725" t="s">
        <v>210</v>
      </c>
      <c r="B9" s="726" t="s">
        <v>242</v>
      </c>
      <c r="C9" s="727" t="s">
        <v>273</v>
      </c>
      <c r="D9" s="728" t="s">
        <v>101</v>
      </c>
    </row>
    <row r="10" spans="1:4" x14ac:dyDescent="0.2">
      <c r="A10" s="729" t="s">
        <v>351</v>
      </c>
      <c r="B10" s="730" t="s">
        <v>370</v>
      </c>
      <c r="C10" s="731" t="s">
        <v>273</v>
      </c>
      <c r="D10" s="732" t="s">
        <v>101</v>
      </c>
    </row>
    <row r="11" spans="1:4" x14ac:dyDescent="0.2">
      <c r="A11" s="733" t="s">
        <v>352</v>
      </c>
      <c r="B11" s="734" t="s">
        <v>371</v>
      </c>
      <c r="C11" s="735" t="s">
        <v>273</v>
      </c>
      <c r="D11" s="736" t="s">
        <v>101</v>
      </c>
    </row>
    <row r="12" spans="1:4" x14ac:dyDescent="0.2">
      <c r="A12" s="737" t="s">
        <v>353</v>
      </c>
      <c r="B12" s="738" t="s">
        <v>372</v>
      </c>
      <c r="C12" s="739" t="s">
        <v>273</v>
      </c>
      <c r="D12" s="740" t="s">
        <v>101</v>
      </c>
    </row>
    <row r="13" spans="1:4" x14ac:dyDescent="0.2">
      <c r="A13" s="741" t="s">
        <v>354</v>
      </c>
      <c r="B13" s="742" t="s">
        <v>373</v>
      </c>
      <c r="C13" s="743" t="s">
        <v>273</v>
      </c>
      <c r="D13" s="744" t="s">
        <v>389</v>
      </c>
    </row>
    <row r="14" spans="1:4" x14ac:dyDescent="0.2">
      <c r="A14" s="745" t="s">
        <v>355</v>
      </c>
      <c r="B14" s="746" t="s">
        <v>374</v>
      </c>
      <c r="C14" s="747" t="s">
        <v>273</v>
      </c>
      <c r="D14" s="748" t="s">
        <v>390</v>
      </c>
    </row>
    <row r="15" spans="1:4" x14ac:dyDescent="0.2">
      <c r="A15" s="749" t="s">
        <v>356</v>
      </c>
      <c r="B15" s="750" t="s">
        <v>375</v>
      </c>
      <c r="C15" s="751" t="s">
        <v>273</v>
      </c>
      <c r="D15" s="752" t="s">
        <v>391</v>
      </c>
    </row>
    <row r="16" spans="1:4" x14ac:dyDescent="0.2">
      <c r="A16" s="753" t="s">
        <v>357</v>
      </c>
      <c r="B16" s="754" t="s">
        <v>376</v>
      </c>
      <c r="C16" s="755" t="s">
        <v>273</v>
      </c>
      <c r="D16" s="756" t="s">
        <v>392</v>
      </c>
    </row>
    <row r="17" spans="1:4" x14ac:dyDescent="0.2">
      <c r="A17" s="757" t="s">
        <v>358</v>
      </c>
      <c r="B17" s="758" t="s">
        <v>377</v>
      </c>
      <c r="C17" s="759" t="s">
        <v>273</v>
      </c>
      <c r="D17" s="760" t="s">
        <v>393</v>
      </c>
    </row>
    <row r="18" spans="1:4" x14ac:dyDescent="0.2">
      <c r="A18" s="761" t="s">
        <v>359</v>
      </c>
      <c r="B18" s="762" t="s">
        <v>378</v>
      </c>
      <c r="C18" s="763" t="s">
        <v>273</v>
      </c>
      <c r="D18" s="764" t="s">
        <v>394</v>
      </c>
    </row>
    <row r="19" spans="1:4" x14ac:dyDescent="0.2">
      <c r="A19" s="765" t="s">
        <v>360</v>
      </c>
      <c r="B19" s="766" t="s">
        <v>379</v>
      </c>
      <c r="C19" s="767" t="s">
        <v>273</v>
      </c>
      <c r="D19" s="768" t="s">
        <v>395</v>
      </c>
    </row>
    <row r="20" spans="1:4" x14ac:dyDescent="0.2">
      <c r="A20" s="769" t="s">
        <v>361</v>
      </c>
      <c r="B20" s="770" t="s">
        <v>380</v>
      </c>
      <c r="C20" s="771" t="s">
        <v>273</v>
      </c>
      <c r="D20" s="772" t="s">
        <v>396</v>
      </c>
    </row>
    <row r="21" spans="1:4" x14ac:dyDescent="0.2">
      <c r="A21" s="773" t="s">
        <v>362</v>
      </c>
      <c r="B21" s="774" t="s">
        <v>381</v>
      </c>
      <c r="C21" s="775" t="s">
        <v>273</v>
      </c>
      <c r="D21" s="776" t="s">
        <v>397</v>
      </c>
    </row>
    <row r="22" spans="1:4" x14ac:dyDescent="0.2">
      <c r="A22" s="777" t="s">
        <v>363</v>
      </c>
      <c r="B22" s="778" t="s">
        <v>382</v>
      </c>
      <c r="C22" s="779" t="s">
        <v>273</v>
      </c>
      <c r="D22" s="780" t="s">
        <v>398</v>
      </c>
    </row>
    <row r="23" spans="1:4" x14ac:dyDescent="0.2">
      <c r="A23" s="781" t="s">
        <v>364</v>
      </c>
      <c r="B23" s="782" t="s">
        <v>383</v>
      </c>
      <c r="C23" s="783" t="s">
        <v>273</v>
      </c>
      <c r="D23" s="784" t="s">
        <v>399</v>
      </c>
    </row>
    <row r="24" spans="1:4" x14ac:dyDescent="0.2">
      <c r="A24" s="785" t="s">
        <v>365</v>
      </c>
      <c r="B24" s="786" t="s">
        <v>384</v>
      </c>
      <c r="C24" s="787" t="s">
        <v>273</v>
      </c>
      <c r="D24" s="788" t="s">
        <v>400</v>
      </c>
    </row>
    <row r="25" spans="1:4" x14ac:dyDescent="0.2">
      <c r="A25" s="789" t="s">
        <v>366</v>
      </c>
      <c r="B25" s="790" t="s">
        <v>385</v>
      </c>
      <c r="C25" s="791" t="s">
        <v>273</v>
      </c>
      <c r="D25" s="792" t="s">
        <v>401</v>
      </c>
    </row>
    <row r="26" spans="1:4" x14ac:dyDescent="0.2">
      <c r="A26" s="793" t="s">
        <v>367</v>
      </c>
      <c r="B26" s="794" t="s">
        <v>386</v>
      </c>
      <c r="C26" s="795" t="s">
        <v>273</v>
      </c>
      <c r="D26" s="796" t="s">
        <v>402</v>
      </c>
    </row>
    <row r="27" spans="1:4" x14ac:dyDescent="0.2">
      <c r="A27" s="797" t="s">
        <v>368</v>
      </c>
      <c r="B27" s="798" t="s">
        <v>387</v>
      </c>
      <c r="C27" s="799" t="s">
        <v>273</v>
      </c>
      <c r="D27" s="800" t="s">
        <v>403</v>
      </c>
    </row>
    <row r="28" spans="1:4" x14ac:dyDescent="0.2">
      <c r="A28" s="801" t="s">
        <v>369</v>
      </c>
      <c r="B28" s="802" t="s">
        <v>388</v>
      </c>
      <c r="C28" s="803" t="s">
        <v>273</v>
      </c>
      <c r="D28" s="804" t="s">
        <v>404</v>
      </c>
    </row>
  </sheetData>
  <mergeCells count="2">
    <mergeCell ref="A1:D1"/>
    <mergeCell ref="A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8"/>
  <sheetViews>
    <sheetView workbookViewId="0"/>
  </sheetViews>
  <sheetFormatPr baseColWidth="10" defaultColWidth="8.83203125" defaultRowHeight="15" x14ac:dyDescent="0.2"/>
  <cols>
    <col min="1" max="1" width="22.6640625" style="914" customWidth="1"/>
    <col min="2" max="2" width="71.6640625" style="915" customWidth="1"/>
    <col min="3" max="3" width="41.6640625" style="916" customWidth="1"/>
    <col min="4" max="4" width="172.6640625" style="917" customWidth="1"/>
  </cols>
  <sheetData>
    <row r="1" spans="1:4" ht="18" x14ac:dyDescent="0.2">
      <c r="A1" s="931" t="s">
        <v>439</v>
      </c>
      <c r="B1" s="931" t="s">
        <v>439</v>
      </c>
      <c r="C1" s="931" t="s">
        <v>439</v>
      </c>
      <c r="D1" s="931" t="s">
        <v>439</v>
      </c>
    </row>
    <row r="2" spans="1:4" s="918" customFormat="1" ht="69.25" customHeight="1" x14ac:dyDescent="0.2">
      <c r="A2" s="932" t="s">
        <v>440</v>
      </c>
      <c r="B2" s="932" t="s">
        <v>440</v>
      </c>
      <c r="C2" s="932" t="s">
        <v>440</v>
      </c>
      <c r="D2" s="932" t="s">
        <v>440</v>
      </c>
    </row>
    <row r="3" spans="1:4" x14ac:dyDescent="0.2">
      <c r="A3" s="810" t="s">
        <v>0</v>
      </c>
      <c r="B3" s="811" t="s">
        <v>48</v>
      </c>
      <c r="C3" s="812" t="s">
        <v>96</v>
      </c>
      <c r="D3" s="813" t="s">
        <v>100</v>
      </c>
    </row>
    <row r="4" spans="1:4" x14ac:dyDescent="0.2">
      <c r="A4" s="814" t="s">
        <v>1</v>
      </c>
      <c r="B4" s="815" t="s">
        <v>49</v>
      </c>
      <c r="C4" s="816" t="s">
        <v>97</v>
      </c>
      <c r="D4" s="817" t="s">
        <v>101</v>
      </c>
    </row>
    <row r="5" spans="1:4" x14ac:dyDescent="0.2">
      <c r="A5" s="818" t="s">
        <v>2</v>
      </c>
      <c r="B5" s="819" t="s">
        <v>50</v>
      </c>
      <c r="C5" s="820" t="s">
        <v>273</v>
      </c>
      <c r="D5" s="821" t="s">
        <v>101</v>
      </c>
    </row>
    <row r="6" spans="1:4" x14ac:dyDescent="0.2">
      <c r="A6" s="822" t="s">
        <v>3</v>
      </c>
      <c r="B6" s="823" t="s">
        <v>51</v>
      </c>
      <c r="C6" s="824" t="s">
        <v>97</v>
      </c>
      <c r="D6" s="825" t="s">
        <v>101</v>
      </c>
    </row>
    <row r="7" spans="1:4" x14ac:dyDescent="0.2">
      <c r="A7" s="826" t="s">
        <v>4</v>
      </c>
      <c r="B7" s="827" t="s">
        <v>52</v>
      </c>
      <c r="C7" s="828" t="s">
        <v>97</v>
      </c>
      <c r="D7" s="829" t="s">
        <v>101</v>
      </c>
    </row>
    <row r="8" spans="1:4" x14ac:dyDescent="0.2">
      <c r="A8" s="830" t="s">
        <v>209</v>
      </c>
      <c r="B8" s="831" t="s">
        <v>241</v>
      </c>
      <c r="C8" s="832" t="s">
        <v>273</v>
      </c>
      <c r="D8" s="833" t="s">
        <v>274</v>
      </c>
    </row>
    <row r="9" spans="1:4" x14ac:dyDescent="0.2">
      <c r="A9" s="834" t="s">
        <v>210</v>
      </c>
      <c r="B9" s="835" t="s">
        <v>242</v>
      </c>
      <c r="C9" s="836" t="s">
        <v>273</v>
      </c>
      <c r="D9" s="837" t="s">
        <v>101</v>
      </c>
    </row>
    <row r="10" spans="1:4" x14ac:dyDescent="0.2">
      <c r="A10" s="838" t="s">
        <v>351</v>
      </c>
      <c r="B10" s="839" t="s">
        <v>370</v>
      </c>
      <c r="C10" s="840" t="s">
        <v>273</v>
      </c>
      <c r="D10" s="841" t="s">
        <v>101</v>
      </c>
    </row>
    <row r="11" spans="1:4" x14ac:dyDescent="0.2">
      <c r="A11" s="842" t="s">
        <v>352</v>
      </c>
      <c r="B11" s="843" t="s">
        <v>371</v>
      </c>
      <c r="C11" s="844" t="s">
        <v>273</v>
      </c>
      <c r="D11" s="845" t="s">
        <v>101</v>
      </c>
    </row>
    <row r="12" spans="1:4" x14ac:dyDescent="0.2">
      <c r="A12" s="846" t="s">
        <v>353</v>
      </c>
      <c r="B12" s="847" t="s">
        <v>372</v>
      </c>
      <c r="C12" s="848" t="s">
        <v>273</v>
      </c>
      <c r="D12" s="849" t="s">
        <v>101</v>
      </c>
    </row>
    <row r="13" spans="1:4" x14ac:dyDescent="0.2">
      <c r="A13" s="850" t="s">
        <v>354</v>
      </c>
      <c r="B13" s="851" t="s">
        <v>407</v>
      </c>
      <c r="C13" s="852" t="s">
        <v>273</v>
      </c>
      <c r="D13" s="853" t="s">
        <v>423</v>
      </c>
    </row>
    <row r="14" spans="1:4" x14ac:dyDescent="0.2">
      <c r="A14" s="854" t="s">
        <v>355</v>
      </c>
      <c r="B14" s="855" t="s">
        <v>408</v>
      </c>
      <c r="C14" s="856" t="s">
        <v>273</v>
      </c>
      <c r="D14" s="857" t="s">
        <v>424</v>
      </c>
    </row>
    <row r="15" spans="1:4" x14ac:dyDescent="0.2">
      <c r="A15" s="858" t="s">
        <v>356</v>
      </c>
      <c r="B15" s="859" t="s">
        <v>409</v>
      </c>
      <c r="C15" s="860" t="s">
        <v>273</v>
      </c>
      <c r="D15" s="861" t="s">
        <v>425</v>
      </c>
    </row>
    <row r="16" spans="1:4" x14ac:dyDescent="0.2">
      <c r="A16" s="862" t="s">
        <v>357</v>
      </c>
      <c r="B16" s="863" t="s">
        <v>410</v>
      </c>
      <c r="C16" s="864" t="s">
        <v>273</v>
      </c>
      <c r="D16" s="865" t="s">
        <v>426</v>
      </c>
    </row>
    <row r="17" spans="1:4" x14ac:dyDescent="0.2">
      <c r="A17" s="866" t="s">
        <v>358</v>
      </c>
      <c r="B17" s="867" t="s">
        <v>411</v>
      </c>
      <c r="C17" s="868" t="s">
        <v>273</v>
      </c>
      <c r="D17" s="869" t="s">
        <v>427</v>
      </c>
    </row>
    <row r="18" spans="1:4" x14ac:dyDescent="0.2">
      <c r="A18" s="870" t="s">
        <v>359</v>
      </c>
      <c r="B18" s="871" t="s">
        <v>412</v>
      </c>
      <c r="C18" s="872" t="s">
        <v>273</v>
      </c>
      <c r="D18" s="873" t="s">
        <v>428</v>
      </c>
    </row>
    <row r="19" spans="1:4" x14ac:dyDescent="0.2">
      <c r="A19" s="874" t="s">
        <v>360</v>
      </c>
      <c r="B19" s="875" t="s">
        <v>413</v>
      </c>
      <c r="C19" s="876" t="s">
        <v>273</v>
      </c>
      <c r="D19" s="877" t="s">
        <v>429</v>
      </c>
    </row>
    <row r="20" spans="1:4" x14ac:dyDescent="0.2">
      <c r="A20" s="878" t="s">
        <v>361</v>
      </c>
      <c r="B20" s="879" t="s">
        <v>414</v>
      </c>
      <c r="C20" s="880" t="s">
        <v>273</v>
      </c>
      <c r="D20" s="881" t="s">
        <v>430</v>
      </c>
    </row>
    <row r="21" spans="1:4" x14ac:dyDescent="0.2">
      <c r="A21" s="882" t="s">
        <v>362</v>
      </c>
      <c r="B21" s="883" t="s">
        <v>415</v>
      </c>
      <c r="C21" s="884" t="s">
        <v>273</v>
      </c>
      <c r="D21" s="885" t="s">
        <v>431</v>
      </c>
    </row>
    <row r="22" spans="1:4" x14ac:dyDescent="0.2">
      <c r="A22" s="886" t="s">
        <v>363</v>
      </c>
      <c r="B22" s="887" t="s">
        <v>416</v>
      </c>
      <c r="C22" s="888" t="s">
        <v>273</v>
      </c>
      <c r="D22" s="889" t="s">
        <v>432</v>
      </c>
    </row>
    <row r="23" spans="1:4" x14ac:dyDescent="0.2">
      <c r="A23" s="890" t="s">
        <v>364</v>
      </c>
      <c r="B23" s="891" t="s">
        <v>417</v>
      </c>
      <c r="C23" s="892" t="s">
        <v>273</v>
      </c>
      <c r="D23" s="893" t="s">
        <v>433</v>
      </c>
    </row>
    <row r="24" spans="1:4" x14ac:dyDescent="0.2">
      <c r="A24" s="894" t="s">
        <v>365</v>
      </c>
      <c r="B24" s="895" t="s">
        <v>418</v>
      </c>
      <c r="C24" s="896" t="s">
        <v>273</v>
      </c>
      <c r="D24" s="897" t="s">
        <v>434</v>
      </c>
    </row>
    <row r="25" spans="1:4" x14ac:dyDescent="0.2">
      <c r="A25" s="898" t="s">
        <v>366</v>
      </c>
      <c r="B25" s="899" t="s">
        <v>419</v>
      </c>
      <c r="C25" s="900" t="s">
        <v>273</v>
      </c>
      <c r="D25" s="901" t="s">
        <v>435</v>
      </c>
    </row>
    <row r="26" spans="1:4" x14ac:dyDescent="0.2">
      <c r="A26" s="902" t="s">
        <v>367</v>
      </c>
      <c r="B26" s="903" t="s">
        <v>420</v>
      </c>
      <c r="C26" s="904" t="s">
        <v>273</v>
      </c>
      <c r="D26" s="905" t="s">
        <v>436</v>
      </c>
    </row>
    <row r="27" spans="1:4" x14ac:dyDescent="0.2">
      <c r="A27" s="906" t="s">
        <v>368</v>
      </c>
      <c r="B27" s="907" t="s">
        <v>421</v>
      </c>
      <c r="C27" s="908" t="s">
        <v>273</v>
      </c>
      <c r="D27" s="909" t="s">
        <v>437</v>
      </c>
    </row>
    <row r="28" spans="1:4" x14ac:dyDescent="0.2">
      <c r="A28" s="910" t="s">
        <v>369</v>
      </c>
      <c r="B28" s="911" t="s">
        <v>422</v>
      </c>
      <c r="C28" s="912" t="s">
        <v>273</v>
      </c>
      <c r="D28" s="913" t="s">
        <v>438</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For Labels</vt:lpstr>
      <vt:lpstr>SEDA_geodist_long_cs</vt:lpstr>
      <vt:lpstr>Sheet1</vt:lpstr>
      <vt:lpstr>SEDA_geodist_long_gcs</vt:lpstr>
      <vt:lpstr>SEDA_geodist_poolsub_cs</vt:lpstr>
      <vt:lpstr>SEDA_geodist_poolsub_gcs</vt:lpstr>
      <vt:lpstr>SEDA_geodist_pool_cs</vt:lpstr>
      <vt:lpstr>SEDA_geodist_pool_gcs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2020-01-30T20:11:32Z</dcterms:modified>
</cp:coreProperties>
</file>