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ra Cuervo\Documents\Sismología\Tarea4\Datos\evento_1\"/>
    </mc:Choice>
  </mc:AlternateContent>
  <bookViews>
    <workbookView xWindow="0" yWindow="0" windowWidth="20490" windowHeight="7755" activeTab="1"/>
  </bookViews>
  <sheets>
    <sheet name="prin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18" i="2" l="1"/>
  <c r="F9" i="2"/>
  <c r="F5" i="2"/>
  <c r="F6" i="2"/>
  <c r="F7" i="2"/>
  <c r="F8" i="2"/>
  <c r="F10" i="2"/>
  <c r="F11" i="2"/>
  <c r="F12" i="2"/>
  <c r="F13" i="2"/>
  <c r="F14" i="2"/>
  <c r="F15" i="2"/>
  <c r="F16" i="2"/>
  <c r="F17" i="2"/>
  <c r="F4" i="2"/>
  <c r="F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</calcChain>
</file>

<file path=xl/sharedStrings.xml><?xml version="1.0" encoding="utf-8"?>
<sst xmlns="http://schemas.openxmlformats.org/spreadsheetml/2006/main" count="3274" uniqueCount="285">
  <si>
    <t>Input</t>
  </si>
  <si>
    <t>File:</t>
  </si>
  <si>
    <t>---------</t>
  </si>
  <si>
    <t>HYPOCENTER</t>
  </si>
  <si>
    <t>Version</t>
  </si>
  <si>
    <t>-----------</t>
  </si>
  <si>
    <t>Maximum</t>
  </si>
  <si>
    <t>elev.</t>
  </si>
  <si>
    <t>station:</t>
  </si>
  <si>
    <t>PB13</t>
  </si>
  <si>
    <t>1820.12S</t>
  </si>
  <si>
    <t>6930.06W</t>
  </si>
  <si>
    <t>elevation</t>
  </si>
  <si>
    <t>=</t>
  </si>
  <si>
    <t>m</t>
  </si>
  <si>
    <t>Trial</t>
  </si>
  <si>
    <t>depth</t>
  </si>
  <si>
    <t>Vp/Vs</t>
  </si>
  <si>
    <t>Velocity</t>
  </si>
  <si>
    <t>Model</t>
  </si>
  <si>
    <t>Depth,</t>
  </si>
  <si>
    <t>km</t>
  </si>
  <si>
    <t>Vp,</t>
  </si>
  <si>
    <t>km/s</t>
  </si>
  <si>
    <t>Vs,</t>
  </si>
  <si>
    <t>EVENT</t>
  </si>
  <si>
    <t>#</t>
  </si>
  <si>
    <t>L</t>
  </si>
  <si>
    <t>First</t>
  </si>
  <si>
    <t>arrival:</t>
  </si>
  <si>
    <t>MAM1</t>
  </si>
  <si>
    <t>Starting</t>
  </si>
  <si>
    <t>location</t>
  </si>
  <si>
    <t>from</t>
  </si>
  <si>
    <t>closest</t>
  </si>
  <si>
    <t>rms</t>
  </si>
  <si>
    <t>maximum</t>
  </si>
  <si>
    <t>multi-station</t>
  </si>
  <si>
    <t>phase:</t>
  </si>
  <si>
    <t>P</t>
  </si>
  <si>
    <t>multiple-phase</t>
  </si>
  <si>
    <t>stations</t>
  </si>
  <si>
    <t>PB08</t>
  </si>
  <si>
    <t>APAC</t>
  </si>
  <si>
    <t>PICL</t>
  </si>
  <si>
    <t>PB11</t>
  </si>
  <si>
    <t>SOG1</t>
  </si>
  <si>
    <t>PINT</t>
  </si>
  <si>
    <t>SOG2</t>
  </si>
  <si>
    <t>UNAP</t>
  </si>
  <si>
    <t>PATA</t>
  </si>
  <si>
    <t>PSGC</t>
  </si>
  <si>
    <t>PB01</t>
  </si>
  <si>
    <t>MNMC</t>
  </si>
  <si>
    <t>CHOM</t>
  </si>
  <si>
    <t>PB02</t>
  </si>
  <si>
    <t>PB07</t>
  </si>
  <si>
    <t>PB09</t>
  </si>
  <si>
    <t>distances:</t>
  </si>
  <si>
    <t>iter</t>
  </si>
  <si>
    <t>origin</t>
  </si>
  <si>
    <t>lat</t>
  </si>
  <si>
    <t>long</t>
  </si>
  <si>
    <t>no</t>
  </si>
  <si>
    <t>damp.</t>
  </si>
  <si>
    <t>erlg</t>
  </si>
  <si>
    <t>erlt</t>
  </si>
  <si>
    <t>erdp</t>
  </si>
  <si>
    <t>(sec)</t>
  </si>
  <si>
    <t>(dg</t>
  </si>
  <si>
    <t>mn)</t>
  </si>
  <si>
    <t>(km)</t>
  </si>
  <si>
    <t>2012.47S</t>
  </si>
  <si>
    <t>6932.24W</t>
  </si>
  <si>
    <t>2014.66S</t>
  </si>
  <si>
    <t>6936.09W</t>
  </si>
  <si>
    <t>2014.69S</t>
  </si>
  <si>
    <t>6936.57W</t>
  </si>
  <si>
    <t>6936.65W</t>
  </si>
  <si>
    <t>freed:</t>
  </si>
  <si>
    <t>icd=</t>
  </si>
  <si>
    <t>2012.15S</t>
  </si>
  <si>
    <t>6932.93W</t>
  </si>
  <si>
    <t>9.22S</t>
  </si>
  <si>
    <t>6924.74W</t>
  </si>
  <si>
    <t>9.01S</t>
  </si>
  <si>
    <t>6923.82W</t>
  </si>
  <si>
    <t>date</t>
  </si>
  <si>
    <t>hrmn</t>
  </si>
  <si>
    <t>sec</t>
  </si>
  <si>
    <t>damp</t>
  </si>
  <si>
    <t>erln</t>
  </si>
  <si>
    <t>ic</t>
  </si>
  <si>
    <t>23.8W</t>
  </si>
  <si>
    <t>Origin</t>
  </si>
  <si>
    <t>time</t>
  </si>
  <si>
    <t>error:</t>
  </si>
  <si>
    <t>DRMS</t>
  </si>
  <si>
    <t>Values:</t>
  </si>
  <si>
    <t>d=</t>
  </si>
  <si>
    <t>DRMS:</t>
  </si>
  <si>
    <t>lon+d</t>
  </si>
  <si>
    <t>lon-d</t>
  </si>
  <si>
    <t>lat+d</t>
  </si>
  <si>
    <t>lat-d</t>
  </si>
  <si>
    <t>depth+d</t>
  </si>
  <si>
    <t>depth-d</t>
  </si>
  <si>
    <t>pos</t>
  </si>
  <si>
    <t>Resolution</t>
  </si>
  <si>
    <t>matrix:</t>
  </si>
  <si>
    <t>k</t>
  </si>
  <si>
    <t>Long</t>
  </si>
  <si>
    <t>Lat</t>
  </si>
  <si>
    <t>Depth</t>
  </si>
  <si>
    <t>2014.59S</t>
  </si>
  <si>
    <t>6935.92W</t>
  </si>
  <si>
    <t>6936.45W</t>
  </si>
  <si>
    <t>2014.63S</t>
  </si>
  <si>
    <t>6936.54W</t>
  </si>
  <si>
    <t>2012.89S</t>
  </si>
  <si>
    <t>6932.82W</t>
  </si>
  <si>
    <t>9.37S</t>
  </si>
  <si>
    <t>6924.86W</t>
  </si>
  <si>
    <t>6923.83W</t>
  </si>
  <si>
    <t>2014.58S</t>
  </si>
  <si>
    <t>6935.84W</t>
  </si>
  <si>
    <t>2014.61S</t>
  </si>
  <si>
    <t>6936.31W</t>
  </si>
  <si>
    <t>6936.39W</t>
  </si>
  <si>
    <t>2012.78S</t>
  </si>
  <si>
    <t>6932.34W</t>
  </si>
  <si>
    <t>9.39S</t>
  </si>
  <si>
    <t>6924.79W</t>
  </si>
  <si>
    <t>2014.51S</t>
  </si>
  <si>
    <t>6935.73W</t>
  </si>
  <si>
    <t>6936.20W</t>
  </si>
  <si>
    <t>6936.27W</t>
  </si>
  <si>
    <t>2012.70S</t>
  </si>
  <si>
    <t>6932.06W</t>
  </si>
  <si>
    <t>9.77S</t>
  </si>
  <si>
    <t>6924.32W</t>
  </si>
  <si>
    <t>9.02S</t>
  </si>
  <si>
    <t>2014.44S</t>
  </si>
  <si>
    <t>6935.46W</t>
  </si>
  <si>
    <t>2014.53S</t>
  </si>
  <si>
    <t>6936.03W</t>
  </si>
  <si>
    <t>6936.14W</t>
  </si>
  <si>
    <t>2013.61S</t>
  </si>
  <si>
    <t>6929.13W</t>
  </si>
  <si>
    <t>2010.19S</t>
  </si>
  <si>
    <t>6922.83W</t>
  </si>
  <si>
    <t>9.04S</t>
  </si>
  <si>
    <t>6923.78W</t>
  </si>
  <si>
    <t>2014.39S</t>
  </si>
  <si>
    <t>6935.19W</t>
  </si>
  <si>
    <t>6935.74W</t>
  </si>
  <si>
    <t>2014.50S</t>
  </si>
  <si>
    <t>6935.85W</t>
  </si>
  <si>
    <t>2014.06S</t>
  </si>
  <si>
    <t>6934.50W</t>
  </si>
  <si>
    <t>2011.23S</t>
  </si>
  <si>
    <t>6926.86W</t>
  </si>
  <si>
    <t>8.85S</t>
  </si>
  <si>
    <t>6923.46W</t>
  </si>
  <si>
    <t>2014.35S</t>
  </si>
  <si>
    <t>6935.04W</t>
  </si>
  <si>
    <t>2014.48S</t>
  </si>
  <si>
    <t>6935.59W</t>
  </si>
  <si>
    <t>2014.47S</t>
  </si>
  <si>
    <t>6935.70W</t>
  </si>
  <si>
    <t>2013.18S</t>
  </si>
  <si>
    <t>6931.02W</t>
  </si>
  <si>
    <t>7.86S</t>
  </si>
  <si>
    <t>6920.95W</t>
  </si>
  <si>
    <t>9.03S</t>
  </si>
  <si>
    <t>6923.88W</t>
  </si>
  <si>
    <t>2014.31S</t>
  </si>
  <si>
    <t>6934.89W</t>
  </si>
  <si>
    <t>2014.45S</t>
  </si>
  <si>
    <t>6935.43W</t>
  </si>
  <si>
    <t>6935.54W</t>
  </si>
  <si>
    <t>6929.56W</t>
  </si>
  <si>
    <t>7.66S</t>
  </si>
  <si>
    <t>6920.65W</t>
  </si>
  <si>
    <t>2014.26S</t>
  </si>
  <si>
    <t>6934.73W</t>
  </si>
  <si>
    <t>2014.42S</t>
  </si>
  <si>
    <t>6935.26W</t>
  </si>
  <si>
    <t>6935.38W</t>
  </si>
  <si>
    <t>2012.48S</t>
  </si>
  <si>
    <t>6928.63W</t>
  </si>
  <si>
    <t>7.71S</t>
  </si>
  <si>
    <t>6920.86W</t>
  </si>
  <si>
    <t>6923.87W</t>
  </si>
  <si>
    <t>2014.22S</t>
  </si>
  <si>
    <t>6934.57W</t>
  </si>
  <si>
    <t>2014.38S</t>
  </si>
  <si>
    <t>6935.09W</t>
  </si>
  <si>
    <t>6935.20W</t>
  </si>
  <si>
    <t>2012.26S</t>
  </si>
  <si>
    <t>6928.04W</t>
  </si>
  <si>
    <t>7.85S</t>
  </si>
  <si>
    <t>6921.22W</t>
  </si>
  <si>
    <t>6923.86W</t>
  </si>
  <si>
    <t>2014.18S</t>
  </si>
  <si>
    <t>6934.42W</t>
  </si>
  <si>
    <t>6934.91W</t>
  </si>
  <si>
    <t>6935.02W</t>
  </si>
  <si>
    <t>2012.09S</t>
  </si>
  <si>
    <t>6927.65W</t>
  </si>
  <si>
    <t>8.01S</t>
  </si>
  <si>
    <t>6921.59W</t>
  </si>
  <si>
    <t>6923.85W</t>
  </si>
  <si>
    <t>2014.14S</t>
  </si>
  <si>
    <t>6934.27W</t>
  </si>
  <si>
    <t>2014.32S</t>
  </si>
  <si>
    <t>6934.84W</t>
  </si>
  <si>
    <t>2011.96S</t>
  </si>
  <si>
    <t>6927.37W</t>
  </si>
  <si>
    <t>8.15S</t>
  </si>
  <si>
    <t>6921.92W</t>
  </si>
  <si>
    <t>6923.84W</t>
  </si>
  <si>
    <t>2014.10S</t>
  </si>
  <si>
    <t>6934.11W</t>
  </si>
  <si>
    <t>2014.27S</t>
  </si>
  <si>
    <t>6934.55W</t>
  </si>
  <si>
    <t>2014.28S</t>
  </si>
  <si>
    <t>6934.65W</t>
  </si>
  <si>
    <t>2011.86S</t>
  </si>
  <si>
    <t>6927.16W</t>
  </si>
  <si>
    <t>8.28S</t>
  </si>
  <si>
    <t>6922.22W</t>
  </si>
  <si>
    <t>6933.96W</t>
  </si>
  <si>
    <t>2014.23S</t>
  </si>
  <si>
    <t>6934.36W</t>
  </si>
  <si>
    <t>2014.24S</t>
  </si>
  <si>
    <t>6934.46W</t>
  </si>
  <si>
    <t>2011.77S</t>
  </si>
  <si>
    <t>6926.98W</t>
  </si>
  <si>
    <t>8.38S</t>
  </si>
  <si>
    <t>6922.46W</t>
  </si>
  <si>
    <t>2014.01S</t>
  </si>
  <si>
    <t>6933.81W</t>
  </si>
  <si>
    <t>2014.19S</t>
  </si>
  <si>
    <t>6934.18W</t>
  </si>
  <si>
    <t>2014.20S</t>
  </si>
  <si>
    <t>2011.70S</t>
  </si>
  <si>
    <t>6926.84W</t>
  </si>
  <si>
    <t>8.47S</t>
  </si>
  <si>
    <t>6922.66W</t>
  </si>
  <si>
    <t>Azimuthal</t>
  </si>
  <si>
    <t>Gap</t>
  </si>
  <si>
    <t>in</t>
  </si>
  <si>
    <t>Station</t>
  </si>
  <si>
    <t>Coverage</t>
  </si>
  <si>
    <t>degrees</t>
  </si>
  <si>
    <t>stn</t>
  </si>
  <si>
    <t>dist</t>
  </si>
  <si>
    <t>azm</t>
  </si>
  <si>
    <t>ain</t>
  </si>
  <si>
    <t>w</t>
  </si>
  <si>
    <t>phas</t>
  </si>
  <si>
    <t>calcphs</t>
  </si>
  <si>
    <t>tsec</t>
  </si>
  <si>
    <t>t-obs</t>
  </si>
  <si>
    <t>t-cal</t>
  </si>
  <si>
    <t>res</t>
  </si>
  <si>
    <t>wt</t>
  </si>
  <si>
    <t>di</t>
  </si>
  <si>
    <t>PG</t>
  </si>
  <si>
    <t>S</t>
  </si>
  <si>
    <t>SG</t>
  </si>
  <si>
    <t>PSGCX</t>
  </si>
  <si>
    <t>MNMCX</t>
  </si>
  <si>
    <t>unweighted</t>
  </si>
  <si>
    <t>-----------------------------------------------------------------------------</t>
  </si>
  <si>
    <t>ain'</t>
  </si>
  <si>
    <t>az</t>
  </si>
  <si>
    <t>Polaridad</t>
  </si>
  <si>
    <t>CC</t>
  </si>
  <si>
    <t>C C</t>
  </si>
  <si>
    <t>C</t>
  </si>
  <si>
    <t>D</t>
  </si>
  <si>
    <t>DC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</si>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</sst>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1"/>
  <sheetViews>
    <sheetView topLeftCell="A1148" workbookViewId="0">
      <selection activeCell="B1132" sqref="B1132:O1169"/>
    </sheetView>
  </sheetViews>
  <sheetFormatPr defaultRowHeight="15" x14ac:dyDescent="0.25"/>
  <cols>
    <col min="4" max="4" width="10.140625" bestFit="1" customWidth="1"/>
  </cols>
  <sheetData>
    <row r="1" spans="2:11" x14ac:dyDescent="0.25">
      <c r="B1" t="s">
        <v>0</v>
      </c>
      <c r="C1" t="s">
        <v>1</v>
      </c>
    </row>
    <row r="4" spans="2:11" x14ac:dyDescent="0.25">
      <c r="B4" t="s">
        <v>2</v>
      </c>
      <c r="C4" t="s">
        <v>3</v>
      </c>
      <c r="D4" t="s">
        <v>4</v>
      </c>
      <c r="E4">
        <v>4</v>
      </c>
      <c r="F4">
        <v>1998</v>
      </c>
      <c r="G4" t="s">
        <v>5</v>
      </c>
    </row>
    <row r="8" spans="2:11" x14ac:dyDescent="0.25"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t="s">
        <v>12</v>
      </c>
      <c r="I8" t="s">
        <v>13</v>
      </c>
      <c r="J8">
        <v>4853</v>
      </c>
      <c r="K8" t="s">
        <v>14</v>
      </c>
    </row>
    <row r="11" spans="2:11" x14ac:dyDescent="0.25">
      <c r="B11" t="s">
        <v>15</v>
      </c>
      <c r="C11" t="s">
        <v>16</v>
      </c>
      <c r="D11" t="s">
        <v>13</v>
      </c>
      <c r="E11">
        <v>33</v>
      </c>
      <c r="F11" t="s">
        <v>17</v>
      </c>
      <c r="G11" t="s">
        <v>13</v>
      </c>
      <c r="H11">
        <v>1.76</v>
      </c>
    </row>
    <row r="13" spans="2:11" x14ac:dyDescent="0.25">
      <c r="B13" t="s">
        <v>18</v>
      </c>
      <c r="C13" t="s">
        <v>19</v>
      </c>
    </row>
    <row r="15" spans="2:11" x14ac:dyDescent="0.25"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 t="s">
        <v>23</v>
      </c>
    </row>
    <row r="16" spans="2:11" x14ac:dyDescent="0.25">
      <c r="B16">
        <v>0</v>
      </c>
      <c r="C16">
        <v>6</v>
      </c>
      <c r="D16">
        <v>3.41</v>
      </c>
    </row>
    <row r="17" spans="2:10" x14ac:dyDescent="0.25">
      <c r="B17">
        <v>4</v>
      </c>
      <c r="C17">
        <v>6.4</v>
      </c>
      <c r="D17">
        <v>3.64</v>
      </c>
    </row>
    <row r="18" spans="2:10" x14ac:dyDescent="0.25">
      <c r="B18">
        <v>10</v>
      </c>
      <c r="C18">
        <v>6.7</v>
      </c>
      <c r="D18">
        <v>3.81</v>
      </c>
    </row>
    <row r="19" spans="2:10" x14ac:dyDescent="0.25">
      <c r="B19">
        <v>48</v>
      </c>
      <c r="C19">
        <v>7.9</v>
      </c>
      <c r="D19">
        <v>4.49</v>
      </c>
    </row>
    <row r="21" spans="2:10" x14ac:dyDescent="0.25">
      <c r="B21" t="s">
        <v>25</v>
      </c>
      <c r="C21" t="s">
        <v>26</v>
      </c>
      <c r="D21">
        <v>0</v>
      </c>
    </row>
    <row r="23" spans="2:10" x14ac:dyDescent="0.25">
      <c r="B23">
        <v>2013</v>
      </c>
      <c r="C23">
        <v>113</v>
      </c>
      <c r="D23">
        <v>2122</v>
      </c>
      <c r="E23">
        <v>16</v>
      </c>
      <c r="F23" t="s">
        <v>27</v>
      </c>
      <c r="G23">
        <v>1</v>
      </c>
    </row>
    <row r="25" spans="2:10" x14ac:dyDescent="0.25">
      <c r="B25" t="s">
        <v>28</v>
      </c>
      <c r="C25" t="s">
        <v>29</v>
      </c>
      <c r="D25" t="s">
        <v>30</v>
      </c>
      <c r="E25">
        <v>2013</v>
      </c>
      <c r="F25">
        <v>113</v>
      </c>
      <c r="G25">
        <v>21</v>
      </c>
      <c r="H25">
        <v>23</v>
      </c>
      <c r="I25">
        <v>40.43</v>
      </c>
    </row>
    <row r="27" spans="2:10" x14ac:dyDescent="0.25">
      <c r="B27" t="s">
        <v>31</v>
      </c>
      <c r="C27" t="s">
        <v>32</v>
      </c>
      <c r="D27" t="s">
        <v>16</v>
      </c>
      <c r="E27" t="s">
        <v>13</v>
      </c>
      <c r="F27">
        <v>5</v>
      </c>
      <c r="G27" t="s">
        <v>21</v>
      </c>
    </row>
    <row r="28" spans="2:10" x14ac:dyDescent="0.25">
      <c r="B28" t="s">
        <v>31</v>
      </c>
      <c r="C28" t="s">
        <v>32</v>
      </c>
      <c r="D28">
        <v>0.15</v>
      </c>
      <c r="E28" t="s">
        <v>21</v>
      </c>
      <c r="F28" t="s">
        <v>33</v>
      </c>
      <c r="G28" t="s">
        <v>34</v>
      </c>
      <c r="H28" t="s">
        <v>8</v>
      </c>
      <c r="I28">
        <v>-19.93</v>
      </c>
      <c r="J28">
        <v>-69.38</v>
      </c>
    </row>
    <row r="29" spans="2:10" x14ac:dyDescent="0.25">
      <c r="B29" t="s">
        <v>35</v>
      </c>
      <c r="C29" t="s">
        <v>13</v>
      </c>
      <c r="D29">
        <v>5.2</v>
      </c>
    </row>
    <row r="30" spans="2:10" x14ac:dyDescent="0.25">
      <c r="B30" t="s">
        <v>31</v>
      </c>
      <c r="C30" t="s">
        <v>32</v>
      </c>
      <c r="D30">
        <v>0.15</v>
      </c>
      <c r="E30" t="s">
        <v>21</v>
      </c>
      <c r="F30" t="s">
        <v>33</v>
      </c>
      <c r="G30" t="s">
        <v>34</v>
      </c>
      <c r="H30" t="s">
        <v>8</v>
      </c>
      <c r="I30">
        <v>-20.079999999999998</v>
      </c>
      <c r="J30">
        <v>-69.38</v>
      </c>
    </row>
    <row r="31" spans="2:10" x14ac:dyDescent="0.25">
      <c r="B31" t="s">
        <v>35</v>
      </c>
      <c r="C31" t="s">
        <v>13</v>
      </c>
      <c r="D31">
        <v>3.98</v>
      </c>
    </row>
    <row r="32" spans="2:10" x14ac:dyDescent="0.25">
      <c r="B32" t="s">
        <v>31</v>
      </c>
      <c r="C32" t="s">
        <v>32</v>
      </c>
      <c r="D32">
        <v>0.15</v>
      </c>
      <c r="E32" t="s">
        <v>21</v>
      </c>
      <c r="F32" t="s">
        <v>33</v>
      </c>
      <c r="G32" t="s">
        <v>34</v>
      </c>
      <c r="H32" t="s">
        <v>8</v>
      </c>
      <c r="I32">
        <v>-19.93</v>
      </c>
      <c r="J32">
        <v>-69.540000000000006</v>
      </c>
    </row>
    <row r="33" spans="2:10" x14ac:dyDescent="0.25">
      <c r="B33" t="s">
        <v>35</v>
      </c>
      <c r="C33" t="s">
        <v>13</v>
      </c>
      <c r="D33">
        <v>4.97</v>
      </c>
    </row>
    <row r="34" spans="2:10" x14ac:dyDescent="0.25">
      <c r="B34" t="s">
        <v>31</v>
      </c>
      <c r="C34" t="s">
        <v>32</v>
      </c>
      <c r="D34">
        <v>0.15</v>
      </c>
      <c r="E34" t="s">
        <v>21</v>
      </c>
      <c r="F34" t="s">
        <v>33</v>
      </c>
      <c r="G34" t="s">
        <v>34</v>
      </c>
      <c r="H34" t="s">
        <v>8</v>
      </c>
      <c r="I34">
        <v>-20.079999999999998</v>
      </c>
      <c r="J34">
        <v>-69.540000000000006</v>
      </c>
    </row>
    <row r="35" spans="2:10" x14ac:dyDescent="0.25">
      <c r="B35" t="s">
        <v>35</v>
      </c>
      <c r="C35" t="s">
        <v>13</v>
      </c>
      <c r="D35">
        <v>3.55</v>
      </c>
    </row>
    <row r="37" spans="2:10" x14ac:dyDescent="0.25">
      <c r="B37" t="s">
        <v>36</v>
      </c>
      <c r="C37" t="s">
        <v>37</v>
      </c>
      <c r="D37" t="s">
        <v>38</v>
      </c>
      <c r="E37" t="s">
        <v>39</v>
      </c>
      <c r="F37">
        <v>17</v>
      </c>
    </row>
    <row r="40" spans="2:10" x14ac:dyDescent="0.25">
      <c r="B40">
        <v>17</v>
      </c>
      <c r="C40" t="s">
        <v>40</v>
      </c>
      <c r="D40" t="s">
        <v>41</v>
      </c>
    </row>
    <row r="42" spans="2:10" x14ac:dyDescent="0.25">
      <c r="B42" t="s">
        <v>30</v>
      </c>
      <c r="C42" t="s">
        <v>39</v>
      </c>
      <c r="D42" t="e">
        <f t="shared" ref="D42:D58" si="0">-S</f>
        <v>#NAME?</v>
      </c>
      <c r="E42">
        <v>96.2</v>
      </c>
      <c r="F42" t="s">
        <v>21</v>
      </c>
    </row>
    <row r="43" spans="2:10" x14ac:dyDescent="0.25">
      <c r="B43" t="s">
        <v>42</v>
      </c>
      <c r="C43" t="s">
        <v>39</v>
      </c>
      <c r="D43" t="e">
        <f t="shared" si="0"/>
        <v>#NAME?</v>
      </c>
      <c r="E43">
        <v>106</v>
      </c>
      <c r="F43" t="s">
        <v>21</v>
      </c>
    </row>
    <row r="44" spans="2:10" x14ac:dyDescent="0.25">
      <c r="B44" t="s">
        <v>43</v>
      </c>
      <c r="C44" t="s">
        <v>39</v>
      </c>
      <c r="D44" t="e">
        <f t="shared" si="0"/>
        <v>#NAME?</v>
      </c>
      <c r="E44">
        <v>95</v>
      </c>
      <c r="F44" t="s">
        <v>21</v>
      </c>
    </row>
    <row r="45" spans="2:10" x14ac:dyDescent="0.25">
      <c r="B45" t="s">
        <v>44</v>
      </c>
      <c r="C45" t="s">
        <v>39</v>
      </c>
      <c r="D45" t="e">
        <f t="shared" si="0"/>
        <v>#NAME?</v>
      </c>
      <c r="E45">
        <v>95.6</v>
      </c>
      <c r="F45" t="s">
        <v>21</v>
      </c>
    </row>
    <row r="46" spans="2:10" x14ac:dyDescent="0.25">
      <c r="B46" t="s">
        <v>45</v>
      </c>
      <c r="C46" t="s">
        <v>39</v>
      </c>
      <c r="D46" t="e">
        <f t="shared" si="0"/>
        <v>#NAME?</v>
      </c>
      <c r="E46">
        <v>111.7</v>
      </c>
      <c r="F46" t="s">
        <v>21</v>
      </c>
    </row>
    <row r="47" spans="2:10" x14ac:dyDescent="0.25">
      <c r="B47" t="s">
        <v>46</v>
      </c>
      <c r="C47" t="s">
        <v>39</v>
      </c>
      <c r="D47" t="e">
        <f t="shared" si="0"/>
        <v>#NAME?</v>
      </c>
      <c r="E47">
        <v>108.9</v>
      </c>
      <c r="F47" t="s">
        <v>21</v>
      </c>
    </row>
    <row r="48" spans="2:10" x14ac:dyDescent="0.25">
      <c r="B48" t="s">
        <v>47</v>
      </c>
      <c r="C48" t="s">
        <v>39</v>
      </c>
      <c r="D48" t="e">
        <f t="shared" si="0"/>
        <v>#NAME?</v>
      </c>
      <c r="E48">
        <v>116.7</v>
      </c>
      <c r="F48" t="s">
        <v>21</v>
      </c>
    </row>
    <row r="49" spans="2:8" x14ac:dyDescent="0.25">
      <c r="B49" t="s">
        <v>48</v>
      </c>
      <c r="C49" t="s">
        <v>39</v>
      </c>
      <c r="D49" t="e">
        <f t="shared" si="0"/>
        <v>#NAME?</v>
      </c>
      <c r="E49">
        <v>121.5</v>
      </c>
      <c r="F49" t="s">
        <v>21</v>
      </c>
    </row>
    <row r="50" spans="2:8" x14ac:dyDescent="0.25">
      <c r="B50" t="s">
        <v>49</v>
      </c>
      <c r="C50" t="s">
        <v>39</v>
      </c>
      <c r="D50" t="e">
        <f t="shared" si="0"/>
        <v>#NAME?</v>
      </c>
      <c r="E50">
        <v>125.7</v>
      </c>
      <c r="F50" t="s">
        <v>21</v>
      </c>
    </row>
    <row r="51" spans="2:8" x14ac:dyDescent="0.25">
      <c r="B51" t="s">
        <v>50</v>
      </c>
      <c r="C51" t="s">
        <v>39</v>
      </c>
      <c r="D51" t="e">
        <f t="shared" si="0"/>
        <v>#NAME?</v>
      </c>
      <c r="E51">
        <v>141.19999999999999</v>
      </c>
      <c r="F51" t="s">
        <v>21</v>
      </c>
    </row>
    <row r="52" spans="2:8" x14ac:dyDescent="0.25">
      <c r="B52" t="s">
        <v>51</v>
      </c>
      <c r="C52" t="s">
        <v>39</v>
      </c>
      <c r="D52" t="e">
        <f t="shared" si="0"/>
        <v>#NAME?</v>
      </c>
      <c r="E52">
        <v>137.1</v>
      </c>
      <c r="F52" t="s">
        <v>21</v>
      </c>
    </row>
    <row r="53" spans="2:8" x14ac:dyDescent="0.25">
      <c r="B53" t="s">
        <v>52</v>
      </c>
      <c r="C53" t="s">
        <v>39</v>
      </c>
      <c r="D53" t="e">
        <f t="shared" si="0"/>
        <v>#NAME?</v>
      </c>
      <c r="E53">
        <v>144.69999999999999</v>
      </c>
      <c r="F53" t="s">
        <v>21</v>
      </c>
    </row>
    <row r="54" spans="2:8" x14ac:dyDescent="0.25">
      <c r="B54" t="s">
        <v>53</v>
      </c>
      <c r="C54" t="s">
        <v>39</v>
      </c>
      <c r="D54" t="e">
        <f t="shared" si="0"/>
        <v>#NAME?</v>
      </c>
      <c r="E54">
        <v>161.6</v>
      </c>
      <c r="F54" t="s">
        <v>21</v>
      </c>
    </row>
    <row r="55" spans="2:8" x14ac:dyDescent="0.25">
      <c r="B55" t="s">
        <v>54</v>
      </c>
      <c r="C55" t="s">
        <v>39</v>
      </c>
      <c r="D55" t="e">
        <f t="shared" si="0"/>
        <v>#NAME?</v>
      </c>
      <c r="E55">
        <v>150.9</v>
      </c>
      <c r="F55" t="s">
        <v>21</v>
      </c>
    </row>
    <row r="56" spans="2:8" x14ac:dyDescent="0.25">
      <c r="B56" t="s">
        <v>55</v>
      </c>
      <c r="C56" t="s">
        <v>39</v>
      </c>
      <c r="D56" t="e">
        <f t="shared" si="0"/>
        <v>#NAME?</v>
      </c>
      <c r="E56">
        <v>186.1</v>
      </c>
      <c r="F56" t="s">
        <v>21</v>
      </c>
    </row>
    <row r="57" spans="2:8" x14ac:dyDescent="0.25">
      <c r="B57" t="s">
        <v>56</v>
      </c>
      <c r="C57" t="s">
        <v>39</v>
      </c>
      <c r="D57" t="e">
        <f t="shared" si="0"/>
        <v>#NAME?</v>
      </c>
      <c r="E57">
        <v>225.4</v>
      </c>
      <c r="F57" t="s">
        <v>21</v>
      </c>
    </row>
    <row r="58" spans="2:8" x14ac:dyDescent="0.25">
      <c r="B58" t="s">
        <v>57</v>
      </c>
      <c r="C58" t="s">
        <v>39</v>
      </c>
      <c r="D58" t="e">
        <f t="shared" si="0"/>
        <v>#NAME?</v>
      </c>
      <c r="E58">
        <v>222.9</v>
      </c>
      <c r="F58" t="s">
        <v>21</v>
      </c>
    </row>
    <row r="60" spans="2:8" x14ac:dyDescent="0.25">
      <c r="B60" t="s">
        <v>31</v>
      </c>
      <c r="C60" t="s">
        <v>32</v>
      </c>
      <c r="D60" t="s">
        <v>33</v>
      </c>
      <c r="E60">
        <v>2</v>
      </c>
      <c r="F60" t="s">
        <v>58</v>
      </c>
      <c r="G60">
        <v>-20.85</v>
      </c>
      <c r="H60">
        <v>-69.64</v>
      </c>
    </row>
    <row r="61" spans="2:8" x14ac:dyDescent="0.25">
      <c r="B61" t="s">
        <v>35</v>
      </c>
      <c r="C61" t="s">
        <v>13</v>
      </c>
      <c r="D61">
        <v>13.94</v>
      </c>
    </row>
    <row r="62" spans="2:8" x14ac:dyDescent="0.25">
      <c r="B62" t="s">
        <v>31</v>
      </c>
      <c r="C62" t="s">
        <v>32</v>
      </c>
      <c r="D62" t="s">
        <v>33</v>
      </c>
      <c r="E62">
        <v>2</v>
      </c>
      <c r="F62" t="s">
        <v>58</v>
      </c>
      <c r="G62">
        <v>-19.149999999999999</v>
      </c>
      <c r="H62">
        <v>-69.569999999999993</v>
      </c>
    </row>
    <row r="63" spans="2:8" x14ac:dyDescent="0.25">
      <c r="B63" t="s">
        <v>35</v>
      </c>
      <c r="C63" t="s">
        <v>13</v>
      </c>
      <c r="D63">
        <v>13.42</v>
      </c>
    </row>
    <row r="65" spans="2:18" x14ac:dyDescent="0.25">
      <c r="B65" t="s">
        <v>59</v>
      </c>
      <c r="C65" t="s">
        <v>60</v>
      </c>
      <c r="D65" t="s">
        <v>61</v>
      </c>
      <c r="E65" t="s">
        <v>62</v>
      </c>
      <c r="F65" t="s">
        <v>16</v>
      </c>
      <c r="G65" t="s">
        <v>63</v>
      </c>
      <c r="H65" t="s">
        <v>14</v>
      </c>
      <c r="I65" t="s">
        <v>35</v>
      </c>
      <c r="J65" t="s">
        <v>64</v>
      </c>
      <c r="K65" t="s">
        <v>65</v>
      </c>
      <c r="L65" t="s">
        <v>66</v>
      </c>
      <c r="M65" t="s">
        <v>67</v>
      </c>
    </row>
    <row r="66" spans="2:18" x14ac:dyDescent="0.25">
      <c r="B66" t="s">
        <v>68</v>
      </c>
      <c r="C66" t="s">
        <v>69</v>
      </c>
      <c r="D66" t="s">
        <v>70</v>
      </c>
      <c r="E66" t="s">
        <v>69</v>
      </c>
      <c r="F66" t="s">
        <v>70</v>
      </c>
      <c r="G66" t="s">
        <v>71</v>
      </c>
      <c r="H66" t="s">
        <v>68</v>
      </c>
      <c r="I66" t="s">
        <v>71</v>
      </c>
      <c r="J66" t="s">
        <v>71</v>
      </c>
      <c r="K66" t="s">
        <v>71</v>
      </c>
    </row>
    <row r="67" spans="2:18" x14ac:dyDescent="0.25">
      <c r="B67">
        <v>1</v>
      </c>
      <c r="C67">
        <v>34.21</v>
      </c>
      <c r="D67" t="s">
        <v>72</v>
      </c>
      <c r="E67" t="s">
        <v>73</v>
      </c>
      <c r="F67">
        <v>5</v>
      </c>
      <c r="G67">
        <v>34</v>
      </c>
      <c r="H67">
        <v>2</v>
      </c>
      <c r="I67">
        <v>3.55</v>
      </c>
      <c r="J67">
        <v>5.0000000000000001E-3</v>
      </c>
      <c r="K67">
        <v>0</v>
      </c>
      <c r="L67">
        <v>0</v>
      </c>
      <c r="M67">
        <v>0</v>
      </c>
    </row>
    <row r="68" spans="2:18" x14ac:dyDescent="0.25">
      <c r="B68">
        <v>2</v>
      </c>
      <c r="C68">
        <v>34.22</v>
      </c>
      <c r="D68" t="s">
        <v>74</v>
      </c>
      <c r="E68" t="s">
        <v>75</v>
      </c>
      <c r="F68">
        <v>5</v>
      </c>
      <c r="G68">
        <v>34</v>
      </c>
      <c r="H68">
        <v>2</v>
      </c>
      <c r="I68">
        <v>3.35</v>
      </c>
      <c r="J68">
        <v>5.0000000000000001E-3</v>
      </c>
      <c r="K68">
        <v>14</v>
      </c>
      <c r="L68">
        <v>7.8</v>
      </c>
      <c r="M68">
        <v>0</v>
      </c>
    </row>
    <row r="69" spans="2:18" x14ac:dyDescent="0.25">
      <c r="B69">
        <v>3</v>
      </c>
      <c r="C69">
        <v>34.22</v>
      </c>
      <c r="D69" t="s">
        <v>76</v>
      </c>
      <c r="E69" t="s">
        <v>77</v>
      </c>
      <c r="F69">
        <v>5</v>
      </c>
      <c r="G69">
        <v>34</v>
      </c>
      <c r="H69">
        <v>2</v>
      </c>
      <c r="I69">
        <v>3.35</v>
      </c>
      <c r="J69">
        <v>5.0000000000000001E-3</v>
      </c>
      <c r="K69">
        <v>12.9</v>
      </c>
      <c r="L69">
        <v>7.5</v>
      </c>
      <c r="M69">
        <v>0</v>
      </c>
    </row>
    <row r="70" spans="2:18" x14ac:dyDescent="0.25">
      <c r="B70">
        <v>3</v>
      </c>
      <c r="C70">
        <v>34.21</v>
      </c>
      <c r="D70" t="s">
        <v>74</v>
      </c>
      <c r="E70" t="s">
        <v>78</v>
      </c>
      <c r="F70">
        <v>5</v>
      </c>
      <c r="G70">
        <v>34</v>
      </c>
      <c r="H70">
        <v>2</v>
      </c>
      <c r="I70">
        <v>3.35</v>
      </c>
      <c r="J70">
        <v>5.0000000000000001E-3</v>
      </c>
      <c r="K70">
        <v>12.8</v>
      </c>
      <c r="L70">
        <v>7.5</v>
      </c>
      <c r="M70">
        <v>0</v>
      </c>
    </row>
    <row r="71" spans="2:18" x14ac:dyDescent="0.25">
      <c r="B71" t="s">
        <v>16</v>
      </c>
      <c r="C71" t="s">
        <v>79</v>
      </c>
      <c r="D71" t="s">
        <v>80</v>
      </c>
      <c r="E71">
        <v>3</v>
      </c>
    </row>
    <row r="72" spans="2:18" x14ac:dyDescent="0.25">
      <c r="B72">
        <v>4</v>
      </c>
      <c r="C72">
        <v>30.23</v>
      </c>
      <c r="D72" t="s">
        <v>81</v>
      </c>
      <c r="E72" t="s">
        <v>82</v>
      </c>
      <c r="F72">
        <v>68.8</v>
      </c>
      <c r="G72">
        <v>34</v>
      </c>
      <c r="H72">
        <v>3</v>
      </c>
      <c r="I72">
        <v>1.1499999999999999</v>
      </c>
      <c r="J72">
        <v>5.0000000000000001E-3</v>
      </c>
      <c r="K72">
        <v>15.4</v>
      </c>
      <c r="L72">
        <v>9.1999999999999993</v>
      </c>
      <c r="M72">
        <v>48.1</v>
      </c>
    </row>
    <row r="73" spans="2:18" x14ac:dyDescent="0.25">
      <c r="B73">
        <v>5</v>
      </c>
      <c r="C73">
        <v>28.28</v>
      </c>
      <c r="D73">
        <v>20</v>
      </c>
      <c r="E73" t="s">
        <v>83</v>
      </c>
      <c r="F73" t="s">
        <v>84</v>
      </c>
      <c r="G73">
        <v>82.8</v>
      </c>
      <c r="H73">
        <v>34</v>
      </c>
      <c r="I73">
        <v>3</v>
      </c>
      <c r="J73">
        <v>0.37</v>
      </c>
      <c r="K73">
        <v>5.0000000000000001E-3</v>
      </c>
      <c r="L73">
        <v>9.3000000000000007</v>
      </c>
      <c r="M73">
        <v>4.5</v>
      </c>
      <c r="N73">
        <v>12</v>
      </c>
    </row>
    <row r="74" spans="2:18" x14ac:dyDescent="0.25">
      <c r="B74">
        <v>6</v>
      </c>
      <c r="C74">
        <v>28.42</v>
      </c>
      <c r="D74">
        <v>20</v>
      </c>
      <c r="E74" t="s">
        <v>85</v>
      </c>
      <c r="F74" t="s">
        <v>86</v>
      </c>
      <c r="G74">
        <v>81.099999999999994</v>
      </c>
      <c r="H74">
        <v>34</v>
      </c>
      <c r="I74">
        <v>3</v>
      </c>
      <c r="J74">
        <v>0.34</v>
      </c>
      <c r="K74">
        <v>5.0000000000000001E-3</v>
      </c>
      <c r="L74">
        <v>3.6</v>
      </c>
      <c r="M74">
        <v>1.6</v>
      </c>
      <c r="N74">
        <v>3.8</v>
      </c>
    </row>
    <row r="76" spans="2:18" x14ac:dyDescent="0.25">
      <c r="B76" t="s">
        <v>87</v>
      </c>
      <c r="C76" t="s">
        <v>88</v>
      </c>
      <c r="D76" t="s">
        <v>89</v>
      </c>
      <c r="E76" t="s">
        <v>61</v>
      </c>
      <c r="F76" t="s">
        <v>62</v>
      </c>
      <c r="G76" t="s">
        <v>16</v>
      </c>
      <c r="H76" t="s">
        <v>63</v>
      </c>
      <c r="I76" t="s">
        <v>14</v>
      </c>
      <c r="J76" t="s">
        <v>35</v>
      </c>
      <c r="K76" t="s">
        <v>90</v>
      </c>
      <c r="L76" t="s">
        <v>91</v>
      </c>
      <c r="M76" t="s">
        <v>66</v>
      </c>
      <c r="N76" t="s">
        <v>67</v>
      </c>
      <c r="O76" t="s">
        <v>92</v>
      </c>
    </row>
    <row r="77" spans="2:18" x14ac:dyDescent="0.25">
      <c r="B77">
        <v>13</v>
      </c>
      <c r="C77">
        <v>113</v>
      </c>
      <c r="D77">
        <v>2123</v>
      </c>
      <c r="E77">
        <v>28.42</v>
      </c>
      <c r="F77">
        <v>20</v>
      </c>
      <c r="G77" t="s">
        <v>85</v>
      </c>
      <c r="H77">
        <v>69</v>
      </c>
      <c r="I77" t="s">
        <v>93</v>
      </c>
      <c r="J77">
        <v>81.099999999999994</v>
      </c>
      <c r="K77">
        <v>34</v>
      </c>
      <c r="L77">
        <v>3</v>
      </c>
      <c r="M77">
        <v>0.34</v>
      </c>
      <c r="N77">
        <v>0</v>
      </c>
      <c r="O77">
        <v>3.3</v>
      </c>
      <c r="P77">
        <v>1.5</v>
      </c>
      <c r="Q77">
        <v>3.5</v>
      </c>
      <c r="R77">
        <v>3</v>
      </c>
    </row>
    <row r="79" spans="2:18" x14ac:dyDescent="0.25">
      <c r="B79" t="s">
        <v>94</v>
      </c>
      <c r="C79" t="s">
        <v>95</v>
      </c>
      <c r="D79" t="s">
        <v>96</v>
      </c>
      <c r="E79">
        <v>0.94</v>
      </c>
    </row>
    <row r="81" spans="2:10" x14ac:dyDescent="0.25">
      <c r="B81" t="s">
        <v>97</v>
      </c>
      <c r="C81" t="s">
        <v>98</v>
      </c>
      <c r="D81" t="s">
        <v>99</v>
      </c>
      <c r="E81">
        <v>5</v>
      </c>
      <c r="F81" t="s">
        <v>21</v>
      </c>
    </row>
    <row r="83" spans="2:10" x14ac:dyDescent="0.25">
      <c r="B83" t="s">
        <v>100</v>
      </c>
      <c r="C83" t="s">
        <v>101</v>
      </c>
      <c r="D83" t="s">
        <v>102</v>
      </c>
      <c r="E83" t="s">
        <v>103</v>
      </c>
      <c r="F83" t="s">
        <v>104</v>
      </c>
      <c r="G83" t="s">
        <v>105</v>
      </c>
      <c r="H83" t="s">
        <v>106</v>
      </c>
    </row>
    <row r="84" spans="2:10" x14ac:dyDescent="0.25">
      <c r="B84" t="s">
        <v>97</v>
      </c>
      <c r="C84" t="s">
        <v>107</v>
      </c>
      <c r="D84">
        <v>0.09</v>
      </c>
      <c r="E84">
        <v>0.09</v>
      </c>
      <c r="F84">
        <v>0.32</v>
      </c>
      <c r="G84">
        <v>0.33</v>
      </c>
      <c r="H84">
        <v>0.08</v>
      </c>
      <c r="I84">
        <v>0.08</v>
      </c>
    </row>
    <row r="86" spans="2:10" x14ac:dyDescent="0.25">
      <c r="B86" t="s">
        <v>108</v>
      </c>
      <c r="C86" t="s">
        <v>109</v>
      </c>
      <c r="D86" t="s">
        <v>110</v>
      </c>
      <c r="E86" t="s">
        <v>13</v>
      </c>
      <c r="F86">
        <v>5.0000000000000001E-3</v>
      </c>
    </row>
    <row r="88" spans="2:10" x14ac:dyDescent="0.25">
      <c r="B88" t="s">
        <v>111</v>
      </c>
      <c r="C88" t="s">
        <v>112</v>
      </c>
      <c r="D88" t="s">
        <v>113</v>
      </c>
    </row>
    <row r="89" spans="2:10" x14ac:dyDescent="0.25">
      <c r="B89" t="s">
        <v>111</v>
      </c>
      <c r="C89">
        <v>0.995</v>
      </c>
      <c r="D89">
        <v>0</v>
      </c>
      <c r="E89">
        <v>-1E-3</v>
      </c>
    </row>
    <row r="90" spans="2:10" x14ac:dyDescent="0.25">
      <c r="B90" t="s">
        <v>112</v>
      </c>
      <c r="C90">
        <v>0</v>
      </c>
      <c r="D90">
        <v>0.99399999999999999</v>
      </c>
      <c r="E90">
        <v>-2E-3</v>
      </c>
    </row>
    <row r="91" spans="2:10" x14ac:dyDescent="0.25">
      <c r="B91" t="s">
        <v>113</v>
      </c>
      <c r="C91">
        <v>-1E-3</v>
      </c>
      <c r="D91">
        <v>-2E-3</v>
      </c>
      <c r="E91">
        <v>0.99399999999999999</v>
      </c>
    </row>
    <row r="93" spans="2:10" x14ac:dyDescent="0.25">
      <c r="B93" t="s">
        <v>28</v>
      </c>
      <c r="C93" t="s">
        <v>29</v>
      </c>
      <c r="D93" t="s">
        <v>30</v>
      </c>
      <c r="E93">
        <v>2013</v>
      </c>
      <c r="F93">
        <v>113</v>
      </c>
      <c r="G93">
        <v>21</v>
      </c>
      <c r="H93">
        <v>23</v>
      </c>
      <c r="I93">
        <v>40.43</v>
      </c>
    </row>
    <row r="95" spans="2:10" x14ac:dyDescent="0.25">
      <c r="B95" t="s">
        <v>31</v>
      </c>
      <c r="C95" t="s">
        <v>32</v>
      </c>
      <c r="D95" t="s">
        <v>16</v>
      </c>
      <c r="E95" t="s">
        <v>13</v>
      </c>
      <c r="F95">
        <v>6</v>
      </c>
      <c r="G95" t="s">
        <v>21</v>
      </c>
    </row>
    <row r="96" spans="2:10" x14ac:dyDescent="0.25">
      <c r="B96" t="s">
        <v>31</v>
      </c>
      <c r="C96" t="s">
        <v>32</v>
      </c>
      <c r="D96">
        <v>0.15</v>
      </c>
      <c r="E96" t="s">
        <v>21</v>
      </c>
      <c r="F96" t="s">
        <v>33</v>
      </c>
      <c r="G96" t="s">
        <v>34</v>
      </c>
      <c r="H96" t="s">
        <v>8</v>
      </c>
      <c r="I96">
        <v>-19.93</v>
      </c>
      <c r="J96">
        <v>-69.38</v>
      </c>
    </row>
    <row r="97" spans="2:10" x14ac:dyDescent="0.25">
      <c r="B97" t="s">
        <v>35</v>
      </c>
      <c r="C97" t="s">
        <v>13</v>
      </c>
      <c r="D97">
        <v>5.16</v>
      </c>
    </row>
    <row r="98" spans="2:10" x14ac:dyDescent="0.25">
      <c r="B98" t="s">
        <v>31</v>
      </c>
      <c r="C98" t="s">
        <v>32</v>
      </c>
      <c r="D98">
        <v>0.15</v>
      </c>
      <c r="E98" t="s">
        <v>21</v>
      </c>
      <c r="F98" t="s">
        <v>33</v>
      </c>
      <c r="G98" t="s">
        <v>34</v>
      </c>
      <c r="H98" t="s">
        <v>8</v>
      </c>
      <c r="I98">
        <v>-20.079999999999998</v>
      </c>
      <c r="J98">
        <v>-69.38</v>
      </c>
    </row>
    <row r="99" spans="2:10" x14ac:dyDescent="0.25">
      <c r="B99" t="s">
        <v>35</v>
      </c>
      <c r="C99" t="s">
        <v>13</v>
      </c>
      <c r="D99">
        <v>3.94</v>
      </c>
    </row>
    <row r="100" spans="2:10" x14ac:dyDescent="0.25">
      <c r="B100" t="s">
        <v>31</v>
      </c>
      <c r="C100" t="s">
        <v>32</v>
      </c>
      <c r="D100">
        <v>0.15</v>
      </c>
      <c r="E100" t="s">
        <v>21</v>
      </c>
      <c r="F100" t="s">
        <v>33</v>
      </c>
      <c r="G100" t="s">
        <v>34</v>
      </c>
      <c r="H100" t="s">
        <v>8</v>
      </c>
      <c r="I100">
        <v>-19.93</v>
      </c>
      <c r="J100">
        <v>-69.540000000000006</v>
      </c>
    </row>
    <row r="101" spans="2:10" x14ac:dyDescent="0.25">
      <c r="B101" t="s">
        <v>35</v>
      </c>
      <c r="C101" t="s">
        <v>13</v>
      </c>
      <c r="D101">
        <v>4.9400000000000004</v>
      </c>
    </row>
    <row r="102" spans="2:10" x14ac:dyDescent="0.25">
      <c r="B102" t="s">
        <v>31</v>
      </c>
      <c r="C102" t="s">
        <v>32</v>
      </c>
      <c r="D102">
        <v>0.15</v>
      </c>
      <c r="E102" t="s">
        <v>21</v>
      </c>
      <c r="F102" t="s">
        <v>33</v>
      </c>
      <c r="G102" t="s">
        <v>34</v>
      </c>
      <c r="H102" t="s">
        <v>8</v>
      </c>
      <c r="I102">
        <v>-20.079999999999998</v>
      </c>
      <c r="J102">
        <v>-69.540000000000006</v>
      </c>
    </row>
    <row r="103" spans="2:10" x14ac:dyDescent="0.25">
      <c r="B103" t="s">
        <v>35</v>
      </c>
      <c r="C103" t="s">
        <v>13</v>
      </c>
      <c r="D103">
        <v>3.51</v>
      </c>
    </row>
    <row r="105" spans="2:10" x14ac:dyDescent="0.25">
      <c r="B105" t="s">
        <v>36</v>
      </c>
      <c r="C105" t="s">
        <v>37</v>
      </c>
      <c r="D105" t="s">
        <v>38</v>
      </c>
      <c r="E105" t="s">
        <v>39</v>
      </c>
      <c r="F105">
        <v>17</v>
      </c>
    </row>
    <row r="108" spans="2:10" x14ac:dyDescent="0.25">
      <c r="B108">
        <v>17</v>
      </c>
      <c r="C108" t="s">
        <v>40</v>
      </c>
      <c r="D108" t="s">
        <v>41</v>
      </c>
    </row>
    <row r="110" spans="2:10" x14ac:dyDescent="0.25">
      <c r="B110" t="s">
        <v>30</v>
      </c>
      <c r="C110" t="s">
        <v>39</v>
      </c>
      <c r="D110" t="e">
        <f t="shared" ref="D110:D126" si="1">-S</f>
        <v>#NAME?</v>
      </c>
      <c r="E110">
        <v>96.2</v>
      </c>
      <c r="F110" t="s">
        <v>21</v>
      </c>
    </row>
    <row r="111" spans="2:10" x14ac:dyDescent="0.25">
      <c r="B111" t="s">
        <v>42</v>
      </c>
      <c r="C111" t="s">
        <v>39</v>
      </c>
      <c r="D111" t="e">
        <f t="shared" si="1"/>
        <v>#NAME?</v>
      </c>
      <c r="E111">
        <v>106</v>
      </c>
      <c r="F111" t="s">
        <v>21</v>
      </c>
    </row>
    <row r="112" spans="2:10" x14ac:dyDescent="0.25">
      <c r="B112" t="s">
        <v>43</v>
      </c>
      <c r="C112" t="s">
        <v>39</v>
      </c>
      <c r="D112" t="e">
        <f t="shared" si="1"/>
        <v>#NAME?</v>
      </c>
      <c r="E112">
        <v>95</v>
      </c>
      <c r="F112" t="s">
        <v>21</v>
      </c>
    </row>
    <row r="113" spans="2:8" x14ac:dyDescent="0.25">
      <c r="B113" t="s">
        <v>44</v>
      </c>
      <c r="C113" t="s">
        <v>39</v>
      </c>
      <c r="D113" t="e">
        <f t="shared" si="1"/>
        <v>#NAME?</v>
      </c>
      <c r="E113">
        <v>95.6</v>
      </c>
      <c r="F113" t="s">
        <v>21</v>
      </c>
    </row>
    <row r="114" spans="2:8" x14ac:dyDescent="0.25">
      <c r="B114" t="s">
        <v>45</v>
      </c>
      <c r="C114" t="s">
        <v>39</v>
      </c>
      <c r="D114" t="e">
        <f t="shared" si="1"/>
        <v>#NAME?</v>
      </c>
      <c r="E114">
        <v>111.7</v>
      </c>
      <c r="F114" t="s">
        <v>21</v>
      </c>
    </row>
    <row r="115" spans="2:8" x14ac:dyDescent="0.25">
      <c r="B115" t="s">
        <v>46</v>
      </c>
      <c r="C115" t="s">
        <v>39</v>
      </c>
      <c r="D115" t="e">
        <f t="shared" si="1"/>
        <v>#NAME?</v>
      </c>
      <c r="E115">
        <v>108.9</v>
      </c>
      <c r="F115" t="s">
        <v>21</v>
      </c>
    </row>
    <row r="116" spans="2:8" x14ac:dyDescent="0.25">
      <c r="B116" t="s">
        <v>47</v>
      </c>
      <c r="C116" t="s">
        <v>39</v>
      </c>
      <c r="D116" t="e">
        <f t="shared" si="1"/>
        <v>#NAME?</v>
      </c>
      <c r="E116">
        <v>116.7</v>
      </c>
      <c r="F116" t="s">
        <v>21</v>
      </c>
    </row>
    <row r="117" spans="2:8" x14ac:dyDescent="0.25">
      <c r="B117" t="s">
        <v>48</v>
      </c>
      <c r="C117" t="s">
        <v>39</v>
      </c>
      <c r="D117" t="e">
        <f t="shared" si="1"/>
        <v>#NAME?</v>
      </c>
      <c r="E117">
        <v>121.5</v>
      </c>
      <c r="F117" t="s">
        <v>21</v>
      </c>
    </row>
    <row r="118" spans="2:8" x14ac:dyDescent="0.25">
      <c r="B118" t="s">
        <v>49</v>
      </c>
      <c r="C118" t="s">
        <v>39</v>
      </c>
      <c r="D118" t="e">
        <f t="shared" si="1"/>
        <v>#NAME?</v>
      </c>
      <c r="E118">
        <v>125.7</v>
      </c>
      <c r="F118" t="s">
        <v>21</v>
      </c>
    </row>
    <row r="119" spans="2:8" x14ac:dyDescent="0.25">
      <c r="B119" t="s">
        <v>50</v>
      </c>
      <c r="C119" t="s">
        <v>39</v>
      </c>
      <c r="D119" t="e">
        <f t="shared" si="1"/>
        <v>#NAME?</v>
      </c>
      <c r="E119">
        <v>141.19999999999999</v>
      </c>
      <c r="F119" t="s">
        <v>21</v>
      </c>
    </row>
    <row r="120" spans="2:8" x14ac:dyDescent="0.25">
      <c r="B120" t="s">
        <v>51</v>
      </c>
      <c r="C120" t="s">
        <v>39</v>
      </c>
      <c r="D120" t="e">
        <f t="shared" si="1"/>
        <v>#NAME?</v>
      </c>
      <c r="E120">
        <v>137.1</v>
      </c>
      <c r="F120" t="s">
        <v>21</v>
      </c>
    </row>
    <row r="121" spans="2:8" x14ac:dyDescent="0.25">
      <c r="B121" t="s">
        <v>52</v>
      </c>
      <c r="C121" t="s">
        <v>39</v>
      </c>
      <c r="D121" t="e">
        <f t="shared" si="1"/>
        <v>#NAME?</v>
      </c>
      <c r="E121">
        <v>144.69999999999999</v>
      </c>
      <c r="F121" t="s">
        <v>21</v>
      </c>
    </row>
    <row r="122" spans="2:8" x14ac:dyDescent="0.25">
      <c r="B122" t="s">
        <v>53</v>
      </c>
      <c r="C122" t="s">
        <v>39</v>
      </c>
      <c r="D122" t="e">
        <f t="shared" si="1"/>
        <v>#NAME?</v>
      </c>
      <c r="E122">
        <v>161.6</v>
      </c>
      <c r="F122" t="s">
        <v>21</v>
      </c>
    </row>
    <row r="123" spans="2:8" x14ac:dyDescent="0.25">
      <c r="B123" t="s">
        <v>54</v>
      </c>
      <c r="C123" t="s">
        <v>39</v>
      </c>
      <c r="D123" t="e">
        <f t="shared" si="1"/>
        <v>#NAME?</v>
      </c>
      <c r="E123">
        <v>150.9</v>
      </c>
      <c r="F123" t="s">
        <v>21</v>
      </c>
    </row>
    <row r="124" spans="2:8" x14ac:dyDescent="0.25">
      <c r="B124" t="s">
        <v>55</v>
      </c>
      <c r="C124" t="s">
        <v>39</v>
      </c>
      <c r="D124" t="e">
        <f t="shared" si="1"/>
        <v>#NAME?</v>
      </c>
      <c r="E124">
        <v>186.1</v>
      </c>
      <c r="F124" t="s">
        <v>21</v>
      </c>
    </row>
    <row r="125" spans="2:8" x14ac:dyDescent="0.25">
      <c r="B125" t="s">
        <v>56</v>
      </c>
      <c r="C125" t="s">
        <v>39</v>
      </c>
      <c r="D125" t="e">
        <f t="shared" si="1"/>
        <v>#NAME?</v>
      </c>
      <c r="E125">
        <v>225.4</v>
      </c>
      <c r="F125" t="s">
        <v>21</v>
      </c>
    </row>
    <row r="126" spans="2:8" x14ac:dyDescent="0.25">
      <c r="B126" t="s">
        <v>57</v>
      </c>
      <c r="C126" t="s">
        <v>39</v>
      </c>
      <c r="D126" t="e">
        <f t="shared" si="1"/>
        <v>#NAME?</v>
      </c>
      <c r="E126">
        <v>222.9</v>
      </c>
      <c r="F126" t="s">
        <v>21</v>
      </c>
    </row>
    <row r="128" spans="2:8" x14ac:dyDescent="0.25">
      <c r="B128" t="s">
        <v>31</v>
      </c>
      <c r="C128" t="s">
        <v>32</v>
      </c>
      <c r="D128" t="s">
        <v>33</v>
      </c>
      <c r="E128">
        <v>2</v>
      </c>
      <c r="F128" t="s">
        <v>58</v>
      </c>
      <c r="G128">
        <v>-20.85</v>
      </c>
      <c r="H128">
        <v>-69.64</v>
      </c>
    </row>
    <row r="129" spans="2:14" x14ac:dyDescent="0.25">
      <c r="B129" t="s">
        <v>35</v>
      </c>
      <c r="C129" t="s">
        <v>13</v>
      </c>
      <c r="D129">
        <v>13.92</v>
      </c>
    </row>
    <row r="130" spans="2:14" x14ac:dyDescent="0.25">
      <c r="B130" t="s">
        <v>31</v>
      </c>
      <c r="C130" t="s">
        <v>32</v>
      </c>
      <c r="D130" t="s">
        <v>33</v>
      </c>
      <c r="E130">
        <v>2</v>
      </c>
      <c r="F130" t="s">
        <v>58</v>
      </c>
      <c r="G130">
        <v>-19.149999999999999</v>
      </c>
      <c r="H130">
        <v>-69.569999999999993</v>
      </c>
    </row>
    <row r="131" spans="2:14" x14ac:dyDescent="0.25">
      <c r="B131" t="s">
        <v>35</v>
      </c>
      <c r="C131" t="s">
        <v>13</v>
      </c>
      <c r="D131">
        <v>13.38</v>
      </c>
    </row>
    <row r="133" spans="2:14" x14ac:dyDescent="0.25">
      <c r="B133" t="s">
        <v>59</v>
      </c>
      <c r="C133" t="s">
        <v>60</v>
      </c>
      <c r="D133" t="s">
        <v>61</v>
      </c>
      <c r="E133" t="s">
        <v>62</v>
      </c>
      <c r="F133" t="s">
        <v>16</v>
      </c>
      <c r="G133" t="s">
        <v>63</v>
      </c>
      <c r="H133" t="s">
        <v>14</v>
      </c>
      <c r="I133" t="s">
        <v>35</v>
      </c>
      <c r="J133" t="s">
        <v>64</v>
      </c>
      <c r="K133" t="s">
        <v>65</v>
      </c>
      <c r="L133" t="s">
        <v>66</v>
      </c>
      <c r="M133" t="s">
        <v>67</v>
      </c>
    </row>
    <row r="134" spans="2:14" x14ac:dyDescent="0.25">
      <c r="B134" t="s">
        <v>68</v>
      </c>
      <c r="C134" t="s">
        <v>69</v>
      </c>
      <c r="D134" t="s">
        <v>70</v>
      </c>
      <c r="E134" t="s">
        <v>69</v>
      </c>
      <c r="F134" t="s">
        <v>70</v>
      </c>
      <c r="G134" t="s">
        <v>71</v>
      </c>
      <c r="H134" t="s">
        <v>68</v>
      </c>
      <c r="I134" t="s">
        <v>71</v>
      </c>
      <c r="J134" t="s">
        <v>71</v>
      </c>
      <c r="K134" t="s">
        <v>71</v>
      </c>
    </row>
    <row r="135" spans="2:14" x14ac:dyDescent="0.25">
      <c r="B135">
        <v>1</v>
      </c>
      <c r="C135">
        <v>34.22</v>
      </c>
      <c r="D135" t="s">
        <v>72</v>
      </c>
      <c r="E135" t="s">
        <v>73</v>
      </c>
      <c r="F135">
        <v>6</v>
      </c>
      <c r="G135">
        <v>34</v>
      </c>
      <c r="H135">
        <v>2</v>
      </c>
      <c r="I135">
        <v>3.51</v>
      </c>
      <c r="J135">
        <v>5.0000000000000001E-3</v>
      </c>
      <c r="K135">
        <v>2.1</v>
      </c>
      <c r="L135">
        <v>1.3</v>
      </c>
      <c r="M135">
        <v>0</v>
      </c>
    </row>
    <row r="136" spans="2:14" x14ac:dyDescent="0.25">
      <c r="B136">
        <v>2</v>
      </c>
      <c r="C136">
        <v>34.24</v>
      </c>
      <c r="D136" t="s">
        <v>114</v>
      </c>
      <c r="E136" t="s">
        <v>115</v>
      </c>
      <c r="F136">
        <v>6</v>
      </c>
      <c r="G136">
        <v>34</v>
      </c>
      <c r="H136">
        <v>2</v>
      </c>
      <c r="I136">
        <v>3.33</v>
      </c>
      <c r="J136">
        <v>5.0000000000000001E-3</v>
      </c>
      <c r="K136">
        <v>13.9</v>
      </c>
      <c r="L136">
        <v>7.8</v>
      </c>
      <c r="M136">
        <v>0</v>
      </c>
    </row>
    <row r="137" spans="2:14" x14ac:dyDescent="0.25">
      <c r="B137">
        <v>3</v>
      </c>
      <c r="C137">
        <v>34.24</v>
      </c>
      <c r="D137" t="s">
        <v>74</v>
      </c>
      <c r="E137" t="s">
        <v>116</v>
      </c>
      <c r="F137">
        <v>6</v>
      </c>
      <c r="G137">
        <v>34</v>
      </c>
      <c r="H137">
        <v>2</v>
      </c>
      <c r="I137">
        <v>3.33</v>
      </c>
      <c r="J137">
        <v>5.0000000000000001E-3</v>
      </c>
      <c r="K137">
        <v>12.8</v>
      </c>
      <c r="L137">
        <v>7.4</v>
      </c>
      <c r="M137">
        <v>0</v>
      </c>
    </row>
    <row r="138" spans="2:14" x14ac:dyDescent="0.25">
      <c r="B138">
        <v>3</v>
      </c>
      <c r="C138">
        <v>34.24</v>
      </c>
      <c r="D138" t="s">
        <v>117</v>
      </c>
      <c r="E138" t="s">
        <v>118</v>
      </c>
      <c r="F138">
        <v>6</v>
      </c>
      <c r="G138">
        <v>34</v>
      </c>
      <c r="H138">
        <v>2</v>
      </c>
      <c r="I138">
        <v>3.33</v>
      </c>
      <c r="J138">
        <v>5.0000000000000001E-3</v>
      </c>
      <c r="K138">
        <v>12.8</v>
      </c>
      <c r="L138">
        <v>7.5</v>
      </c>
      <c r="M138">
        <v>0</v>
      </c>
    </row>
    <row r="139" spans="2:14" x14ac:dyDescent="0.25">
      <c r="B139" t="s">
        <v>16</v>
      </c>
      <c r="C139" t="s">
        <v>79</v>
      </c>
      <c r="D139" t="s">
        <v>80</v>
      </c>
      <c r="E139">
        <v>3</v>
      </c>
    </row>
    <row r="140" spans="2:14" x14ac:dyDescent="0.25">
      <c r="B140">
        <v>4</v>
      </c>
      <c r="C140">
        <v>30.66</v>
      </c>
      <c r="D140" t="s">
        <v>119</v>
      </c>
      <c r="E140" t="s">
        <v>120</v>
      </c>
      <c r="F140">
        <v>64.599999999999994</v>
      </c>
      <c r="G140">
        <v>34</v>
      </c>
      <c r="H140">
        <v>3</v>
      </c>
      <c r="I140">
        <v>1.27</v>
      </c>
      <c r="J140">
        <v>5.0000000000000001E-3</v>
      </c>
      <c r="K140">
        <v>15.2</v>
      </c>
      <c r="L140">
        <v>8.6999999999999993</v>
      </c>
      <c r="M140">
        <v>39.9</v>
      </c>
    </row>
    <row r="141" spans="2:14" x14ac:dyDescent="0.25">
      <c r="B141">
        <v>5</v>
      </c>
      <c r="C141">
        <v>28.29</v>
      </c>
      <c r="D141">
        <v>20</v>
      </c>
      <c r="E141" t="s">
        <v>121</v>
      </c>
      <c r="F141" t="s">
        <v>122</v>
      </c>
      <c r="G141">
        <v>82.9</v>
      </c>
      <c r="H141">
        <v>34</v>
      </c>
      <c r="I141">
        <v>3</v>
      </c>
      <c r="J141">
        <v>0.38</v>
      </c>
      <c r="K141">
        <v>5.0000000000000001E-3</v>
      </c>
      <c r="L141">
        <v>10</v>
      </c>
      <c r="M141">
        <v>4.9000000000000004</v>
      </c>
      <c r="N141">
        <v>13.3</v>
      </c>
    </row>
    <row r="142" spans="2:14" x14ac:dyDescent="0.25">
      <c r="B142">
        <v>6</v>
      </c>
      <c r="C142">
        <v>28.42</v>
      </c>
      <c r="D142">
        <v>20</v>
      </c>
      <c r="E142" t="s">
        <v>85</v>
      </c>
      <c r="F142" t="s">
        <v>86</v>
      </c>
      <c r="G142">
        <v>81.099999999999994</v>
      </c>
      <c r="H142">
        <v>34</v>
      </c>
      <c r="I142">
        <v>3</v>
      </c>
      <c r="J142">
        <v>0.34</v>
      </c>
      <c r="K142">
        <v>5.0000000000000001E-3</v>
      </c>
      <c r="L142">
        <v>3.7</v>
      </c>
      <c r="M142">
        <v>1.7</v>
      </c>
      <c r="N142">
        <v>3.9</v>
      </c>
    </row>
    <row r="143" spans="2:14" x14ac:dyDescent="0.25">
      <c r="B143">
        <v>7</v>
      </c>
      <c r="C143">
        <v>28.42</v>
      </c>
      <c r="D143">
        <v>20</v>
      </c>
      <c r="E143" t="s">
        <v>85</v>
      </c>
      <c r="F143" t="s">
        <v>123</v>
      </c>
      <c r="G143">
        <v>81.099999999999994</v>
      </c>
      <c r="H143">
        <v>34</v>
      </c>
      <c r="I143">
        <v>2</v>
      </c>
      <c r="J143">
        <v>0.34</v>
      </c>
      <c r="K143">
        <v>5.0000000000000001E-3</v>
      </c>
      <c r="L143">
        <v>3.3</v>
      </c>
      <c r="M143">
        <v>1.5</v>
      </c>
      <c r="N143">
        <v>0</v>
      </c>
    </row>
    <row r="145" spans="2:18" x14ac:dyDescent="0.25">
      <c r="B145" t="s">
        <v>87</v>
      </c>
      <c r="C145" t="s">
        <v>88</v>
      </c>
      <c r="D145" t="s">
        <v>89</v>
      </c>
      <c r="E145" t="s">
        <v>61</v>
      </c>
      <c r="F145" t="s">
        <v>62</v>
      </c>
      <c r="G145" t="s">
        <v>16</v>
      </c>
      <c r="H145" t="s">
        <v>63</v>
      </c>
      <c r="I145" t="s">
        <v>14</v>
      </c>
      <c r="J145" t="s">
        <v>35</v>
      </c>
      <c r="K145" t="s">
        <v>90</v>
      </c>
      <c r="L145" t="s">
        <v>91</v>
      </c>
      <c r="M145" t="s">
        <v>66</v>
      </c>
      <c r="N145" t="s">
        <v>67</v>
      </c>
      <c r="O145" t="s">
        <v>92</v>
      </c>
    </row>
    <row r="146" spans="2:18" x14ac:dyDescent="0.25">
      <c r="B146">
        <v>13</v>
      </c>
      <c r="C146">
        <v>113</v>
      </c>
      <c r="D146">
        <v>2123</v>
      </c>
      <c r="E146">
        <v>28.42</v>
      </c>
      <c r="F146">
        <v>20</v>
      </c>
      <c r="G146" t="s">
        <v>85</v>
      </c>
      <c r="H146">
        <v>69</v>
      </c>
      <c r="I146" t="s">
        <v>93</v>
      </c>
      <c r="J146">
        <v>81.099999999999994</v>
      </c>
      <c r="K146">
        <v>34</v>
      </c>
      <c r="L146">
        <v>3</v>
      </c>
      <c r="M146">
        <v>0.34</v>
      </c>
      <c r="N146">
        <v>0</v>
      </c>
      <c r="O146">
        <v>3.3</v>
      </c>
      <c r="P146">
        <v>1.5</v>
      </c>
      <c r="Q146">
        <v>3.5</v>
      </c>
      <c r="R146">
        <v>3</v>
      </c>
    </row>
    <row r="148" spans="2:18" x14ac:dyDescent="0.25">
      <c r="B148" t="s">
        <v>94</v>
      </c>
      <c r="C148" t="s">
        <v>95</v>
      </c>
      <c r="D148" t="s">
        <v>96</v>
      </c>
      <c r="E148">
        <v>0.94</v>
      </c>
    </row>
    <row r="150" spans="2:18" x14ac:dyDescent="0.25">
      <c r="B150" t="s">
        <v>97</v>
      </c>
      <c r="C150" t="s">
        <v>98</v>
      </c>
      <c r="D150" t="s">
        <v>99</v>
      </c>
      <c r="E150">
        <v>5</v>
      </c>
      <c r="F150" t="s">
        <v>21</v>
      </c>
    </row>
    <row r="152" spans="2:18" x14ac:dyDescent="0.25">
      <c r="B152" t="s">
        <v>100</v>
      </c>
      <c r="C152" t="s">
        <v>101</v>
      </c>
      <c r="D152" t="s">
        <v>102</v>
      </c>
      <c r="E152" t="s">
        <v>103</v>
      </c>
      <c r="F152" t="s">
        <v>104</v>
      </c>
      <c r="G152" t="s">
        <v>105</v>
      </c>
      <c r="H152" t="s">
        <v>106</v>
      </c>
    </row>
    <row r="153" spans="2:18" x14ac:dyDescent="0.25">
      <c r="B153" t="s">
        <v>97</v>
      </c>
      <c r="C153" t="s">
        <v>107</v>
      </c>
      <c r="D153">
        <v>0.09</v>
      </c>
      <c r="E153">
        <v>0.09</v>
      </c>
      <c r="F153">
        <v>0.32</v>
      </c>
      <c r="G153">
        <v>0.33</v>
      </c>
      <c r="H153">
        <v>0.08</v>
      </c>
      <c r="I153">
        <v>0.08</v>
      </c>
    </row>
    <row r="155" spans="2:18" x14ac:dyDescent="0.25">
      <c r="B155" t="s">
        <v>108</v>
      </c>
      <c r="C155" t="s">
        <v>109</v>
      </c>
      <c r="D155" t="s">
        <v>110</v>
      </c>
      <c r="E155" t="s">
        <v>13</v>
      </c>
      <c r="F155">
        <v>5.0000000000000001E-3</v>
      </c>
    </row>
    <row r="157" spans="2:18" x14ac:dyDescent="0.25">
      <c r="B157" t="s">
        <v>111</v>
      </c>
      <c r="C157" t="s">
        <v>112</v>
      </c>
      <c r="D157" t="s">
        <v>113</v>
      </c>
    </row>
    <row r="158" spans="2:18" x14ac:dyDescent="0.25">
      <c r="B158" t="s">
        <v>111</v>
      </c>
      <c r="C158">
        <v>0.995</v>
      </c>
      <c r="D158">
        <v>-1E-3</v>
      </c>
      <c r="E158">
        <v>-1E-3</v>
      </c>
    </row>
    <row r="159" spans="2:18" x14ac:dyDescent="0.25">
      <c r="B159" t="s">
        <v>112</v>
      </c>
      <c r="C159">
        <v>-1E-3</v>
      </c>
      <c r="D159">
        <v>0.99399999999999999</v>
      </c>
      <c r="E159">
        <v>-1E-3</v>
      </c>
    </row>
    <row r="160" spans="2:18" x14ac:dyDescent="0.25">
      <c r="B160" t="s">
        <v>113</v>
      </c>
      <c r="C160">
        <v>-1E-3</v>
      </c>
      <c r="D160">
        <v>-1E-3</v>
      </c>
      <c r="E160">
        <v>0.99299999999999999</v>
      </c>
    </row>
    <row r="162" spans="2:10" x14ac:dyDescent="0.25">
      <c r="B162" t="s">
        <v>28</v>
      </c>
      <c r="C162" t="s">
        <v>29</v>
      </c>
      <c r="D162" t="s">
        <v>30</v>
      </c>
      <c r="E162">
        <v>2013</v>
      </c>
      <c r="F162">
        <v>113</v>
      </c>
      <c r="G162">
        <v>21</v>
      </c>
      <c r="H162">
        <v>23</v>
      </c>
      <c r="I162">
        <v>40.43</v>
      </c>
    </row>
    <row r="164" spans="2:10" x14ac:dyDescent="0.25">
      <c r="B164" t="s">
        <v>31</v>
      </c>
      <c r="C164" t="s">
        <v>32</v>
      </c>
      <c r="D164" t="s">
        <v>16</v>
      </c>
      <c r="E164" t="s">
        <v>13</v>
      </c>
      <c r="F164">
        <v>7</v>
      </c>
      <c r="G164" t="s">
        <v>21</v>
      </c>
    </row>
    <row r="165" spans="2:10" x14ac:dyDescent="0.25">
      <c r="B165" t="s">
        <v>31</v>
      </c>
      <c r="C165" t="s">
        <v>32</v>
      </c>
      <c r="D165">
        <v>0.15</v>
      </c>
      <c r="E165" t="s">
        <v>21</v>
      </c>
      <c r="F165" t="s">
        <v>33</v>
      </c>
      <c r="G165" t="s">
        <v>34</v>
      </c>
      <c r="H165" t="s">
        <v>8</v>
      </c>
      <c r="I165">
        <v>-19.93</v>
      </c>
      <c r="J165">
        <v>-69.38</v>
      </c>
    </row>
    <row r="166" spans="2:10" x14ac:dyDescent="0.25">
      <c r="B166" t="s">
        <v>35</v>
      </c>
      <c r="C166" t="s">
        <v>13</v>
      </c>
      <c r="D166">
        <v>5.1100000000000003</v>
      </c>
    </row>
    <row r="167" spans="2:10" x14ac:dyDescent="0.25">
      <c r="B167" t="s">
        <v>31</v>
      </c>
      <c r="C167" t="s">
        <v>32</v>
      </c>
      <c r="D167">
        <v>0.15</v>
      </c>
      <c r="E167" t="s">
        <v>21</v>
      </c>
      <c r="F167" t="s">
        <v>33</v>
      </c>
      <c r="G167" t="s">
        <v>34</v>
      </c>
      <c r="H167" t="s">
        <v>8</v>
      </c>
      <c r="I167">
        <v>-20.079999999999998</v>
      </c>
      <c r="J167">
        <v>-69.38</v>
      </c>
    </row>
    <row r="168" spans="2:10" x14ac:dyDescent="0.25">
      <c r="B168" t="s">
        <v>35</v>
      </c>
      <c r="C168" t="s">
        <v>13</v>
      </c>
      <c r="D168">
        <v>3.9</v>
      </c>
    </row>
    <row r="169" spans="2:10" x14ac:dyDescent="0.25">
      <c r="B169" t="s">
        <v>31</v>
      </c>
      <c r="C169" t="s">
        <v>32</v>
      </c>
      <c r="D169">
        <v>0.15</v>
      </c>
      <c r="E169" t="s">
        <v>21</v>
      </c>
      <c r="F169" t="s">
        <v>33</v>
      </c>
      <c r="G169" t="s">
        <v>34</v>
      </c>
      <c r="H169" t="s">
        <v>8</v>
      </c>
      <c r="I169">
        <v>-19.93</v>
      </c>
      <c r="J169">
        <v>-69.540000000000006</v>
      </c>
    </row>
    <row r="170" spans="2:10" x14ac:dyDescent="0.25">
      <c r="B170" t="s">
        <v>35</v>
      </c>
      <c r="C170" t="s">
        <v>13</v>
      </c>
      <c r="D170">
        <v>4.9000000000000004</v>
      </c>
    </row>
    <row r="171" spans="2:10" x14ac:dyDescent="0.25">
      <c r="B171" t="s">
        <v>31</v>
      </c>
      <c r="C171" t="s">
        <v>32</v>
      </c>
      <c r="D171">
        <v>0.15</v>
      </c>
      <c r="E171" t="s">
        <v>21</v>
      </c>
      <c r="F171" t="s">
        <v>33</v>
      </c>
      <c r="G171" t="s">
        <v>34</v>
      </c>
      <c r="H171" t="s">
        <v>8</v>
      </c>
      <c r="I171">
        <v>-20.079999999999998</v>
      </c>
      <c r="J171">
        <v>-69.540000000000006</v>
      </c>
    </row>
    <row r="172" spans="2:10" x14ac:dyDescent="0.25">
      <c r="B172" t="s">
        <v>35</v>
      </c>
      <c r="C172" t="s">
        <v>13</v>
      </c>
      <c r="D172">
        <v>3.48</v>
      </c>
    </row>
    <row r="174" spans="2:10" x14ac:dyDescent="0.25">
      <c r="B174" t="s">
        <v>36</v>
      </c>
      <c r="C174" t="s">
        <v>37</v>
      </c>
      <c r="D174" t="s">
        <v>38</v>
      </c>
      <c r="E174" t="s">
        <v>39</v>
      </c>
      <c r="F174">
        <v>17</v>
      </c>
    </row>
    <row r="177" spans="2:6" x14ac:dyDescent="0.25">
      <c r="B177">
        <v>17</v>
      </c>
      <c r="C177" t="s">
        <v>40</v>
      </c>
      <c r="D177" t="s">
        <v>41</v>
      </c>
    </row>
    <row r="179" spans="2:6" x14ac:dyDescent="0.25">
      <c r="B179" t="s">
        <v>30</v>
      </c>
      <c r="C179" t="s">
        <v>39</v>
      </c>
      <c r="D179" t="e">
        <f t="shared" ref="D179:D195" si="2">-S</f>
        <v>#NAME?</v>
      </c>
      <c r="E179">
        <v>96.2</v>
      </c>
      <c r="F179" t="s">
        <v>21</v>
      </c>
    </row>
    <row r="180" spans="2:6" x14ac:dyDescent="0.25">
      <c r="B180" t="s">
        <v>42</v>
      </c>
      <c r="C180" t="s">
        <v>39</v>
      </c>
      <c r="D180" t="e">
        <f t="shared" si="2"/>
        <v>#NAME?</v>
      </c>
      <c r="E180">
        <v>106</v>
      </c>
      <c r="F180" t="s">
        <v>21</v>
      </c>
    </row>
    <row r="181" spans="2:6" x14ac:dyDescent="0.25">
      <c r="B181" t="s">
        <v>43</v>
      </c>
      <c r="C181" t="s">
        <v>39</v>
      </c>
      <c r="D181" t="e">
        <f t="shared" si="2"/>
        <v>#NAME?</v>
      </c>
      <c r="E181">
        <v>95</v>
      </c>
      <c r="F181" t="s">
        <v>21</v>
      </c>
    </row>
    <row r="182" spans="2:6" x14ac:dyDescent="0.25">
      <c r="B182" t="s">
        <v>44</v>
      </c>
      <c r="C182" t="s">
        <v>39</v>
      </c>
      <c r="D182" t="e">
        <f t="shared" si="2"/>
        <v>#NAME?</v>
      </c>
      <c r="E182">
        <v>95.6</v>
      </c>
      <c r="F182" t="s">
        <v>21</v>
      </c>
    </row>
    <row r="183" spans="2:6" x14ac:dyDescent="0.25">
      <c r="B183" t="s">
        <v>45</v>
      </c>
      <c r="C183" t="s">
        <v>39</v>
      </c>
      <c r="D183" t="e">
        <f t="shared" si="2"/>
        <v>#NAME?</v>
      </c>
      <c r="E183">
        <v>111.7</v>
      </c>
      <c r="F183" t="s">
        <v>21</v>
      </c>
    </row>
    <row r="184" spans="2:6" x14ac:dyDescent="0.25">
      <c r="B184" t="s">
        <v>46</v>
      </c>
      <c r="C184" t="s">
        <v>39</v>
      </c>
      <c r="D184" t="e">
        <f t="shared" si="2"/>
        <v>#NAME?</v>
      </c>
      <c r="E184">
        <v>108.9</v>
      </c>
      <c r="F184" t="s">
        <v>21</v>
      </c>
    </row>
    <row r="185" spans="2:6" x14ac:dyDescent="0.25">
      <c r="B185" t="s">
        <v>47</v>
      </c>
      <c r="C185" t="s">
        <v>39</v>
      </c>
      <c r="D185" t="e">
        <f t="shared" si="2"/>
        <v>#NAME?</v>
      </c>
      <c r="E185">
        <v>116.7</v>
      </c>
      <c r="F185" t="s">
        <v>21</v>
      </c>
    </row>
    <row r="186" spans="2:6" x14ac:dyDescent="0.25">
      <c r="B186" t="s">
        <v>48</v>
      </c>
      <c r="C186" t="s">
        <v>39</v>
      </c>
      <c r="D186" t="e">
        <f t="shared" si="2"/>
        <v>#NAME?</v>
      </c>
      <c r="E186">
        <v>121.5</v>
      </c>
      <c r="F186" t="s">
        <v>21</v>
      </c>
    </row>
    <row r="187" spans="2:6" x14ac:dyDescent="0.25">
      <c r="B187" t="s">
        <v>49</v>
      </c>
      <c r="C187" t="s">
        <v>39</v>
      </c>
      <c r="D187" t="e">
        <f t="shared" si="2"/>
        <v>#NAME?</v>
      </c>
      <c r="E187">
        <v>125.7</v>
      </c>
      <c r="F187" t="s">
        <v>21</v>
      </c>
    </row>
    <row r="188" spans="2:6" x14ac:dyDescent="0.25">
      <c r="B188" t="s">
        <v>50</v>
      </c>
      <c r="C188" t="s">
        <v>39</v>
      </c>
      <c r="D188" t="e">
        <f t="shared" si="2"/>
        <v>#NAME?</v>
      </c>
      <c r="E188">
        <v>141.19999999999999</v>
      </c>
      <c r="F188" t="s">
        <v>21</v>
      </c>
    </row>
    <row r="189" spans="2:6" x14ac:dyDescent="0.25">
      <c r="B189" t="s">
        <v>51</v>
      </c>
      <c r="C189" t="s">
        <v>39</v>
      </c>
      <c r="D189" t="e">
        <f t="shared" si="2"/>
        <v>#NAME?</v>
      </c>
      <c r="E189">
        <v>137.1</v>
      </c>
      <c r="F189" t="s">
        <v>21</v>
      </c>
    </row>
    <row r="190" spans="2:6" x14ac:dyDescent="0.25">
      <c r="B190" t="s">
        <v>52</v>
      </c>
      <c r="C190" t="s">
        <v>39</v>
      </c>
      <c r="D190" t="e">
        <f t="shared" si="2"/>
        <v>#NAME?</v>
      </c>
      <c r="E190">
        <v>144.69999999999999</v>
      </c>
      <c r="F190" t="s">
        <v>21</v>
      </c>
    </row>
    <row r="191" spans="2:6" x14ac:dyDescent="0.25">
      <c r="B191" t="s">
        <v>53</v>
      </c>
      <c r="C191" t="s">
        <v>39</v>
      </c>
      <c r="D191" t="e">
        <f t="shared" si="2"/>
        <v>#NAME?</v>
      </c>
      <c r="E191">
        <v>161.6</v>
      </c>
      <c r="F191" t="s">
        <v>21</v>
      </c>
    </row>
    <row r="192" spans="2:6" x14ac:dyDescent="0.25">
      <c r="B192" t="s">
        <v>54</v>
      </c>
      <c r="C192" t="s">
        <v>39</v>
      </c>
      <c r="D192" t="e">
        <f t="shared" si="2"/>
        <v>#NAME?</v>
      </c>
      <c r="E192">
        <v>150.9</v>
      </c>
      <c r="F192" t="s">
        <v>21</v>
      </c>
    </row>
    <row r="193" spans="2:13" x14ac:dyDescent="0.25">
      <c r="B193" t="s">
        <v>55</v>
      </c>
      <c r="C193" t="s">
        <v>39</v>
      </c>
      <c r="D193" t="e">
        <f t="shared" si="2"/>
        <v>#NAME?</v>
      </c>
      <c r="E193">
        <v>186.1</v>
      </c>
      <c r="F193" t="s">
        <v>21</v>
      </c>
    </row>
    <row r="194" spans="2:13" x14ac:dyDescent="0.25">
      <c r="B194" t="s">
        <v>56</v>
      </c>
      <c r="C194" t="s">
        <v>39</v>
      </c>
      <c r="D194" t="e">
        <f t="shared" si="2"/>
        <v>#NAME?</v>
      </c>
      <c r="E194">
        <v>225.4</v>
      </c>
      <c r="F194" t="s">
        <v>21</v>
      </c>
    </row>
    <row r="195" spans="2:13" x14ac:dyDescent="0.25">
      <c r="B195" t="s">
        <v>57</v>
      </c>
      <c r="C195" t="s">
        <v>39</v>
      </c>
      <c r="D195" t="e">
        <f t="shared" si="2"/>
        <v>#NAME?</v>
      </c>
      <c r="E195">
        <v>222.9</v>
      </c>
      <c r="F195" t="s">
        <v>21</v>
      </c>
    </row>
    <row r="197" spans="2:13" x14ac:dyDescent="0.25">
      <c r="B197" t="s">
        <v>31</v>
      </c>
      <c r="C197" t="s">
        <v>32</v>
      </c>
      <c r="D197" t="s">
        <v>33</v>
      </c>
      <c r="E197">
        <v>2</v>
      </c>
      <c r="F197" t="s">
        <v>58</v>
      </c>
      <c r="G197">
        <v>-20.85</v>
      </c>
      <c r="H197">
        <v>-69.64</v>
      </c>
    </row>
    <row r="198" spans="2:13" x14ac:dyDescent="0.25">
      <c r="B198" t="s">
        <v>35</v>
      </c>
      <c r="C198" t="s">
        <v>13</v>
      </c>
      <c r="D198">
        <v>13.88</v>
      </c>
    </row>
    <row r="199" spans="2:13" x14ac:dyDescent="0.25">
      <c r="B199" t="s">
        <v>31</v>
      </c>
      <c r="C199" t="s">
        <v>32</v>
      </c>
      <c r="D199" t="s">
        <v>33</v>
      </c>
      <c r="E199">
        <v>2</v>
      </c>
      <c r="F199" t="s">
        <v>58</v>
      </c>
      <c r="G199">
        <v>-19.149999999999999</v>
      </c>
      <c r="H199">
        <v>-69.569999999999993</v>
      </c>
    </row>
    <row r="200" spans="2:13" x14ac:dyDescent="0.25">
      <c r="B200" t="s">
        <v>35</v>
      </c>
      <c r="C200" t="s">
        <v>13</v>
      </c>
      <c r="D200">
        <v>13.34</v>
      </c>
    </row>
    <row r="202" spans="2:13" x14ac:dyDescent="0.25">
      <c r="B202" t="s">
        <v>59</v>
      </c>
      <c r="C202" t="s">
        <v>60</v>
      </c>
      <c r="D202" t="s">
        <v>61</v>
      </c>
      <c r="E202" t="s">
        <v>62</v>
      </c>
      <c r="F202" t="s">
        <v>16</v>
      </c>
      <c r="G202" t="s">
        <v>63</v>
      </c>
      <c r="H202" t="s">
        <v>14</v>
      </c>
      <c r="I202" t="s">
        <v>35</v>
      </c>
      <c r="J202" t="s">
        <v>64</v>
      </c>
      <c r="K202" t="s">
        <v>65</v>
      </c>
      <c r="L202" t="s">
        <v>66</v>
      </c>
      <c r="M202" t="s">
        <v>67</v>
      </c>
    </row>
    <row r="203" spans="2:13" x14ac:dyDescent="0.25">
      <c r="B203" t="s">
        <v>68</v>
      </c>
      <c r="C203" t="s">
        <v>69</v>
      </c>
      <c r="D203" t="s">
        <v>70</v>
      </c>
      <c r="E203" t="s">
        <v>69</v>
      </c>
      <c r="F203" t="s">
        <v>70</v>
      </c>
      <c r="G203" t="s">
        <v>71</v>
      </c>
      <c r="H203" t="s">
        <v>68</v>
      </c>
      <c r="I203" t="s">
        <v>71</v>
      </c>
      <c r="J203" t="s">
        <v>71</v>
      </c>
      <c r="K203" t="s">
        <v>71</v>
      </c>
    </row>
    <row r="204" spans="2:13" x14ac:dyDescent="0.25">
      <c r="B204">
        <v>1</v>
      </c>
      <c r="C204">
        <v>34.24</v>
      </c>
      <c r="D204" t="s">
        <v>72</v>
      </c>
      <c r="E204" t="s">
        <v>73</v>
      </c>
      <c r="F204">
        <v>7</v>
      </c>
      <c r="G204">
        <v>34</v>
      </c>
      <c r="H204">
        <v>2</v>
      </c>
      <c r="I204">
        <v>3.48</v>
      </c>
      <c r="J204">
        <v>5.0000000000000001E-3</v>
      </c>
      <c r="K204">
        <v>2.8</v>
      </c>
      <c r="L204">
        <v>1.2</v>
      </c>
      <c r="M204">
        <v>0</v>
      </c>
    </row>
    <row r="205" spans="2:13" x14ac:dyDescent="0.25">
      <c r="B205">
        <v>2</v>
      </c>
      <c r="C205">
        <v>34.270000000000003</v>
      </c>
      <c r="D205" t="s">
        <v>124</v>
      </c>
      <c r="E205" t="s">
        <v>125</v>
      </c>
      <c r="F205">
        <v>7</v>
      </c>
      <c r="G205">
        <v>34</v>
      </c>
      <c r="H205">
        <v>2</v>
      </c>
      <c r="I205">
        <v>3.3</v>
      </c>
      <c r="J205">
        <v>5.0000000000000001E-3</v>
      </c>
      <c r="K205">
        <v>13.9</v>
      </c>
      <c r="L205">
        <v>7.7</v>
      </c>
      <c r="M205">
        <v>0</v>
      </c>
    </row>
    <row r="206" spans="2:13" x14ac:dyDescent="0.25">
      <c r="B206">
        <v>3</v>
      </c>
      <c r="C206">
        <v>34.26</v>
      </c>
      <c r="D206" t="s">
        <v>126</v>
      </c>
      <c r="E206" t="s">
        <v>127</v>
      </c>
      <c r="F206">
        <v>7</v>
      </c>
      <c r="G206">
        <v>34</v>
      </c>
      <c r="H206">
        <v>2</v>
      </c>
      <c r="I206">
        <v>3.3</v>
      </c>
      <c r="J206">
        <v>5.0000000000000001E-3</v>
      </c>
      <c r="K206">
        <v>12.8</v>
      </c>
      <c r="L206">
        <v>7.4</v>
      </c>
      <c r="M206">
        <v>0</v>
      </c>
    </row>
    <row r="207" spans="2:13" x14ac:dyDescent="0.25">
      <c r="B207">
        <v>3</v>
      </c>
      <c r="C207">
        <v>34.26</v>
      </c>
      <c r="D207" t="s">
        <v>114</v>
      </c>
      <c r="E207" t="s">
        <v>128</v>
      </c>
      <c r="F207">
        <v>7</v>
      </c>
      <c r="G207">
        <v>34</v>
      </c>
      <c r="H207">
        <v>2</v>
      </c>
      <c r="I207">
        <v>3.3</v>
      </c>
      <c r="J207">
        <v>5.0000000000000001E-3</v>
      </c>
      <c r="K207">
        <v>12.7</v>
      </c>
      <c r="L207">
        <v>7.4</v>
      </c>
      <c r="M207">
        <v>0</v>
      </c>
    </row>
    <row r="208" spans="2:13" x14ac:dyDescent="0.25">
      <c r="B208" t="s">
        <v>16</v>
      </c>
      <c r="C208" t="s">
        <v>79</v>
      </c>
      <c r="D208" t="s">
        <v>80</v>
      </c>
      <c r="E208">
        <v>3</v>
      </c>
    </row>
    <row r="209" spans="2:18" x14ac:dyDescent="0.25">
      <c r="B209">
        <v>4</v>
      </c>
      <c r="C209">
        <v>30.83</v>
      </c>
      <c r="D209" t="s">
        <v>129</v>
      </c>
      <c r="E209" t="s">
        <v>130</v>
      </c>
      <c r="F209">
        <v>62.6</v>
      </c>
      <c r="G209">
        <v>34</v>
      </c>
      <c r="H209">
        <v>3</v>
      </c>
      <c r="I209">
        <v>1.26</v>
      </c>
      <c r="J209">
        <v>5.0000000000000001E-3</v>
      </c>
      <c r="K209">
        <v>15.3</v>
      </c>
      <c r="L209">
        <v>8.6999999999999993</v>
      </c>
      <c r="M209">
        <v>36.6</v>
      </c>
    </row>
    <row r="210" spans="2:18" x14ac:dyDescent="0.25">
      <c r="B210">
        <v>5</v>
      </c>
      <c r="C210">
        <v>28.31</v>
      </c>
      <c r="D210">
        <v>20</v>
      </c>
      <c r="E210" t="s">
        <v>131</v>
      </c>
      <c r="F210" t="s">
        <v>132</v>
      </c>
      <c r="G210">
        <v>82.7</v>
      </c>
      <c r="H210">
        <v>34</v>
      </c>
      <c r="I210">
        <v>3</v>
      </c>
      <c r="J210">
        <v>0.38</v>
      </c>
      <c r="K210">
        <v>5.0000000000000001E-3</v>
      </c>
      <c r="L210">
        <v>9.9</v>
      </c>
      <c r="M210">
        <v>4.8</v>
      </c>
      <c r="N210">
        <v>13.2</v>
      </c>
    </row>
    <row r="211" spans="2:18" x14ac:dyDescent="0.25">
      <c r="B211">
        <v>6</v>
      </c>
      <c r="C211">
        <v>28.42</v>
      </c>
      <c r="D211">
        <v>20</v>
      </c>
      <c r="E211" t="s">
        <v>85</v>
      </c>
      <c r="F211" t="s">
        <v>86</v>
      </c>
      <c r="G211">
        <v>81.099999999999994</v>
      </c>
      <c r="H211">
        <v>34</v>
      </c>
      <c r="I211">
        <v>3</v>
      </c>
      <c r="J211">
        <v>0.34</v>
      </c>
      <c r="K211">
        <v>5.0000000000000001E-3</v>
      </c>
      <c r="L211">
        <v>3.6</v>
      </c>
      <c r="M211">
        <v>1.7</v>
      </c>
      <c r="N211">
        <v>3.9</v>
      </c>
    </row>
    <row r="213" spans="2:18" x14ac:dyDescent="0.25">
      <c r="B213" t="s">
        <v>87</v>
      </c>
      <c r="C213" t="s">
        <v>88</v>
      </c>
      <c r="D213" t="s">
        <v>89</v>
      </c>
      <c r="E213" t="s">
        <v>61</v>
      </c>
      <c r="F213" t="s">
        <v>62</v>
      </c>
      <c r="G213" t="s">
        <v>16</v>
      </c>
      <c r="H213" t="s">
        <v>63</v>
      </c>
      <c r="I213" t="s">
        <v>14</v>
      </c>
      <c r="J213" t="s">
        <v>35</v>
      </c>
      <c r="K213" t="s">
        <v>90</v>
      </c>
      <c r="L213" t="s">
        <v>91</v>
      </c>
      <c r="M213" t="s">
        <v>66</v>
      </c>
      <c r="N213" t="s">
        <v>67</v>
      </c>
      <c r="O213" t="s">
        <v>92</v>
      </c>
    </row>
    <row r="214" spans="2:18" x14ac:dyDescent="0.25">
      <c r="B214">
        <v>13</v>
      </c>
      <c r="C214">
        <v>113</v>
      </c>
      <c r="D214">
        <v>2123</v>
      </c>
      <c r="E214">
        <v>28.42</v>
      </c>
      <c r="F214">
        <v>20</v>
      </c>
      <c r="G214" t="s">
        <v>85</v>
      </c>
      <c r="H214">
        <v>69</v>
      </c>
      <c r="I214" t="s">
        <v>93</v>
      </c>
      <c r="J214">
        <v>81.099999999999994</v>
      </c>
      <c r="K214">
        <v>34</v>
      </c>
      <c r="L214">
        <v>3</v>
      </c>
      <c r="M214">
        <v>0.34</v>
      </c>
      <c r="N214">
        <v>0</v>
      </c>
      <c r="O214">
        <v>3.3</v>
      </c>
      <c r="P214">
        <v>1.5</v>
      </c>
      <c r="Q214">
        <v>3.5</v>
      </c>
      <c r="R214">
        <v>3</v>
      </c>
    </row>
    <row r="216" spans="2:18" x14ac:dyDescent="0.25">
      <c r="B216" t="s">
        <v>94</v>
      </c>
      <c r="C216" t="s">
        <v>95</v>
      </c>
      <c r="D216" t="s">
        <v>96</v>
      </c>
      <c r="E216">
        <v>0.94</v>
      </c>
    </row>
    <row r="218" spans="2:18" x14ac:dyDescent="0.25">
      <c r="B218" t="s">
        <v>97</v>
      </c>
      <c r="C218" t="s">
        <v>98</v>
      </c>
      <c r="D218" t="s">
        <v>99</v>
      </c>
      <c r="E218">
        <v>5</v>
      </c>
      <c r="F218" t="s">
        <v>21</v>
      </c>
    </row>
    <row r="220" spans="2:18" x14ac:dyDescent="0.25">
      <c r="B220" t="s">
        <v>100</v>
      </c>
      <c r="C220" t="s">
        <v>101</v>
      </c>
      <c r="D220" t="s">
        <v>102</v>
      </c>
      <c r="E220" t="s">
        <v>103</v>
      </c>
      <c r="F220" t="s">
        <v>104</v>
      </c>
      <c r="G220" t="s">
        <v>105</v>
      </c>
      <c r="H220" t="s">
        <v>106</v>
      </c>
    </row>
    <row r="221" spans="2:18" x14ac:dyDescent="0.25">
      <c r="B221" t="s">
        <v>97</v>
      </c>
      <c r="C221" t="s">
        <v>107</v>
      </c>
      <c r="D221">
        <v>0.09</v>
      </c>
      <c r="E221">
        <v>0.09</v>
      </c>
      <c r="F221">
        <v>0.32</v>
      </c>
      <c r="G221">
        <v>0.33</v>
      </c>
      <c r="H221">
        <v>0.08</v>
      </c>
      <c r="I221">
        <v>0.08</v>
      </c>
    </row>
    <row r="223" spans="2:18" x14ac:dyDescent="0.25">
      <c r="B223" t="s">
        <v>108</v>
      </c>
      <c r="C223" t="s">
        <v>109</v>
      </c>
      <c r="D223" t="s">
        <v>110</v>
      </c>
      <c r="E223" t="s">
        <v>13</v>
      </c>
      <c r="F223">
        <v>5.0000000000000001E-3</v>
      </c>
    </row>
    <row r="225" spans="2:10" x14ac:dyDescent="0.25">
      <c r="B225" t="s">
        <v>111</v>
      </c>
      <c r="C225" t="s">
        <v>112</v>
      </c>
      <c r="D225" t="s">
        <v>113</v>
      </c>
    </row>
    <row r="226" spans="2:10" x14ac:dyDescent="0.25">
      <c r="B226" t="s">
        <v>111</v>
      </c>
      <c r="C226">
        <v>0.995</v>
      </c>
      <c r="D226">
        <v>0</v>
      </c>
      <c r="E226">
        <v>-1E-3</v>
      </c>
    </row>
    <row r="227" spans="2:10" x14ac:dyDescent="0.25">
      <c r="B227" t="s">
        <v>112</v>
      </c>
      <c r="C227">
        <v>0</v>
      </c>
      <c r="D227">
        <v>0.99399999999999999</v>
      </c>
      <c r="E227">
        <v>-2E-3</v>
      </c>
    </row>
    <row r="228" spans="2:10" x14ac:dyDescent="0.25">
      <c r="B228" t="s">
        <v>113</v>
      </c>
      <c r="C228">
        <v>-1E-3</v>
      </c>
      <c r="D228">
        <v>-2E-3</v>
      </c>
      <c r="E228">
        <v>0.99399999999999999</v>
      </c>
    </row>
    <row r="230" spans="2:10" x14ac:dyDescent="0.25">
      <c r="B230" t="s">
        <v>28</v>
      </c>
      <c r="C230" t="s">
        <v>29</v>
      </c>
      <c r="D230" t="s">
        <v>30</v>
      </c>
      <c r="E230">
        <v>2013</v>
      </c>
      <c r="F230">
        <v>113</v>
      </c>
      <c r="G230">
        <v>21</v>
      </c>
      <c r="H230">
        <v>23</v>
      </c>
      <c r="I230">
        <v>40.43</v>
      </c>
    </row>
    <row r="232" spans="2:10" x14ac:dyDescent="0.25">
      <c r="B232" t="s">
        <v>31</v>
      </c>
      <c r="C232" t="s">
        <v>32</v>
      </c>
      <c r="D232" t="s">
        <v>16</v>
      </c>
      <c r="E232" t="s">
        <v>13</v>
      </c>
      <c r="F232">
        <v>8</v>
      </c>
      <c r="G232" t="s">
        <v>21</v>
      </c>
    </row>
    <row r="233" spans="2:10" x14ac:dyDescent="0.25">
      <c r="B233" t="s">
        <v>31</v>
      </c>
      <c r="C233" t="s">
        <v>32</v>
      </c>
      <c r="D233">
        <v>0.15</v>
      </c>
      <c r="E233" t="s">
        <v>21</v>
      </c>
      <c r="F233" t="s">
        <v>33</v>
      </c>
      <c r="G233" t="s">
        <v>34</v>
      </c>
      <c r="H233" t="s">
        <v>8</v>
      </c>
      <c r="I233">
        <v>-19.93</v>
      </c>
      <c r="J233">
        <v>-69.38</v>
      </c>
    </row>
    <row r="234" spans="2:10" x14ac:dyDescent="0.25">
      <c r="B234" t="s">
        <v>35</v>
      </c>
      <c r="C234" t="s">
        <v>13</v>
      </c>
      <c r="D234">
        <v>5.0599999999999996</v>
      </c>
    </row>
    <row r="235" spans="2:10" x14ac:dyDescent="0.25">
      <c r="B235" t="s">
        <v>31</v>
      </c>
      <c r="C235" t="s">
        <v>32</v>
      </c>
      <c r="D235">
        <v>0.15</v>
      </c>
      <c r="E235" t="s">
        <v>21</v>
      </c>
      <c r="F235" t="s">
        <v>33</v>
      </c>
      <c r="G235" t="s">
        <v>34</v>
      </c>
      <c r="H235" t="s">
        <v>8</v>
      </c>
      <c r="I235">
        <v>-20.079999999999998</v>
      </c>
      <c r="J235">
        <v>-69.38</v>
      </c>
    </row>
    <row r="236" spans="2:10" x14ac:dyDescent="0.25">
      <c r="B236" t="s">
        <v>35</v>
      </c>
      <c r="C236" t="s">
        <v>13</v>
      </c>
      <c r="D236">
        <v>3.85</v>
      </c>
    </row>
    <row r="237" spans="2:10" x14ac:dyDescent="0.25">
      <c r="B237" t="s">
        <v>31</v>
      </c>
      <c r="C237" t="s">
        <v>32</v>
      </c>
      <c r="D237">
        <v>0.15</v>
      </c>
      <c r="E237" t="s">
        <v>21</v>
      </c>
      <c r="F237" t="s">
        <v>33</v>
      </c>
      <c r="G237" t="s">
        <v>34</v>
      </c>
      <c r="H237" t="s">
        <v>8</v>
      </c>
      <c r="I237">
        <v>-19.93</v>
      </c>
      <c r="J237">
        <v>-69.540000000000006</v>
      </c>
    </row>
    <row r="238" spans="2:10" x14ac:dyDescent="0.25">
      <c r="B238" t="s">
        <v>35</v>
      </c>
      <c r="C238" t="s">
        <v>13</v>
      </c>
      <c r="D238">
        <v>4.8499999999999996</v>
      </c>
    </row>
    <row r="239" spans="2:10" x14ac:dyDescent="0.25">
      <c r="B239" t="s">
        <v>31</v>
      </c>
      <c r="C239" t="s">
        <v>32</v>
      </c>
      <c r="D239">
        <v>0.15</v>
      </c>
      <c r="E239" t="s">
        <v>21</v>
      </c>
      <c r="F239" t="s">
        <v>33</v>
      </c>
      <c r="G239" t="s">
        <v>34</v>
      </c>
      <c r="H239" t="s">
        <v>8</v>
      </c>
      <c r="I239">
        <v>-20.079999999999998</v>
      </c>
      <c r="J239">
        <v>-69.540000000000006</v>
      </c>
    </row>
    <row r="240" spans="2:10" x14ac:dyDescent="0.25">
      <c r="B240" t="s">
        <v>35</v>
      </c>
      <c r="C240" t="s">
        <v>13</v>
      </c>
      <c r="D240">
        <v>3.44</v>
      </c>
    </row>
    <row r="242" spans="2:6" x14ac:dyDescent="0.25">
      <c r="B242" t="s">
        <v>36</v>
      </c>
      <c r="C242" t="s">
        <v>37</v>
      </c>
      <c r="D242" t="s">
        <v>38</v>
      </c>
      <c r="E242" t="s">
        <v>39</v>
      </c>
      <c r="F242">
        <v>17</v>
      </c>
    </row>
    <row r="245" spans="2:6" x14ac:dyDescent="0.25">
      <c r="B245">
        <v>17</v>
      </c>
      <c r="C245" t="s">
        <v>40</v>
      </c>
      <c r="D245" t="s">
        <v>41</v>
      </c>
    </row>
    <row r="247" spans="2:6" x14ac:dyDescent="0.25">
      <c r="B247" t="s">
        <v>30</v>
      </c>
      <c r="C247" t="s">
        <v>39</v>
      </c>
      <c r="D247" t="e">
        <f t="shared" ref="D247:D263" si="3">-S</f>
        <v>#NAME?</v>
      </c>
      <c r="E247">
        <v>96.2</v>
      </c>
      <c r="F247" t="s">
        <v>21</v>
      </c>
    </row>
    <row r="248" spans="2:6" x14ac:dyDescent="0.25">
      <c r="B248" t="s">
        <v>42</v>
      </c>
      <c r="C248" t="s">
        <v>39</v>
      </c>
      <c r="D248" t="e">
        <f t="shared" si="3"/>
        <v>#NAME?</v>
      </c>
      <c r="E248">
        <v>106</v>
      </c>
      <c r="F248" t="s">
        <v>21</v>
      </c>
    </row>
    <row r="249" spans="2:6" x14ac:dyDescent="0.25">
      <c r="B249" t="s">
        <v>43</v>
      </c>
      <c r="C249" t="s">
        <v>39</v>
      </c>
      <c r="D249" t="e">
        <f t="shared" si="3"/>
        <v>#NAME?</v>
      </c>
      <c r="E249">
        <v>95</v>
      </c>
      <c r="F249" t="s">
        <v>21</v>
      </c>
    </row>
    <row r="250" spans="2:6" x14ac:dyDescent="0.25">
      <c r="B250" t="s">
        <v>44</v>
      </c>
      <c r="C250" t="s">
        <v>39</v>
      </c>
      <c r="D250" t="e">
        <f t="shared" si="3"/>
        <v>#NAME?</v>
      </c>
      <c r="E250">
        <v>95.6</v>
      </c>
      <c r="F250" t="s">
        <v>21</v>
      </c>
    </row>
    <row r="251" spans="2:6" x14ac:dyDescent="0.25">
      <c r="B251" t="s">
        <v>45</v>
      </c>
      <c r="C251" t="s">
        <v>39</v>
      </c>
      <c r="D251" t="e">
        <f t="shared" si="3"/>
        <v>#NAME?</v>
      </c>
      <c r="E251">
        <v>111.7</v>
      </c>
      <c r="F251" t="s">
        <v>21</v>
      </c>
    </row>
    <row r="252" spans="2:6" x14ac:dyDescent="0.25">
      <c r="B252" t="s">
        <v>46</v>
      </c>
      <c r="C252" t="s">
        <v>39</v>
      </c>
      <c r="D252" t="e">
        <f t="shared" si="3"/>
        <v>#NAME?</v>
      </c>
      <c r="E252">
        <v>108.9</v>
      </c>
      <c r="F252" t="s">
        <v>21</v>
      </c>
    </row>
    <row r="253" spans="2:6" x14ac:dyDescent="0.25">
      <c r="B253" t="s">
        <v>47</v>
      </c>
      <c r="C253" t="s">
        <v>39</v>
      </c>
      <c r="D253" t="e">
        <f t="shared" si="3"/>
        <v>#NAME?</v>
      </c>
      <c r="E253">
        <v>116.7</v>
      </c>
      <c r="F253" t="s">
        <v>21</v>
      </c>
    </row>
    <row r="254" spans="2:6" x14ac:dyDescent="0.25">
      <c r="B254" t="s">
        <v>48</v>
      </c>
      <c r="C254" t="s">
        <v>39</v>
      </c>
      <c r="D254" t="e">
        <f t="shared" si="3"/>
        <v>#NAME?</v>
      </c>
      <c r="E254">
        <v>121.5</v>
      </c>
      <c r="F254" t="s">
        <v>21</v>
      </c>
    </row>
    <row r="255" spans="2:6" x14ac:dyDescent="0.25">
      <c r="B255" t="s">
        <v>49</v>
      </c>
      <c r="C255" t="s">
        <v>39</v>
      </c>
      <c r="D255" t="e">
        <f t="shared" si="3"/>
        <v>#NAME?</v>
      </c>
      <c r="E255">
        <v>125.7</v>
      </c>
      <c r="F255" t="s">
        <v>21</v>
      </c>
    </row>
    <row r="256" spans="2:6" x14ac:dyDescent="0.25">
      <c r="B256" t="s">
        <v>50</v>
      </c>
      <c r="C256" t="s">
        <v>39</v>
      </c>
      <c r="D256" t="e">
        <f t="shared" si="3"/>
        <v>#NAME?</v>
      </c>
      <c r="E256">
        <v>141.19999999999999</v>
      </c>
      <c r="F256" t="s">
        <v>21</v>
      </c>
    </row>
    <row r="257" spans="2:13" x14ac:dyDescent="0.25">
      <c r="B257" t="s">
        <v>51</v>
      </c>
      <c r="C257" t="s">
        <v>39</v>
      </c>
      <c r="D257" t="e">
        <f t="shared" si="3"/>
        <v>#NAME?</v>
      </c>
      <c r="E257">
        <v>137.1</v>
      </c>
      <c r="F257" t="s">
        <v>21</v>
      </c>
    </row>
    <row r="258" spans="2:13" x14ac:dyDescent="0.25">
      <c r="B258" t="s">
        <v>52</v>
      </c>
      <c r="C258" t="s">
        <v>39</v>
      </c>
      <c r="D258" t="e">
        <f t="shared" si="3"/>
        <v>#NAME?</v>
      </c>
      <c r="E258">
        <v>144.69999999999999</v>
      </c>
      <c r="F258" t="s">
        <v>21</v>
      </c>
    </row>
    <row r="259" spans="2:13" x14ac:dyDescent="0.25">
      <c r="B259" t="s">
        <v>53</v>
      </c>
      <c r="C259" t="s">
        <v>39</v>
      </c>
      <c r="D259" t="e">
        <f t="shared" si="3"/>
        <v>#NAME?</v>
      </c>
      <c r="E259">
        <v>161.6</v>
      </c>
      <c r="F259" t="s">
        <v>21</v>
      </c>
    </row>
    <row r="260" spans="2:13" x14ac:dyDescent="0.25">
      <c r="B260" t="s">
        <v>54</v>
      </c>
      <c r="C260" t="s">
        <v>39</v>
      </c>
      <c r="D260" t="e">
        <f t="shared" si="3"/>
        <v>#NAME?</v>
      </c>
      <c r="E260">
        <v>150.9</v>
      </c>
      <c r="F260" t="s">
        <v>21</v>
      </c>
    </row>
    <row r="261" spans="2:13" x14ac:dyDescent="0.25">
      <c r="B261" t="s">
        <v>55</v>
      </c>
      <c r="C261" t="s">
        <v>39</v>
      </c>
      <c r="D261" t="e">
        <f t="shared" si="3"/>
        <v>#NAME?</v>
      </c>
      <c r="E261">
        <v>186.1</v>
      </c>
      <c r="F261" t="s">
        <v>21</v>
      </c>
    </row>
    <row r="262" spans="2:13" x14ac:dyDescent="0.25">
      <c r="B262" t="s">
        <v>56</v>
      </c>
      <c r="C262" t="s">
        <v>39</v>
      </c>
      <c r="D262" t="e">
        <f t="shared" si="3"/>
        <v>#NAME?</v>
      </c>
      <c r="E262">
        <v>225.4</v>
      </c>
      <c r="F262" t="s">
        <v>21</v>
      </c>
    </row>
    <row r="263" spans="2:13" x14ac:dyDescent="0.25">
      <c r="B263" t="s">
        <v>57</v>
      </c>
      <c r="C263" t="s">
        <v>39</v>
      </c>
      <c r="D263" t="e">
        <f t="shared" si="3"/>
        <v>#NAME?</v>
      </c>
      <c r="E263">
        <v>222.9</v>
      </c>
      <c r="F263" t="s">
        <v>21</v>
      </c>
    </row>
    <row r="265" spans="2:13" x14ac:dyDescent="0.25">
      <c r="B265" t="s">
        <v>31</v>
      </c>
      <c r="C265" t="s">
        <v>32</v>
      </c>
      <c r="D265" t="s">
        <v>33</v>
      </c>
      <c r="E265">
        <v>2</v>
      </c>
      <c r="F265" t="s">
        <v>58</v>
      </c>
      <c r="G265">
        <v>-20.85</v>
      </c>
      <c r="H265">
        <v>-69.64</v>
      </c>
    </row>
    <row r="266" spans="2:13" x14ac:dyDescent="0.25">
      <c r="B266" t="s">
        <v>35</v>
      </c>
      <c r="C266" t="s">
        <v>13</v>
      </c>
      <c r="D266">
        <v>13.85</v>
      </c>
    </row>
    <row r="267" spans="2:13" x14ac:dyDescent="0.25">
      <c r="B267" t="s">
        <v>31</v>
      </c>
      <c r="C267" t="s">
        <v>32</v>
      </c>
      <c r="D267" t="s">
        <v>33</v>
      </c>
      <c r="E267">
        <v>2</v>
      </c>
      <c r="F267" t="s">
        <v>58</v>
      </c>
      <c r="G267">
        <v>-19.149999999999999</v>
      </c>
      <c r="H267">
        <v>-69.569999999999993</v>
      </c>
    </row>
    <row r="268" spans="2:13" x14ac:dyDescent="0.25">
      <c r="B268" t="s">
        <v>35</v>
      </c>
      <c r="C268" t="s">
        <v>13</v>
      </c>
      <c r="D268">
        <v>13.29</v>
      </c>
    </row>
    <row r="270" spans="2:13" x14ac:dyDescent="0.25">
      <c r="B270" t="s">
        <v>59</v>
      </c>
      <c r="C270" t="s">
        <v>60</v>
      </c>
      <c r="D270" t="s">
        <v>61</v>
      </c>
      <c r="E270" t="s">
        <v>62</v>
      </c>
      <c r="F270" t="s">
        <v>16</v>
      </c>
      <c r="G270" t="s">
        <v>63</v>
      </c>
      <c r="H270" t="s">
        <v>14</v>
      </c>
      <c r="I270" t="s">
        <v>35</v>
      </c>
      <c r="J270" t="s">
        <v>64</v>
      </c>
      <c r="K270" t="s">
        <v>65</v>
      </c>
      <c r="L270" t="s">
        <v>66</v>
      </c>
      <c r="M270" t="s">
        <v>67</v>
      </c>
    </row>
    <row r="271" spans="2:13" x14ac:dyDescent="0.25">
      <c r="B271" t="s">
        <v>68</v>
      </c>
      <c r="C271" t="s">
        <v>69</v>
      </c>
      <c r="D271" t="s">
        <v>70</v>
      </c>
      <c r="E271" t="s">
        <v>69</v>
      </c>
      <c r="F271" t="s">
        <v>70</v>
      </c>
      <c r="G271" t="s">
        <v>71</v>
      </c>
      <c r="H271" t="s">
        <v>68</v>
      </c>
      <c r="I271" t="s">
        <v>71</v>
      </c>
      <c r="J271" t="s">
        <v>71</v>
      </c>
      <c r="K271" t="s">
        <v>71</v>
      </c>
    </row>
    <row r="272" spans="2:13" x14ac:dyDescent="0.25">
      <c r="B272">
        <v>1</v>
      </c>
      <c r="C272">
        <v>34.26</v>
      </c>
      <c r="D272" t="s">
        <v>72</v>
      </c>
      <c r="E272" t="s">
        <v>73</v>
      </c>
      <c r="F272">
        <v>8</v>
      </c>
      <c r="G272">
        <v>34</v>
      </c>
      <c r="H272">
        <v>2</v>
      </c>
      <c r="I272">
        <v>3.44</v>
      </c>
      <c r="J272">
        <v>5.0000000000000001E-3</v>
      </c>
      <c r="K272">
        <v>2.1</v>
      </c>
      <c r="L272">
        <v>1.3</v>
      </c>
      <c r="M272">
        <v>0</v>
      </c>
    </row>
    <row r="273" spans="2:18" x14ac:dyDescent="0.25">
      <c r="B273">
        <v>2</v>
      </c>
      <c r="C273">
        <v>34.29</v>
      </c>
      <c r="D273" t="s">
        <v>133</v>
      </c>
      <c r="E273" t="s">
        <v>134</v>
      </c>
      <c r="F273">
        <v>8</v>
      </c>
      <c r="G273">
        <v>34</v>
      </c>
      <c r="H273">
        <v>2</v>
      </c>
      <c r="I273">
        <v>3.27</v>
      </c>
      <c r="J273">
        <v>5.0000000000000001E-3</v>
      </c>
      <c r="K273">
        <v>13.9</v>
      </c>
      <c r="L273">
        <v>7.7</v>
      </c>
      <c r="M273">
        <v>0</v>
      </c>
    </row>
    <row r="274" spans="2:18" x14ac:dyDescent="0.25">
      <c r="B274">
        <v>3</v>
      </c>
      <c r="C274">
        <v>34.28</v>
      </c>
      <c r="D274" t="s">
        <v>124</v>
      </c>
      <c r="E274" t="s">
        <v>135</v>
      </c>
      <c r="F274">
        <v>8</v>
      </c>
      <c r="G274">
        <v>34</v>
      </c>
      <c r="H274">
        <v>2</v>
      </c>
      <c r="I274">
        <v>3.27</v>
      </c>
      <c r="J274">
        <v>5.0000000000000001E-3</v>
      </c>
      <c r="K274">
        <v>12.8</v>
      </c>
      <c r="L274">
        <v>7.4</v>
      </c>
      <c r="M274">
        <v>0</v>
      </c>
    </row>
    <row r="275" spans="2:18" x14ac:dyDescent="0.25">
      <c r="B275">
        <v>3</v>
      </c>
      <c r="C275">
        <v>34.28</v>
      </c>
      <c r="D275" t="s">
        <v>124</v>
      </c>
      <c r="E275" t="s">
        <v>136</v>
      </c>
      <c r="F275">
        <v>8</v>
      </c>
      <c r="G275">
        <v>34</v>
      </c>
      <c r="H275">
        <v>2</v>
      </c>
      <c r="I275">
        <v>3.27</v>
      </c>
      <c r="J275">
        <v>5.0000000000000001E-3</v>
      </c>
      <c r="K275">
        <v>12.7</v>
      </c>
      <c r="L275">
        <v>7.4</v>
      </c>
      <c r="M275">
        <v>0</v>
      </c>
    </row>
    <row r="276" spans="2:18" x14ac:dyDescent="0.25">
      <c r="B276" t="s">
        <v>16</v>
      </c>
      <c r="C276" t="s">
        <v>79</v>
      </c>
      <c r="D276" t="s">
        <v>80</v>
      </c>
      <c r="E276">
        <v>3</v>
      </c>
    </row>
    <row r="277" spans="2:18" x14ac:dyDescent="0.25">
      <c r="B277">
        <v>4</v>
      </c>
      <c r="C277">
        <v>31.79</v>
      </c>
      <c r="D277" t="s">
        <v>137</v>
      </c>
      <c r="E277" t="s">
        <v>138</v>
      </c>
      <c r="F277">
        <v>49.8</v>
      </c>
      <c r="G277">
        <v>34</v>
      </c>
      <c r="H277">
        <v>3</v>
      </c>
      <c r="I277">
        <v>1.59</v>
      </c>
      <c r="J277">
        <v>5.0000000000000001E-3</v>
      </c>
      <c r="K277">
        <v>15.9</v>
      </c>
      <c r="L277">
        <v>8.9</v>
      </c>
      <c r="M277">
        <v>35.4</v>
      </c>
    </row>
    <row r="278" spans="2:18" x14ac:dyDescent="0.25">
      <c r="B278">
        <v>5</v>
      </c>
      <c r="C278">
        <v>28.51</v>
      </c>
      <c r="D278">
        <v>20</v>
      </c>
      <c r="E278" t="s">
        <v>139</v>
      </c>
      <c r="F278" t="s">
        <v>140</v>
      </c>
      <c r="G278">
        <v>80.900000000000006</v>
      </c>
      <c r="H278">
        <v>34</v>
      </c>
      <c r="I278">
        <v>3</v>
      </c>
      <c r="J278">
        <v>0.38</v>
      </c>
      <c r="K278">
        <v>5.0000000000000001E-3</v>
      </c>
      <c r="L278">
        <v>11.5</v>
      </c>
      <c r="M278">
        <v>5.5</v>
      </c>
      <c r="N278">
        <v>16.2</v>
      </c>
    </row>
    <row r="279" spans="2:18" x14ac:dyDescent="0.25">
      <c r="B279">
        <v>6</v>
      </c>
      <c r="C279">
        <v>28.42</v>
      </c>
      <c r="D279">
        <v>20</v>
      </c>
      <c r="E279" t="s">
        <v>141</v>
      </c>
      <c r="F279" t="s">
        <v>123</v>
      </c>
      <c r="G279">
        <v>81.099999999999994</v>
      </c>
      <c r="H279">
        <v>34</v>
      </c>
      <c r="I279">
        <v>3</v>
      </c>
      <c r="J279">
        <v>0.34</v>
      </c>
      <c r="K279">
        <v>5.0000000000000001E-3</v>
      </c>
      <c r="L279">
        <v>3.6</v>
      </c>
      <c r="M279">
        <v>1.6</v>
      </c>
      <c r="N279">
        <v>3.8</v>
      </c>
    </row>
    <row r="280" spans="2:18" x14ac:dyDescent="0.25">
      <c r="B280">
        <v>7</v>
      </c>
      <c r="C280">
        <v>28.42</v>
      </c>
      <c r="D280">
        <v>20</v>
      </c>
      <c r="E280" t="s">
        <v>85</v>
      </c>
      <c r="F280" t="s">
        <v>123</v>
      </c>
      <c r="G280">
        <v>81.099999999999994</v>
      </c>
      <c r="H280">
        <v>34</v>
      </c>
      <c r="I280">
        <v>2</v>
      </c>
      <c r="J280">
        <v>0.34</v>
      </c>
      <c r="K280">
        <v>5.0000000000000001E-3</v>
      </c>
      <c r="L280">
        <v>3.3</v>
      </c>
      <c r="M280">
        <v>1.5</v>
      </c>
      <c r="N280">
        <v>0</v>
      </c>
    </row>
    <row r="282" spans="2:18" x14ac:dyDescent="0.25">
      <c r="B282" t="s">
        <v>87</v>
      </c>
      <c r="C282" t="s">
        <v>88</v>
      </c>
      <c r="D282" t="s">
        <v>89</v>
      </c>
      <c r="E282" t="s">
        <v>61</v>
      </c>
      <c r="F282" t="s">
        <v>62</v>
      </c>
      <c r="G282" t="s">
        <v>16</v>
      </c>
      <c r="H282" t="s">
        <v>63</v>
      </c>
      <c r="I282" t="s">
        <v>14</v>
      </c>
      <c r="J282" t="s">
        <v>35</v>
      </c>
      <c r="K282" t="s">
        <v>90</v>
      </c>
      <c r="L282" t="s">
        <v>91</v>
      </c>
      <c r="M282" t="s">
        <v>66</v>
      </c>
      <c r="N282" t="s">
        <v>67</v>
      </c>
      <c r="O282" t="s">
        <v>92</v>
      </c>
    </row>
    <row r="283" spans="2:18" x14ac:dyDescent="0.25">
      <c r="B283">
        <v>13</v>
      </c>
      <c r="C283">
        <v>113</v>
      </c>
      <c r="D283">
        <v>2123</v>
      </c>
      <c r="E283">
        <v>28.42</v>
      </c>
      <c r="F283">
        <v>20</v>
      </c>
      <c r="G283" t="s">
        <v>85</v>
      </c>
      <c r="H283">
        <v>69</v>
      </c>
      <c r="I283" t="s">
        <v>93</v>
      </c>
      <c r="J283">
        <v>81.099999999999994</v>
      </c>
      <c r="K283">
        <v>34</v>
      </c>
      <c r="L283">
        <v>3</v>
      </c>
      <c r="M283">
        <v>0.34</v>
      </c>
      <c r="N283">
        <v>0</v>
      </c>
      <c r="O283">
        <v>3.3</v>
      </c>
      <c r="P283">
        <v>1.5</v>
      </c>
      <c r="Q283">
        <v>3.5</v>
      </c>
      <c r="R283">
        <v>3</v>
      </c>
    </row>
    <row r="285" spans="2:18" x14ac:dyDescent="0.25">
      <c r="B285" t="s">
        <v>94</v>
      </c>
      <c r="C285" t="s">
        <v>95</v>
      </c>
      <c r="D285" t="s">
        <v>96</v>
      </c>
      <c r="E285">
        <v>0.94</v>
      </c>
    </row>
    <row r="287" spans="2:18" x14ac:dyDescent="0.25">
      <c r="B287" t="s">
        <v>97</v>
      </c>
      <c r="C287" t="s">
        <v>98</v>
      </c>
      <c r="D287" t="s">
        <v>99</v>
      </c>
      <c r="E287">
        <v>5</v>
      </c>
      <c r="F287" t="s">
        <v>21</v>
      </c>
    </row>
    <row r="289" spans="2:10" x14ac:dyDescent="0.25">
      <c r="B289" t="s">
        <v>100</v>
      </c>
      <c r="C289" t="s">
        <v>101</v>
      </c>
      <c r="D289" t="s">
        <v>102</v>
      </c>
      <c r="E289" t="s">
        <v>103</v>
      </c>
      <c r="F289" t="s">
        <v>104</v>
      </c>
      <c r="G289" t="s">
        <v>105</v>
      </c>
      <c r="H289" t="s">
        <v>106</v>
      </c>
    </row>
    <row r="290" spans="2:10" x14ac:dyDescent="0.25">
      <c r="B290" t="s">
        <v>97</v>
      </c>
      <c r="C290" t="s">
        <v>107</v>
      </c>
      <c r="D290">
        <v>0.09</v>
      </c>
      <c r="E290">
        <v>0.09</v>
      </c>
      <c r="F290">
        <v>0.32</v>
      </c>
      <c r="G290">
        <v>0.33</v>
      </c>
      <c r="H290">
        <v>0.08</v>
      </c>
      <c r="I290">
        <v>0.08</v>
      </c>
    </row>
    <row r="292" spans="2:10" x14ac:dyDescent="0.25">
      <c r="B292" t="s">
        <v>108</v>
      </c>
      <c r="C292" t="s">
        <v>109</v>
      </c>
      <c r="D292" t="s">
        <v>110</v>
      </c>
      <c r="E292" t="s">
        <v>13</v>
      </c>
      <c r="F292">
        <v>5.0000000000000001E-3</v>
      </c>
    </row>
    <row r="294" spans="2:10" x14ac:dyDescent="0.25">
      <c r="B294" t="s">
        <v>111</v>
      </c>
      <c r="C294" t="s">
        <v>112</v>
      </c>
      <c r="D294" t="s">
        <v>113</v>
      </c>
    </row>
    <row r="295" spans="2:10" x14ac:dyDescent="0.25">
      <c r="B295" t="s">
        <v>111</v>
      </c>
      <c r="C295">
        <v>0.995</v>
      </c>
      <c r="D295">
        <v>-1E-3</v>
      </c>
      <c r="E295">
        <v>-1E-3</v>
      </c>
    </row>
    <row r="296" spans="2:10" x14ac:dyDescent="0.25">
      <c r="B296" t="s">
        <v>112</v>
      </c>
      <c r="C296">
        <v>-1E-3</v>
      </c>
      <c r="D296">
        <v>0.99399999999999999</v>
      </c>
      <c r="E296">
        <v>-1E-3</v>
      </c>
    </row>
    <row r="297" spans="2:10" x14ac:dyDescent="0.25">
      <c r="B297" t="s">
        <v>113</v>
      </c>
      <c r="C297">
        <v>-1E-3</v>
      </c>
      <c r="D297">
        <v>-1E-3</v>
      </c>
      <c r="E297">
        <v>0.99299999999999999</v>
      </c>
    </row>
    <row r="299" spans="2:10" x14ac:dyDescent="0.25">
      <c r="B299" t="s">
        <v>28</v>
      </c>
      <c r="C299" t="s">
        <v>29</v>
      </c>
      <c r="D299" t="s">
        <v>30</v>
      </c>
      <c r="E299">
        <v>2013</v>
      </c>
      <c r="F299">
        <v>113</v>
      </c>
      <c r="G299">
        <v>21</v>
      </c>
      <c r="H299">
        <v>23</v>
      </c>
      <c r="I299">
        <v>40.43</v>
      </c>
    </row>
    <row r="301" spans="2:10" x14ac:dyDescent="0.25">
      <c r="B301" t="s">
        <v>31</v>
      </c>
      <c r="C301" t="s">
        <v>32</v>
      </c>
      <c r="D301" t="s">
        <v>16</v>
      </c>
      <c r="E301" t="s">
        <v>13</v>
      </c>
      <c r="F301">
        <v>9</v>
      </c>
      <c r="G301" t="s">
        <v>21</v>
      </c>
    </row>
    <row r="302" spans="2:10" x14ac:dyDescent="0.25">
      <c r="B302" t="s">
        <v>31</v>
      </c>
      <c r="C302" t="s">
        <v>32</v>
      </c>
      <c r="D302">
        <v>0.15</v>
      </c>
      <c r="E302" t="s">
        <v>21</v>
      </c>
      <c r="F302" t="s">
        <v>33</v>
      </c>
      <c r="G302" t="s">
        <v>34</v>
      </c>
      <c r="H302" t="s">
        <v>8</v>
      </c>
      <c r="I302">
        <v>-19.93</v>
      </c>
      <c r="J302">
        <v>-69.38</v>
      </c>
    </row>
    <row r="303" spans="2:10" x14ac:dyDescent="0.25">
      <c r="B303" t="s">
        <v>35</v>
      </c>
      <c r="C303" t="s">
        <v>13</v>
      </c>
      <c r="D303">
        <v>5</v>
      </c>
    </row>
    <row r="304" spans="2:10" x14ac:dyDescent="0.25">
      <c r="B304" t="s">
        <v>31</v>
      </c>
      <c r="C304" t="s">
        <v>32</v>
      </c>
      <c r="D304">
        <v>0.15</v>
      </c>
      <c r="E304" t="s">
        <v>21</v>
      </c>
      <c r="F304" t="s">
        <v>33</v>
      </c>
      <c r="G304" t="s">
        <v>34</v>
      </c>
      <c r="H304" t="s">
        <v>8</v>
      </c>
      <c r="I304">
        <v>-20.079999999999998</v>
      </c>
      <c r="J304">
        <v>-69.38</v>
      </c>
    </row>
    <row r="305" spans="2:10" x14ac:dyDescent="0.25">
      <c r="B305" t="s">
        <v>35</v>
      </c>
      <c r="C305" t="s">
        <v>13</v>
      </c>
      <c r="D305">
        <v>3.8</v>
      </c>
    </row>
    <row r="306" spans="2:10" x14ac:dyDescent="0.25">
      <c r="B306" t="s">
        <v>31</v>
      </c>
      <c r="C306" t="s">
        <v>32</v>
      </c>
      <c r="D306">
        <v>0.15</v>
      </c>
      <c r="E306" t="s">
        <v>21</v>
      </c>
      <c r="F306" t="s">
        <v>33</v>
      </c>
      <c r="G306" t="s">
        <v>34</v>
      </c>
      <c r="H306" t="s">
        <v>8</v>
      </c>
      <c r="I306">
        <v>-19.93</v>
      </c>
      <c r="J306">
        <v>-69.540000000000006</v>
      </c>
    </row>
    <row r="307" spans="2:10" x14ac:dyDescent="0.25">
      <c r="B307" t="s">
        <v>35</v>
      </c>
      <c r="C307" t="s">
        <v>13</v>
      </c>
      <c r="D307">
        <v>4.8099999999999996</v>
      </c>
    </row>
    <row r="308" spans="2:10" x14ac:dyDescent="0.25">
      <c r="B308" t="s">
        <v>31</v>
      </c>
      <c r="C308" t="s">
        <v>32</v>
      </c>
      <c r="D308">
        <v>0.15</v>
      </c>
      <c r="E308" t="s">
        <v>21</v>
      </c>
      <c r="F308" t="s">
        <v>33</v>
      </c>
      <c r="G308" t="s">
        <v>34</v>
      </c>
      <c r="H308" t="s">
        <v>8</v>
      </c>
      <c r="I308">
        <v>-20.079999999999998</v>
      </c>
      <c r="J308">
        <v>-69.540000000000006</v>
      </c>
    </row>
    <row r="309" spans="2:10" x14ac:dyDescent="0.25">
      <c r="B309" t="s">
        <v>35</v>
      </c>
      <c r="C309" t="s">
        <v>13</v>
      </c>
      <c r="D309">
        <v>3.4</v>
      </c>
    </row>
    <row r="311" spans="2:10" x14ac:dyDescent="0.25">
      <c r="B311" t="s">
        <v>36</v>
      </c>
      <c r="C311" t="s">
        <v>37</v>
      </c>
      <c r="D311" t="s">
        <v>38</v>
      </c>
      <c r="E311" t="s">
        <v>39</v>
      </c>
      <c r="F311">
        <v>17</v>
      </c>
    </row>
    <row r="314" spans="2:10" x14ac:dyDescent="0.25">
      <c r="B314">
        <v>17</v>
      </c>
      <c r="C314" t="s">
        <v>40</v>
      </c>
      <c r="D314" t="s">
        <v>41</v>
      </c>
    </row>
    <row r="316" spans="2:10" x14ac:dyDescent="0.25">
      <c r="B316" t="s">
        <v>30</v>
      </c>
      <c r="C316" t="s">
        <v>39</v>
      </c>
      <c r="D316" t="e">
        <f t="shared" ref="D316:D332" si="4">-S</f>
        <v>#NAME?</v>
      </c>
      <c r="E316">
        <v>96.2</v>
      </c>
      <c r="F316" t="s">
        <v>21</v>
      </c>
    </row>
    <row r="317" spans="2:10" x14ac:dyDescent="0.25">
      <c r="B317" t="s">
        <v>42</v>
      </c>
      <c r="C317" t="s">
        <v>39</v>
      </c>
      <c r="D317" t="e">
        <f t="shared" si="4"/>
        <v>#NAME?</v>
      </c>
      <c r="E317">
        <v>106</v>
      </c>
      <c r="F317" t="s">
        <v>21</v>
      </c>
    </row>
    <row r="318" spans="2:10" x14ac:dyDescent="0.25">
      <c r="B318" t="s">
        <v>43</v>
      </c>
      <c r="C318" t="s">
        <v>39</v>
      </c>
      <c r="D318" t="e">
        <f t="shared" si="4"/>
        <v>#NAME?</v>
      </c>
      <c r="E318">
        <v>95</v>
      </c>
      <c r="F318" t="s">
        <v>21</v>
      </c>
    </row>
    <row r="319" spans="2:10" x14ac:dyDescent="0.25">
      <c r="B319" t="s">
        <v>44</v>
      </c>
      <c r="C319" t="s">
        <v>39</v>
      </c>
      <c r="D319" t="e">
        <f t="shared" si="4"/>
        <v>#NAME?</v>
      </c>
      <c r="E319">
        <v>95.6</v>
      </c>
      <c r="F319" t="s">
        <v>21</v>
      </c>
    </row>
    <row r="320" spans="2:10" x14ac:dyDescent="0.25">
      <c r="B320" t="s">
        <v>45</v>
      </c>
      <c r="C320" t="s">
        <v>39</v>
      </c>
      <c r="D320" t="e">
        <f t="shared" si="4"/>
        <v>#NAME?</v>
      </c>
      <c r="E320">
        <v>111.7</v>
      </c>
      <c r="F320" t="s">
        <v>21</v>
      </c>
    </row>
    <row r="321" spans="2:8" x14ac:dyDescent="0.25">
      <c r="B321" t="s">
        <v>46</v>
      </c>
      <c r="C321" t="s">
        <v>39</v>
      </c>
      <c r="D321" t="e">
        <f t="shared" si="4"/>
        <v>#NAME?</v>
      </c>
      <c r="E321">
        <v>108.9</v>
      </c>
      <c r="F321" t="s">
        <v>21</v>
      </c>
    </row>
    <row r="322" spans="2:8" x14ac:dyDescent="0.25">
      <c r="B322" t="s">
        <v>47</v>
      </c>
      <c r="C322" t="s">
        <v>39</v>
      </c>
      <c r="D322" t="e">
        <f t="shared" si="4"/>
        <v>#NAME?</v>
      </c>
      <c r="E322">
        <v>116.7</v>
      </c>
      <c r="F322" t="s">
        <v>21</v>
      </c>
    </row>
    <row r="323" spans="2:8" x14ac:dyDescent="0.25">
      <c r="B323" t="s">
        <v>48</v>
      </c>
      <c r="C323" t="s">
        <v>39</v>
      </c>
      <c r="D323" t="e">
        <f t="shared" si="4"/>
        <v>#NAME?</v>
      </c>
      <c r="E323">
        <v>121.5</v>
      </c>
      <c r="F323" t="s">
        <v>21</v>
      </c>
    </row>
    <row r="324" spans="2:8" x14ac:dyDescent="0.25">
      <c r="B324" t="s">
        <v>49</v>
      </c>
      <c r="C324" t="s">
        <v>39</v>
      </c>
      <c r="D324" t="e">
        <f t="shared" si="4"/>
        <v>#NAME?</v>
      </c>
      <c r="E324">
        <v>125.7</v>
      </c>
      <c r="F324" t="s">
        <v>21</v>
      </c>
    </row>
    <row r="325" spans="2:8" x14ac:dyDescent="0.25">
      <c r="B325" t="s">
        <v>50</v>
      </c>
      <c r="C325" t="s">
        <v>39</v>
      </c>
      <c r="D325" t="e">
        <f t="shared" si="4"/>
        <v>#NAME?</v>
      </c>
      <c r="E325">
        <v>141.19999999999999</v>
      </c>
      <c r="F325" t="s">
        <v>21</v>
      </c>
    </row>
    <row r="326" spans="2:8" x14ac:dyDescent="0.25">
      <c r="B326" t="s">
        <v>51</v>
      </c>
      <c r="C326" t="s">
        <v>39</v>
      </c>
      <c r="D326" t="e">
        <f t="shared" si="4"/>
        <v>#NAME?</v>
      </c>
      <c r="E326">
        <v>137.1</v>
      </c>
      <c r="F326" t="s">
        <v>21</v>
      </c>
    </row>
    <row r="327" spans="2:8" x14ac:dyDescent="0.25">
      <c r="B327" t="s">
        <v>52</v>
      </c>
      <c r="C327" t="s">
        <v>39</v>
      </c>
      <c r="D327" t="e">
        <f t="shared" si="4"/>
        <v>#NAME?</v>
      </c>
      <c r="E327">
        <v>144.69999999999999</v>
      </c>
      <c r="F327" t="s">
        <v>21</v>
      </c>
    </row>
    <row r="328" spans="2:8" x14ac:dyDescent="0.25">
      <c r="B328" t="s">
        <v>53</v>
      </c>
      <c r="C328" t="s">
        <v>39</v>
      </c>
      <c r="D328" t="e">
        <f t="shared" si="4"/>
        <v>#NAME?</v>
      </c>
      <c r="E328">
        <v>161.6</v>
      </c>
      <c r="F328" t="s">
        <v>21</v>
      </c>
    </row>
    <row r="329" spans="2:8" x14ac:dyDescent="0.25">
      <c r="B329" t="s">
        <v>54</v>
      </c>
      <c r="C329" t="s">
        <v>39</v>
      </c>
      <c r="D329" t="e">
        <f t="shared" si="4"/>
        <v>#NAME?</v>
      </c>
      <c r="E329">
        <v>150.9</v>
      </c>
      <c r="F329" t="s">
        <v>21</v>
      </c>
    </row>
    <row r="330" spans="2:8" x14ac:dyDescent="0.25">
      <c r="B330" t="s">
        <v>55</v>
      </c>
      <c r="C330" t="s">
        <v>39</v>
      </c>
      <c r="D330" t="e">
        <f t="shared" si="4"/>
        <v>#NAME?</v>
      </c>
      <c r="E330">
        <v>186.1</v>
      </c>
      <c r="F330" t="s">
        <v>21</v>
      </c>
    </row>
    <row r="331" spans="2:8" x14ac:dyDescent="0.25">
      <c r="B331" t="s">
        <v>56</v>
      </c>
      <c r="C331" t="s">
        <v>39</v>
      </c>
      <c r="D331" t="e">
        <f t="shared" si="4"/>
        <v>#NAME?</v>
      </c>
      <c r="E331">
        <v>225.4</v>
      </c>
      <c r="F331" t="s">
        <v>21</v>
      </c>
    </row>
    <row r="332" spans="2:8" x14ac:dyDescent="0.25">
      <c r="B332" t="s">
        <v>57</v>
      </c>
      <c r="C332" t="s">
        <v>39</v>
      </c>
      <c r="D332" t="e">
        <f t="shared" si="4"/>
        <v>#NAME?</v>
      </c>
      <c r="E332">
        <v>222.9</v>
      </c>
      <c r="F332" t="s">
        <v>21</v>
      </c>
    </row>
    <row r="334" spans="2:8" x14ac:dyDescent="0.25">
      <c r="B334" t="s">
        <v>31</v>
      </c>
      <c r="C334" t="s">
        <v>32</v>
      </c>
      <c r="D334" t="s">
        <v>33</v>
      </c>
      <c r="E334">
        <v>2</v>
      </c>
      <c r="F334" t="s">
        <v>58</v>
      </c>
      <c r="G334">
        <v>-20.85</v>
      </c>
      <c r="H334">
        <v>-69.64</v>
      </c>
    </row>
    <row r="335" spans="2:8" x14ac:dyDescent="0.25">
      <c r="B335" t="s">
        <v>35</v>
      </c>
      <c r="C335" t="s">
        <v>13</v>
      </c>
      <c r="D335">
        <v>13.81</v>
      </c>
    </row>
    <row r="336" spans="2:8" x14ac:dyDescent="0.25">
      <c r="B336" t="s">
        <v>31</v>
      </c>
      <c r="C336" t="s">
        <v>32</v>
      </c>
      <c r="D336" t="s">
        <v>33</v>
      </c>
      <c r="E336">
        <v>2</v>
      </c>
      <c r="F336" t="s">
        <v>58</v>
      </c>
      <c r="G336">
        <v>-19.149999999999999</v>
      </c>
      <c r="H336">
        <v>-69.569999999999993</v>
      </c>
    </row>
    <row r="337" spans="2:15" x14ac:dyDescent="0.25">
      <c r="B337" t="s">
        <v>35</v>
      </c>
      <c r="C337" t="s">
        <v>13</v>
      </c>
      <c r="D337">
        <v>13.25</v>
      </c>
    </row>
    <row r="339" spans="2:15" x14ac:dyDescent="0.25">
      <c r="B339" t="s">
        <v>59</v>
      </c>
      <c r="C339" t="s">
        <v>60</v>
      </c>
      <c r="D339" t="s">
        <v>61</v>
      </c>
      <c r="E339" t="s">
        <v>62</v>
      </c>
      <c r="F339" t="s">
        <v>16</v>
      </c>
      <c r="G339" t="s">
        <v>63</v>
      </c>
      <c r="H339" t="s">
        <v>14</v>
      </c>
      <c r="I339" t="s">
        <v>35</v>
      </c>
      <c r="J339" t="s">
        <v>64</v>
      </c>
      <c r="K339" t="s">
        <v>65</v>
      </c>
      <c r="L339" t="s">
        <v>66</v>
      </c>
      <c r="M339" t="s">
        <v>67</v>
      </c>
    </row>
    <row r="340" spans="2:15" x14ac:dyDescent="0.25">
      <c r="B340" t="s">
        <v>68</v>
      </c>
      <c r="C340" t="s">
        <v>69</v>
      </c>
      <c r="D340" t="s">
        <v>70</v>
      </c>
      <c r="E340" t="s">
        <v>69</v>
      </c>
      <c r="F340" t="s">
        <v>70</v>
      </c>
      <c r="G340" t="s">
        <v>71</v>
      </c>
      <c r="H340" t="s">
        <v>68</v>
      </c>
      <c r="I340" t="s">
        <v>71</v>
      </c>
      <c r="J340" t="s">
        <v>71</v>
      </c>
      <c r="K340" t="s">
        <v>71</v>
      </c>
    </row>
    <row r="341" spans="2:15" x14ac:dyDescent="0.25">
      <c r="B341">
        <v>1</v>
      </c>
      <c r="C341">
        <v>34.29</v>
      </c>
      <c r="D341" t="s">
        <v>72</v>
      </c>
      <c r="E341" t="s">
        <v>73</v>
      </c>
      <c r="F341">
        <v>9</v>
      </c>
      <c r="G341">
        <v>34</v>
      </c>
      <c r="H341">
        <v>2</v>
      </c>
      <c r="I341">
        <v>3.4</v>
      </c>
      <c r="J341">
        <v>5.0000000000000001E-3</v>
      </c>
      <c r="K341">
        <v>2.8</v>
      </c>
      <c r="L341">
        <v>1.2</v>
      </c>
      <c r="M341">
        <v>0</v>
      </c>
    </row>
    <row r="342" spans="2:15" x14ac:dyDescent="0.25">
      <c r="B342">
        <v>2</v>
      </c>
      <c r="C342">
        <v>34.32</v>
      </c>
      <c r="D342" t="s">
        <v>142</v>
      </c>
      <c r="E342" t="s">
        <v>143</v>
      </c>
      <c r="F342">
        <v>9</v>
      </c>
      <c r="G342">
        <v>34</v>
      </c>
      <c r="H342">
        <v>2</v>
      </c>
      <c r="I342">
        <v>3.25</v>
      </c>
      <c r="J342">
        <v>5.0000000000000001E-3</v>
      </c>
      <c r="K342">
        <v>13.9</v>
      </c>
      <c r="L342">
        <v>7.7</v>
      </c>
      <c r="M342">
        <v>0</v>
      </c>
    </row>
    <row r="343" spans="2:15" x14ac:dyDescent="0.25">
      <c r="B343">
        <v>3</v>
      </c>
      <c r="C343">
        <v>34.32</v>
      </c>
      <c r="D343" t="s">
        <v>144</v>
      </c>
      <c r="E343" t="s">
        <v>145</v>
      </c>
      <c r="F343">
        <v>9</v>
      </c>
      <c r="G343">
        <v>34</v>
      </c>
      <c r="H343">
        <v>2</v>
      </c>
      <c r="I343">
        <v>3.25</v>
      </c>
      <c r="J343">
        <v>5.0000000000000001E-3</v>
      </c>
      <c r="K343">
        <v>12.9</v>
      </c>
      <c r="L343">
        <v>7.4</v>
      </c>
      <c r="M343">
        <v>0</v>
      </c>
    </row>
    <row r="344" spans="2:15" x14ac:dyDescent="0.25">
      <c r="B344">
        <v>3</v>
      </c>
      <c r="C344">
        <v>34.31</v>
      </c>
      <c r="D344" t="s">
        <v>133</v>
      </c>
      <c r="E344" t="s">
        <v>146</v>
      </c>
      <c r="F344">
        <v>9</v>
      </c>
      <c r="G344">
        <v>34</v>
      </c>
      <c r="H344">
        <v>2</v>
      </c>
      <c r="I344">
        <v>3.25</v>
      </c>
      <c r="J344">
        <v>5.0000000000000001E-3</v>
      </c>
      <c r="K344">
        <v>12.8</v>
      </c>
      <c r="L344">
        <v>7.4</v>
      </c>
      <c r="M344">
        <v>0</v>
      </c>
    </row>
    <row r="345" spans="2:15" x14ac:dyDescent="0.25">
      <c r="B345" t="s">
        <v>16</v>
      </c>
      <c r="C345" t="s">
        <v>79</v>
      </c>
      <c r="D345" t="s">
        <v>80</v>
      </c>
      <c r="E345">
        <v>3</v>
      </c>
    </row>
    <row r="346" spans="2:15" x14ac:dyDescent="0.25">
      <c r="B346">
        <v>4</v>
      </c>
      <c r="C346">
        <v>31.8</v>
      </c>
      <c r="D346" t="s">
        <v>147</v>
      </c>
      <c r="E346" t="s">
        <v>148</v>
      </c>
      <c r="F346">
        <v>48.3</v>
      </c>
      <c r="G346">
        <v>34</v>
      </c>
      <c r="H346">
        <v>3</v>
      </c>
      <c r="I346">
        <v>1.65</v>
      </c>
      <c r="J346">
        <v>5.0000000000000001E-3</v>
      </c>
      <c r="K346">
        <v>20.100000000000001</v>
      </c>
      <c r="L346">
        <v>8.6</v>
      </c>
      <c r="M346">
        <v>41.6</v>
      </c>
    </row>
    <row r="347" spans="2:15" x14ac:dyDescent="0.25">
      <c r="B347">
        <v>5</v>
      </c>
      <c r="C347">
        <v>28.69</v>
      </c>
      <c r="D347" t="s">
        <v>149</v>
      </c>
      <c r="E347" t="s">
        <v>150</v>
      </c>
      <c r="F347">
        <v>78.599999999999994</v>
      </c>
      <c r="G347">
        <v>34</v>
      </c>
      <c r="H347">
        <v>3</v>
      </c>
      <c r="I347">
        <v>0.43</v>
      </c>
      <c r="J347">
        <v>5.0000000000000001E-3</v>
      </c>
      <c r="K347">
        <v>12.5</v>
      </c>
      <c r="L347">
        <v>5.6</v>
      </c>
      <c r="M347">
        <v>16.2</v>
      </c>
    </row>
    <row r="348" spans="2:15" x14ac:dyDescent="0.25">
      <c r="B348">
        <v>6</v>
      </c>
      <c r="C348">
        <v>28.42</v>
      </c>
      <c r="D348">
        <v>20</v>
      </c>
      <c r="E348" t="s">
        <v>151</v>
      </c>
      <c r="F348" t="s">
        <v>152</v>
      </c>
      <c r="G348">
        <v>81.099999999999994</v>
      </c>
      <c r="H348">
        <v>34</v>
      </c>
      <c r="I348">
        <v>3</v>
      </c>
      <c r="J348">
        <v>0.34</v>
      </c>
      <c r="K348">
        <v>5.0000000000000001E-3</v>
      </c>
      <c r="L348">
        <v>4.0999999999999996</v>
      </c>
      <c r="M348">
        <v>1.9</v>
      </c>
      <c r="N348">
        <v>4.3</v>
      </c>
    </row>
    <row r="349" spans="2:15" x14ac:dyDescent="0.25">
      <c r="B349">
        <v>7</v>
      </c>
      <c r="C349">
        <v>28.42</v>
      </c>
      <c r="D349">
        <v>20</v>
      </c>
      <c r="E349" t="s">
        <v>141</v>
      </c>
      <c r="F349" t="s">
        <v>123</v>
      </c>
      <c r="G349">
        <v>81.099999999999994</v>
      </c>
      <c r="H349">
        <v>34</v>
      </c>
      <c r="I349">
        <v>3</v>
      </c>
      <c r="J349">
        <v>0.34</v>
      </c>
      <c r="K349">
        <v>5.0000000000000001E-3</v>
      </c>
      <c r="L349">
        <v>3.3</v>
      </c>
      <c r="M349">
        <v>1.5</v>
      </c>
      <c r="N349">
        <v>3.5</v>
      </c>
    </row>
    <row r="350" spans="2:15" x14ac:dyDescent="0.25">
      <c r="B350">
        <v>8</v>
      </c>
      <c r="C350">
        <v>28.42</v>
      </c>
      <c r="D350">
        <v>20</v>
      </c>
      <c r="E350" t="s">
        <v>85</v>
      </c>
      <c r="F350" t="s">
        <v>123</v>
      </c>
      <c r="G350">
        <v>81.099999999999994</v>
      </c>
      <c r="H350">
        <v>34</v>
      </c>
      <c r="I350">
        <v>2</v>
      </c>
      <c r="J350">
        <v>0.34</v>
      </c>
      <c r="K350">
        <v>5.0000000000000001E-3</v>
      </c>
      <c r="L350">
        <v>3.3</v>
      </c>
      <c r="M350">
        <v>1.5</v>
      </c>
      <c r="N350">
        <v>0</v>
      </c>
    </row>
    <row r="352" spans="2:15" x14ac:dyDescent="0.25">
      <c r="B352" t="s">
        <v>87</v>
      </c>
      <c r="C352" t="s">
        <v>88</v>
      </c>
      <c r="D352" t="s">
        <v>89</v>
      </c>
      <c r="E352" t="s">
        <v>61</v>
      </c>
      <c r="F352" t="s">
        <v>62</v>
      </c>
      <c r="G352" t="s">
        <v>16</v>
      </c>
      <c r="H352" t="s">
        <v>63</v>
      </c>
      <c r="I352" t="s">
        <v>14</v>
      </c>
      <c r="J352" t="s">
        <v>35</v>
      </c>
      <c r="K352" t="s">
        <v>90</v>
      </c>
      <c r="L352" t="s">
        <v>91</v>
      </c>
      <c r="M352" t="s">
        <v>66</v>
      </c>
      <c r="N352" t="s">
        <v>67</v>
      </c>
      <c r="O352" t="s">
        <v>92</v>
      </c>
    </row>
    <row r="353" spans="2:18" x14ac:dyDescent="0.25">
      <c r="B353">
        <v>13</v>
      </c>
      <c r="C353">
        <v>113</v>
      </c>
      <c r="D353">
        <v>2123</v>
      </c>
      <c r="E353">
        <v>28.42</v>
      </c>
      <c r="F353">
        <v>20</v>
      </c>
      <c r="G353" t="s">
        <v>85</v>
      </c>
      <c r="H353">
        <v>69</v>
      </c>
      <c r="I353" t="s">
        <v>93</v>
      </c>
      <c r="J353">
        <v>81.099999999999994</v>
      </c>
      <c r="K353">
        <v>34</v>
      </c>
      <c r="L353">
        <v>3</v>
      </c>
      <c r="M353">
        <v>0.34</v>
      </c>
      <c r="N353">
        <v>0</v>
      </c>
      <c r="O353">
        <v>3.3</v>
      </c>
      <c r="P353">
        <v>1.5</v>
      </c>
      <c r="Q353">
        <v>3.5</v>
      </c>
      <c r="R353">
        <v>3</v>
      </c>
    </row>
    <row r="355" spans="2:18" x14ac:dyDescent="0.25">
      <c r="B355" t="s">
        <v>94</v>
      </c>
      <c r="C355" t="s">
        <v>95</v>
      </c>
      <c r="D355" t="s">
        <v>96</v>
      </c>
      <c r="E355">
        <v>0.94</v>
      </c>
    </row>
    <row r="357" spans="2:18" x14ac:dyDescent="0.25">
      <c r="B357" t="s">
        <v>97</v>
      </c>
      <c r="C357" t="s">
        <v>98</v>
      </c>
      <c r="D357" t="s">
        <v>99</v>
      </c>
      <c r="E357">
        <v>5</v>
      </c>
      <c r="F357" t="s">
        <v>21</v>
      </c>
    </row>
    <row r="359" spans="2:18" x14ac:dyDescent="0.25">
      <c r="B359" t="s">
        <v>100</v>
      </c>
      <c r="C359" t="s">
        <v>101</v>
      </c>
      <c r="D359" t="s">
        <v>102</v>
      </c>
      <c r="E359" t="s">
        <v>103</v>
      </c>
      <c r="F359" t="s">
        <v>104</v>
      </c>
      <c r="G359" t="s">
        <v>105</v>
      </c>
      <c r="H359" t="s">
        <v>106</v>
      </c>
    </row>
    <row r="360" spans="2:18" x14ac:dyDescent="0.25">
      <c r="B360" t="s">
        <v>97</v>
      </c>
      <c r="C360" t="s">
        <v>107</v>
      </c>
      <c r="D360">
        <v>0.09</v>
      </c>
      <c r="E360">
        <v>0.09</v>
      </c>
      <c r="F360">
        <v>0.32</v>
      </c>
      <c r="G360">
        <v>0.33</v>
      </c>
      <c r="H360">
        <v>0.08</v>
      </c>
      <c r="I360">
        <v>0.08</v>
      </c>
    </row>
    <row r="362" spans="2:18" x14ac:dyDescent="0.25">
      <c r="B362" t="s">
        <v>108</v>
      </c>
      <c r="C362" t="s">
        <v>109</v>
      </c>
      <c r="D362" t="s">
        <v>110</v>
      </c>
      <c r="E362" t="s">
        <v>13</v>
      </c>
      <c r="F362">
        <v>5.0000000000000001E-3</v>
      </c>
    </row>
    <row r="364" spans="2:18" x14ac:dyDescent="0.25">
      <c r="B364" t="s">
        <v>111</v>
      </c>
      <c r="C364" t="s">
        <v>112</v>
      </c>
      <c r="D364" t="s">
        <v>113</v>
      </c>
    </row>
    <row r="365" spans="2:18" x14ac:dyDescent="0.25">
      <c r="B365" t="s">
        <v>111</v>
      </c>
      <c r="C365">
        <v>0.995</v>
      </c>
      <c r="D365">
        <v>-1E-3</v>
      </c>
      <c r="E365">
        <v>-1E-3</v>
      </c>
    </row>
    <row r="366" spans="2:18" x14ac:dyDescent="0.25">
      <c r="B366" t="s">
        <v>112</v>
      </c>
      <c r="C366">
        <v>-1E-3</v>
      </c>
      <c r="D366">
        <v>0.99399999999999999</v>
      </c>
      <c r="E366">
        <v>-1E-3</v>
      </c>
    </row>
    <row r="367" spans="2:18" x14ac:dyDescent="0.25">
      <c r="B367" t="s">
        <v>113</v>
      </c>
      <c r="C367">
        <v>-1E-3</v>
      </c>
      <c r="D367">
        <v>-1E-3</v>
      </c>
      <c r="E367">
        <v>0.99299999999999999</v>
      </c>
    </row>
    <row r="369" spans="2:10" x14ac:dyDescent="0.25">
      <c r="B369" t="s">
        <v>28</v>
      </c>
      <c r="C369" t="s">
        <v>29</v>
      </c>
      <c r="D369" t="s">
        <v>30</v>
      </c>
      <c r="E369">
        <v>2013</v>
      </c>
      <c r="F369">
        <v>113</v>
      </c>
      <c r="G369">
        <v>21</v>
      </c>
      <c r="H369">
        <v>23</v>
      </c>
      <c r="I369">
        <v>40.43</v>
      </c>
    </row>
    <row r="371" spans="2:10" x14ac:dyDescent="0.25">
      <c r="B371" t="s">
        <v>31</v>
      </c>
      <c r="C371" t="s">
        <v>32</v>
      </c>
      <c r="D371" t="s">
        <v>16</v>
      </c>
      <c r="E371" t="s">
        <v>13</v>
      </c>
      <c r="F371">
        <v>10</v>
      </c>
      <c r="G371" t="s">
        <v>21</v>
      </c>
    </row>
    <row r="372" spans="2:10" x14ac:dyDescent="0.25">
      <c r="B372" t="s">
        <v>31</v>
      </c>
      <c r="C372" t="s">
        <v>32</v>
      </c>
      <c r="D372">
        <v>0.15</v>
      </c>
      <c r="E372" t="s">
        <v>21</v>
      </c>
      <c r="F372" t="s">
        <v>33</v>
      </c>
      <c r="G372" t="s">
        <v>34</v>
      </c>
      <c r="H372" t="s">
        <v>8</v>
      </c>
      <c r="I372">
        <v>-19.93</v>
      </c>
      <c r="J372">
        <v>-69.38</v>
      </c>
    </row>
    <row r="373" spans="2:10" x14ac:dyDescent="0.25">
      <c r="B373" t="s">
        <v>35</v>
      </c>
      <c r="C373" t="s">
        <v>13</v>
      </c>
      <c r="D373">
        <v>4.96</v>
      </c>
    </row>
    <row r="374" spans="2:10" x14ac:dyDescent="0.25">
      <c r="B374" t="s">
        <v>31</v>
      </c>
      <c r="C374" t="s">
        <v>32</v>
      </c>
      <c r="D374">
        <v>0.15</v>
      </c>
      <c r="E374" t="s">
        <v>21</v>
      </c>
      <c r="F374" t="s">
        <v>33</v>
      </c>
      <c r="G374" t="s">
        <v>34</v>
      </c>
      <c r="H374" t="s">
        <v>8</v>
      </c>
      <c r="I374">
        <v>-20.079999999999998</v>
      </c>
      <c r="J374">
        <v>-69.38</v>
      </c>
    </row>
    <row r="375" spans="2:10" x14ac:dyDescent="0.25">
      <c r="B375" t="s">
        <v>35</v>
      </c>
      <c r="C375" t="s">
        <v>13</v>
      </c>
      <c r="D375">
        <v>3.76</v>
      </c>
    </row>
    <row r="376" spans="2:10" x14ac:dyDescent="0.25">
      <c r="B376" t="s">
        <v>31</v>
      </c>
      <c r="C376" t="s">
        <v>32</v>
      </c>
      <c r="D376">
        <v>0.15</v>
      </c>
      <c r="E376" t="s">
        <v>21</v>
      </c>
      <c r="F376" t="s">
        <v>33</v>
      </c>
      <c r="G376" t="s">
        <v>34</v>
      </c>
      <c r="H376" t="s">
        <v>8</v>
      </c>
      <c r="I376">
        <v>-19.93</v>
      </c>
      <c r="J376">
        <v>-69.540000000000006</v>
      </c>
    </row>
    <row r="377" spans="2:10" x14ac:dyDescent="0.25">
      <c r="B377" t="s">
        <v>35</v>
      </c>
      <c r="C377" t="s">
        <v>13</v>
      </c>
      <c r="D377">
        <v>4.7699999999999996</v>
      </c>
    </row>
    <row r="378" spans="2:10" x14ac:dyDescent="0.25">
      <c r="B378" t="s">
        <v>31</v>
      </c>
      <c r="C378" t="s">
        <v>32</v>
      </c>
      <c r="D378">
        <v>0.15</v>
      </c>
      <c r="E378" t="s">
        <v>21</v>
      </c>
      <c r="F378" t="s">
        <v>33</v>
      </c>
      <c r="G378" t="s">
        <v>34</v>
      </c>
      <c r="H378" t="s">
        <v>8</v>
      </c>
      <c r="I378">
        <v>-20.079999999999998</v>
      </c>
      <c r="J378">
        <v>-69.540000000000006</v>
      </c>
    </row>
    <row r="379" spans="2:10" x14ac:dyDescent="0.25">
      <c r="B379" t="s">
        <v>35</v>
      </c>
      <c r="C379" t="s">
        <v>13</v>
      </c>
      <c r="D379">
        <v>3.37</v>
      </c>
    </row>
    <row r="381" spans="2:10" x14ac:dyDescent="0.25">
      <c r="B381" t="s">
        <v>36</v>
      </c>
      <c r="C381" t="s">
        <v>37</v>
      </c>
      <c r="D381" t="s">
        <v>38</v>
      </c>
      <c r="E381" t="s">
        <v>39</v>
      </c>
      <c r="F381">
        <v>17</v>
      </c>
    </row>
    <row r="384" spans="2:10" x14ac:dyDescent="0.25">
      <c r="B384">
        <v>17</v>
      </c>
      <c r="C384" t="s">
        <v>40</v>
      </c>
      <c r="D384" t="s">
        <v>41</v>
      </c>
    </row>
    <row r="386" spans="2:6" x14ac:dyDescent="0.25">
      <c r="B386" t="s">
        <v>30</v>
      </c>
      <c r="C386" t="s">
        <v>39</v>
      </c>
      <c r="D386" t="e">
        <f t="shared" ref="D386:D402" si="5">-S</f>
        <v>#NAME?</v>
      </c>
      <c r="E386">
        <v>96.2</v>
      </c>
      <c r="F386" t="s">
        <v>21</v>
      </c>
    </row>
    <row r="387" spans="2:6" x14ac:dyDescent="0.25">
      <c r="B387" t="s">
        <v>42</v>
      </c>
      <c r="C387" t="s">
        <v>39</v>
      </c>
      <c r="D387" t="e">
        <f t="shared" si="5"/>
        <v>#NAME?</v>
      </c>
      <c r="E387">
        <v>106</v>
      </c>
      <c r="F387" t="s">
        <v>21</v>
      </c>
    </row>
    <row r="388" spans="2:6" x14ac:dyDescent="0.25">
      <c r="B388" t="s">
        <v>43</v>
      </c>
      <c r="C388" t="s">
        <v>39</v>
      </c>
      <c r="D388" t="e">
        <f t="shared" si="5"/>
        <v>#NAME?</v>
      </c>
      <c r="E388">
        <v>95</v>
      </c>
      <c r="F388" t="s">
        <v>21</v>
      </c>
    </row>
    <row r="389" spans="2:6" x14ac:dyDescent="0.25">
      <c r="B389" t="s">
        <v>44</v>
      </c>
      <c r="C389" t="s">
        <v>39</v>
      </c>
      <c r="D389" t="e">
        <f t="shared" si="5"/>
        <v>#NAME?</v>
      </c>
      <c r="E389">
        <v>95.6</v>
      </c>
      <c r="F389" t="s">
        <v>21</v>
      </c>
    </row>
    <row r="390" spans="2:6" x14ac:dyDescent="0.25">
      <c r="B390" t="s">
        <v>45</v>
      </c>
      <c r="C390" t="s">
        <v>39</v>
      </c>
      <c r="D390" t="e">
        <f t="shared" si="5"/>
        <v>#NAME?</v>
      </c>
      <c r="E390">
        <v>111.7</v>
      </c>
      <c r="F390" t="s">
        <v>21</v>
      </c>
    </row>
    <row r="391" spans="2:6" x14ac:dyDescent="0.25">
      <c r="B391" t="s">
        <v>46</v>
      </c>
      <c r="C391" t="s">
        <v>39</v>
      </c>
      <c r="D391" t="e">
        <f t="shared" si="5"/>
        <v>#NAME?</v>
      </c>
      <c r="E391">
        <v>108.9</v>
      </c>
      <c r="F391" t="s">
        <v>21</v>
      </c>
    </row>
    <row r="392" spans="2:6" x14ac:dyDescent="0.25">
      <c r="B392" t="s">
        <v>47</v>
      </c>
      <c r="C392" t="s">
        <v>39</v>
      </c>
      <c r="D392" t="e">
        <f t="shared" si="5"/>
        <v>#NAME?</v>
      </c>
      <c r="E392">
        <v>116.7</v>
      </c>
      <c r="F392" t="s">
        <v>21</v>
      </c>
    </row>
    <row r="393" spans="2:6" x14ac:dyDescent="0.25">
      <c r="B393" t="s">
        <v>48</v>
      </c>
      <c r="C393" t="s">
        <v>39</v>
      </c>
      <c r="D393" t="e">
        <f t="shared" si="5"/>
        <v>#NAME?</v>
      </c>
      <c r="E393">
        <v>121.5</v>
      </c>
      <c r="F393" t="s">
        <v>21</v>
      </c>
    </row>
    <row r="394" spans="2:6" x14ac:dyDescent="0.25">
      <c r="B394" t="s">
        <v>49</v>
      </c>
      <c r="C394" t="s">
        <v>39</v>
      </c>
      <c r="D394" t="e">
        <f t="shared" si="5"/>
        <v>#NAME?</v>
      </c>
      <c r="E394">
        <v>125.7</v>
      </c>
      <c r="F394" t="s">
        <v>21</v>
      </c>
    </row>
    <row r="395" spans="2:6" x14ac:dyDescent="0.25">
      <c r="B395" t="s">
        <v>50</v>
      </c>
      <c r="C395" t="s">
        <v>39</v>
      </c>
      <c r="D395" t="e">
        <f t="shared" si="5"/>
        <v>#NAME?</v>
      </c>
      <c r="E395">
        <v>141.19999999999999</v>
      </c>
      <c r="F395" t="s">
        <v>21</v>
      </c>
    </row>
    <row r="396" spans="2:6" x14ac:dyDescent="0.25">
      <c r="B396" t="s">
        <v>51</v>
      </c>
      <c r="C396" t="s">
        <v>39</v>
      </c>
      <c r="D396" t="e">
        <f t="shared" si="5"/>
        <v>#NAME?</v>
      </c>
      <c r="E396">
        <v>137.1</v>
      </c>
      <c r="F396" t="s">
        <v>21</v>
      </c>
    </row>
    <row r="397" spans="2:6" x14ac:dyDescent="0.25">
      <c r="B397" t="s">
        <v>52</v>
      </c>
      <c r="C397" t="s">
        <v>39</v>
      </c>
      <c r="D397" t="e">
        <f t="shared" si="5"/>
        <v>#NAME?</v>
      </c>
      <c r="E397">
        <v>144.69999999999999</v>
      </c>
      <c r="F397" t="s">
        <v>21</v>
      </c>
    </row>
    <row r="398" spans="2:6" x14ac:dyDescent="0.25">
      <c r="B398" t="s">
        <v>53</v>
      </c>
      <c r="C398" t="s">
        <v>39</v>
      </c>
      <c r="D398" t="e">
        <f t="shared" si="5"/>
        <v>#NAME?</v>
      </c>
      <c r="E398">
        <v>161.6</v>
      </c>
      <c r="F398" t="s">
        <v>21</v>
      </c>
    </row>
    <row r="399" spans="2:6" x14ac:dyDescent="0.25">
      <c r="B399" t="s">
        <v>54</v>
      </c>
      <c r="C399" t="s">
        <v>39</v>
      </c>
      <c r="D399" t="e">
        <f t="shared" si="5"/>
        <v>#NAME?</v>
      </c>
      <c r="E399">
        <v>150.9</v>
      </c>
      <c r="F399" t="s">
        <v>21</v>
      </c>
    </row>
    <row r="400" spans="2:6" x14ac:dyDescent="0.25">
      <c r="B400" t="s">
        <v>55</v>
      </c>
      <c r="C400" t="s">
        <v>39</v>
      </c>
      <c r="D400" t="e">
        <f t="shared" si="5"/>
        <v>#NAME?</v>
      </c>
      <c r="E400">
        <v>186.1</v>
      </c>
      <c r="F400" t="s">
        <v>21</v>
      </c>
    </row>
    <row r="401" spans="2:13" x14ac:dyDescent="0.25">
      <c r="B401" t="s">
        <v>56</v>
      </c>
      <c r="C401" t="s">
        <v>39</v>
      </c>
      <c r="D401" t="e">
        <f t="shared" si="5"/>
        <v>#NAME?</v>
      </c>
      <c r="E401">
        <v>225.4</v>
      </c>
      <c r="F401" t="s">
        <v>21</v>
      </c>
    </row>
    <row r="402" spans="2:13" x14ac:dyDescent="0.25">
      <c r="B402" t="s">
        <v>57</v>
      </c>
      <c r="C402" t="s">
        <v>39</v>
      </c>
      <c r="D402" t="e">
        <f t="shared" si="5"/>
        <v>#NAME?</v>
      </c>
      <c r="E402">
        <v>222.9</v>
      </c>
      <c r="F402" t="s">
        <v>21</v>
      </c>
    </row>
    <row r="404" spans="2:13" x14ac:dyDescent="0.25">
      <c r="B404" t="s">
        <v>31</v>
      </c>
      <c r="C404" t="s">
        <v>32</v>
      </c>
      <c r="D404" t="s">
        <v>33</v>
      </c>
      <c r="E404">
        <v>2</v>
      </c>
      <c r="F404" t="s">
        <v>58</v>
      </c>
      <c r="G404">
        <v>-20.85</v>
      </c>
      <c r="H404">
        <v>-69.64</v>
      </c>
    </row>
    <row r="405" spans="2:13" x14ac:dyDescent="0.25">
      <c r="B405" t="s">
        <v>35</v>
      </c>
      <c r="C405" t="s">
        <v>13</v>
      </c>
      <c r="D405">
        <v>13.79</v>
      </c>
    </row>
    <row r="406" spans="2:13" x14ac:dyDescent="0.25">
      <c r="B406" t="s">
        <v>31</v>
      </c>
      <c r="C406" t="s">
        <v>32</v>
      </c>
      <c r="D406" t="s">
        <v>33</v>
      </c>
      <c r="E406">
        <v>2</v>
      </c>
      <c r="F406" t="s">
        <v>58</v>
      </c>
      <c r="G406">
        <v>-19.149999999999999</v>
      </c>
      <c r="H406">
        <v>-69.569999999999993</v>
      </c>
    </row>
    <row r="407" spans="2:13" x14ac:dyDescent="0.25">
      <c r="B407" t="s">
        <v>35</v>
      </c>
      <c r="C407" t="s">
        <v>13</v>
      </c>
      <c r="D407">
        <v>13.21</v>
      </c>
    </row>
    <row r="409" spans="2:13" x14ac:dyDescent="0.25">
      <c r="B409" t="s">
        <v>59</v>
      </c>
      <c r="C409" t="s">
        <v>60</v>
      </c>
      <c r="D409" t="s">
        <v>61</v>
      </c>
      <c r="E409" t="s">
        <v>62</v>
      </c>
      <c r="F409" t="s">
        <v>16</v>
      </c>
      <c r="G409" t="s">
        <v>63</v>
      </c>
      <c r="H409" t="s">
        <v>14</v>
      </c>
      <c r="I409" t="s">
        <v>35</v>
      </c>
      <c r="J409" t="s">
        <v>64</v>
      </c>
      <c r="K409" t="s">
        <v>65</v>
      </c>
      <c r="L409" t="s">
        <v>66</v>
      </c>
      <c r="M409" t="s">
        <v>67</v>
      </c>
    </row>
    <row r="410" spans="2:13" x14ac:dyDescent="0.25">
      <c r="B410" t="s">
        <v>68</v>
      </c>
      <c r="C410" t="s">
        <v>69</v>
      </c>
      <c r="D410" t="s">
        <v>70</v>
      </c>
      <c r="E410" t="s">
        <v>69</v>
      </c>
      <c r="F410" t="s">
        <v>70</v>
      </c>
      <c r="G410" t="s">
        <v>71</v>
      </c>
      <c r="H410" t="s">
        <v>68</v>
      </c>
      <c r="I410" t="s">
        <v>71</v>
      </c>
      <c r="J410" t="s">
        <v>71</v>
      </c>
      <c r="K410" t="s">
        <v>71</v>
      </c>
    </row>
    <row r="411" spans="2:13" x14ac:dyDescent="0.25">
      <c r="B411">
        <v>1</v>
      </c>
      <c r="C411">
        <v>34.33</v>
      </c>
      <c r="D411" t="s">
        <v>72</v>
      </c>
      <c r="E411" t="s">
        <v>73</v>
      </c>
      <c r="F411">
        <v>10</v>
      </c>
      <c r="G411">
        <v>34</v>
      </c>
      <c r="H411">
        <v>2</v>
      </c>
      <c r="I411">
        <v>3.37</v>
      </c>
      <c r="J411">
        <v>5.0000000000000001E-3</v>
      </c>
      <c r="K411">
        <v>2.8</v>
      </c>
      <c r="L411">
        <v>1.2</v>
      </c>
      <c r="M411">
        <v>0</v>
      </c>
    </row>
    <row r="412" spans="2:13" x14ac:dyDescent="0.25">
      <c r="B412">
        <v>2</v>
      </c>
      <c r="C412">
        <v>34.369999999999997</v>
      </c>
      <c r="D412" t="s">
        <v>153</v>
      </c>
      <c r="E412" t="s">
        <v>154</v>
      </c>
      <c r="F412">
        <v>10</v>
      </c>
      <c r="G412">
        <v>34</v>
      </c>
      <c r="H412">
        <v>2</v>
      </c>
      <c r="I412">
        <v>3.24</v>
      </c>
      <c r="J412">
        <v>5.0000000000000001E-3</v>
      </c>
      <c r="K412">
        <v>13.9</v>
      </c>
      <c r="L412">
        <v>7.7</v>
      </c>
      <c r="M412">
        <v>0</v>
      </c>
    </row>
    <row r="413" spans="2:13" x14ac:dyDescent="0.25">
      <c r="B413">
        <v>3</v>
      </c>
      <c r="C413">
        <v>34.369999999999997</v>
      </c>
      <c r="D413" t="s">
        <v>133</v>
      </c>
      <c r="E413" t="s">
        <v>155</v>
      </c>
      <c r="F413">
        <v>10</v>
      </c>
      <c r="G413">
        <v>34</v>
      </c>
      <c r="H413">
        <v>2</v>
      </c>
      <c r="I413">
        <v>3.24</v>
      </c>
      <c r="J413">
        <v>5.0000000000000001E-3</v>
      </c>
      <c r="K413">
        <v>13.1</v>
      </c>
      <c r="L413">
        <v>7.4</v>
      </c>
      <c r="M413">
        <v>0</v>
      </c>
    </row>
    <row r="414" spans="2:13" x14ac:dyDescent="0.25">
      <c r="B414">
        <v>3</v>
      </c>
      <c r="C414">
        <v>34.369999999999997</v>
      </c>
      <c r="D414" t="s">
        <v>156</v>
      </c>
      <c r="E414" t="s">
        <v>157</v>
      </c>
      <c r="F414">
        <v>10</v>
      </c>
      <c r="G414">
        <v>34</v>
      </c>
      <c r="H414">
        <v>2</v>
      </c>
      <c r="I414">
        <v>3.24</v>
      </c>
      <c r="J414">
        <v>5.0000000000000001E-3</v>
      </c>
      <c r="K414">
        <v>13</v>
      </c>
      <c r="L414">
        <v>7.4</v>
      </c>
      <c r="M414">
        <v>0</v>
      </c>
    </row>
    <row r="415" spans="2:13" x14ac:dyDescent="0.25">
      <c r="B415" t="s">
        <v>16</v>
      </c>
      <c r="C415" t="s">
        <v>79</v>
      </c>
      <c r="D415" t="s">
        <v>80</v>
      </c>
      <c r="E415">
        <v>3</v>
      </c>
    </row>
    <row r="416" spans="2:13" x14ac:dyDescent="0.25">
      <c r="B416">
        <v>4</v>
      </c>
      <c r="C416">
        <v>33.24</v>
      </c>
      <c r="D416" t="s">
        <v>158</v>
      </c>
      <c r="E416" t="s">
        <v>159</v>
      </c>
      <c r="F416">
        <v>32.1</v>
      </c>
      <c r="G416">
        <v>34</v>
      </c>
      <c r="H416">
        <v>3</v>
      </c>
      <c r="I416">
        <v>2.6</v>
      </c>
      <c r="J416">
        <v>5.0000000000000001E-3</v>
      </c>
      <c r="K416">
        <v>15.4</v>
      </c>
      <c r="L416">
        <v>8.5</v>
      </c>
      <c r="M416">
        <v>37</v>
      </c>
    </row>
    <row r="417" spans="2:18" x14ac:dyDescent="0.25">
      <c r="B417">
        <v>5</v>
      </c>
      <c r="C417">
        <v>27.26</v>
      </c>
      <c r="D417" t="s">
        <v>160</v>
      </c>
      <c r="E417" t="s">
        <v>161</v>
      </c>
      <c r="F417">
        <v>93.1</v>
      </c>
      <c r="G417">
        <v>34</v>
      </c>
      <c r="H417">
        <v>3</v>
      </c>
      <c r="I417">
        <v>0.99</v>
      </c>
      <c r="J417">
        <v>5.0000000000000001E-3</v>
      </c>
      <c r="K417">
        <v>14.9</v>
      </c>
      <c r="L417">
        <v>7.6</v>
      </c>
      <c r="M417">
        <v>29.7</v>
      </c>
    </row>
    <row r="418" spans="2:18" x14ac:dyDescent="0.25">
      <c r="B418">
        <v>6</v>
      </c>
      <c r="C418">
        <v>28.37</v>
      </c>
      <c r="D418">
        <v>20</v>
      </c>
      <c r="E418" t="s">
        <v>162</v>
      </c>
      <c r="F418" t="s">
        <v>163</v>
      </c>
      <c r="G418">
        <v>81.3</v>
      </c>
      <c r="H418">
        <v>34</v>
      </c>
      <c r="I418">
        <v>3</v>
      </c>
      <c r="J418">
        <v>0.34</v>
      </c>
      <c r="K418">
        <v>5.0000000000000001E-3</v>
      </c>
      <c r="L418">
        <v>10</v>
      </c>
      <c r="M418">
        <v>4.5</v>
      </c>
      <c r="N418">
        <v>10.199999999999999</v>
      </c>
    </row>
    <row r="419" spans="2:18" x14ac:dyDescent="0.25">
      <c r="B419">
        <v>7</v>
      </c>
      <c r="C419">
        <v>28.42</v>
      </c>
      <c r="D419">
        <v>20</v>
      </c>
      <c r="E419" t="s">
        <v>141</v>
      </c>
      <c r="F419" t="s">
        <v>123</v>
      </c>
      <c r="G419">
        <v>81.099999999999994</v>
      </c>
      <c r="H419">
        <v>34</v>
      </c>
      <c r="I419">
        <v>3</v>
      </c>
      <c r="J419">
        <v>0.34</v>
      </c>
      <c r="K419">
        <v>5.0000000000000001E-3</v>
      </c>
      <c r="L419">
        <v>3.3</v>
      </c>
      <c r="M419">
        <v>1.5</v>
      </c>
      <c r="N419">
        <v>3.5</v>
      </c>
    </row>
    <row r="421" spans="2:18" x14ac:dyDescent="0.25">
      <c r="B421" t="s">
        <v>87</v>
      </c>
      <c r="C421" t="s">
        <v>88</v>
      </c>
      <c r="D421" t="s">
        <v>89</v>
      </c>
      <c r="E421" t="s">
        <v>61</v>
      </c>
      <c r="F421" t="s">
        <v>62</v>
      </c>
      <c r="G421" t="s">
        <v>16</v>
      </c>
      <c r="H421" t="s">
        <v>63</v>
      </c>
      <c r="I421" t="s">
        <v>14</v>
      </c>
      <c r="J421" t="s">
        <v>35</v>
      </c>
      <c r="K421" t="s">
        <v>90</v>
      </c>
      <c r="L421" t="s">
        <v>91</v>
      </c>
      <c r="M421" t="s">
        <v>66</v>
      </c>
      <c r="N421" t="s">
        <v>67</v>
      </c>
      <c r="O421" t="s">
        <v>92</v>
      </c>
    </row>
    <row r="422" spans="2:18" x14ac:dyDescent="0.25">
      <c r="B422">
        <v>13</v>
      </c>
      <c r="C422">
        <v>113</v>
      </c>
      <c r="D422">
        <v>2123</v>
      </c>
      <c r="E422">
        <v>28.42</v>
      </c>
      <c r="F422">
        <v>20</v>
      </c>
      <c r="G422" t="s">
        <v>141</v>
      </c>
      <c r="H422">
        <v>69</v>
      </c>
      <c r="I422" t="s">
        <v>93</v>
      </c>
      <c r="J422">
        <v>81.099999999999994</v>
      </c>
      <c r="K422">
        <v>34</v>
      </c>
      <c r="L422">
        <v>3</v>
      </c>
      <c r="M422">
        <v>0.34</v>
      </c>
      <c r="N422">
        <v>0</v>
      </c>
      <c r="O422">
        <v>3.3</v>
      </c>
      <c r="P422">
        <v>1.5</v>
      </c>
      <c r="Q422">
        <v>3.5</v>
      </c>
      <c r="R422">
        <v>3</v>
      </c>
    </row>
    <row r="424" spans="2:18" x14ac:dyDescent="0.25">
      <c r="B424" t="s">
        <v>94</v>
      </c>
      <c r="C424" t="s">
        <v>95</v>
      </c>
      <c r="D424" t="s">
        <v>96</v>
      </c>
      <c r="E424">
        <v>0.94</v>
      </c>
    </row>
    <row r="426" spans="2:18" x14ac:dyDescent="0.25">
      <c r="B426" t="s">
        <v>97</v>
      </c>
      <c r="C426" t="s">
        <v>98</v>
      </c>
      <c r="D426" t="s">
        <v>99</v>
      </c>
      <c r="E426">
        <v>5</v>
      </c>
      <c r="F426" t="s">
        <v>21</v>
      </c>
    </row>
    <row r="428" spans="2:18" x14ac:dyDescent="0.25">
      <c r="B428" t="s">
        <v>100</v>
      </c>
      <c r="C428" t="s">
        <v>101</v>
      </c>
      <c r="D428" t="s">
        <v>102</v>
      </c>
      <c r="E428" t="s">
        <v>103</v>
      </c>
      <c r="F428" t="s">
        <v>104</v>
      </c>
      <c r="G428" t="s">
        <v>105</v>
      </c>
      <c r="H428" t="s">
        <v>106</v>
      </c>
    </row>
    <row r="429" spans="2:18" x14ac:dyDescent="0.25">
      <c r="B429" t="s">
        <v>97</v>
      </c>
      <c r="C429" t="s">
        <v>107</v>
      </c>
      <c r="D429">
        <v>0.09</v>
      </c>
      <c r="E429">
        <v>0.09</v>
      </c>
      <c r="F429">
        <v>0.32</v>
      </c>
      <c r="G429">
        <v>0.33</v>
      </c>
      <c r="H429">
        <v>0.08</v>
      </c>
      <c r="I429">
        <v>0.08</v>
      </c>
    </row>
    <row r="431" spans="2:18" x14ac:dyDescent="0.25">
      <c r="B431" t="s">
        <v>108</v>
      </c>
      <c r="C431" t="s">
        <v>109</v>
      </c>
      <c r="D431" t="s">
        <v>110</v>
      </c>
      <c r="E431" t="s">
        <v>13</v>
      </c>
      <c r="F431">
        <v>5.0000000000000001E-3</v>
      </c>
    </row>
    <row r="433" spans="2:10" x14ac:dyDescent="0.25">
      <c r="B433" t="s">
        <v>111</v>
      </c>
      <c r="C433" t="s">
        <v>112</v>
      </c>
      <c r="D433" t="s">
        <v>113</v>
      </c>
    </row>
    <row r="434" spans="2:10" x14ac:dyDescent="0.25">
      <c r="B434" t="s">
        <v>111</v>
      </c>
      <c r="C434">
        <v>0.995</v>
      </c>
      <c r="D434">
        <v>0</v>
      </c>
      <c r="E434">
        <v>-1E-3</v>
      </c>
    </row>
    <row r="435" spans="2:10" x14ac:dyDescent="0.25">
      <c r="B435" t="s">
        <v>112</v>
      </c>
      <c r="C435">
        <v>0</v>
      </c>
      <c r="D435">
        <v>0.99399999999999999</v>
      </c>
      <c r="E435">
        <v>-2E-3</v>
      </c>
    </row>
    <row r="436" spans="2:10" x14ac:dyDescent="0.25">
      <c r="B436" t="s">
        <v>113</v>
      </c>
      <c r="C436">
        <v>-1E-3</v>
      </c>
      <c r="D436">
        <v>-2E-3</v>
      </c>
      <c r="E436">
        <v>0.99399999999999999</v>
      </c>
    </row>
    <row r="438" spans="2:10" x14ac:dyDescent="0.25">
      <c r="B438" t="s">
        <v>28</v>
      </c>
      <c r="C438" t="s">
        <v>29</v>
      </c>
      <c r="D438" t="s">
        <v>30</v>
      </c>
      <c r="E438">
        <v>2013</v>
      </c>
      <c r="F438">
        <v>113</v>
      </c>
      <c r="G438">
        <v>21</v>
      </c>
      <c r="H438">
        <v>23</v>
      </c>
      <c r="I438">
        <v>40.43</v>
      </c>
    </row>
    <row r="440" spans="2:10" x14ac:dyDescent="0.25">
      <c r="B440" t="s">
        <v>31</v>
      </c>
      <c r="C440" t="s">
        <v>32</v>
      </c>
      <c r="D440" t="s">
        <v>16</v>
      </c>
      <c r="E440" t="s">
        <v>13</v>
      </c>
      <c r="F440">
        <v>11</v>
      </c>
      <c r="G440" t="s">
        <v>21</v>
      </c>
    </row>
    <row r="441" spans="2:10" x14ac:dyDescent="0.25">
      <c r="B441" t="s">
        <v>31</v>
      </c>
      <c r="C441" t="s">
        <v>32</v>
      </c>
      <c r="D441">
        <v>0.15</v>
      </c>
      <c r="E441" t="s">
        <v>21</v>
      </c>
      <c r="F441" t="s">
        <v>33</v>
      </c>
      <c r="G441" t="s">
        <v>34</v>
      </c>
      <c r="H441" t="s">
        <v>8</v>
      </c>
      <c r="I441">
        <v>-19.93</v>
      </c>
      <c r="J441">
        <v>-69.38</v>
      </c>
    </row>
    <row r="442" spans="2:10" x14ac:dyDescent="0.25">
      <c r="B442" t="s">
        <v>35</v>
      </c>
      <c r="C442" t="s">
        <v>13</v>
      </c>
      <c r="D442">
        <v>4.93</v>
      </c>
    </row>
    <row r="443" spans="2:10" x14ac:dyDescent="0.25">
      <c r="B443" t="s">
        <v>31</v>
      </c>
      <c r="C443" t="s">
        <v>32</v>
      </c>
      <c r="D443">
        <v>0.15</v>
      </c>
      <c r="E443" t="s">
        <v>21</v>
      </c>
      <c r="F443" t="s">
        <v>33</v>
      </c>
      <c r="G443" t="s">
        <v>34</v>
      </c>
      <c r="H443" t="s">
        <v>8</v>
      </c>
      <c r="I443">
        <v>-20.079999999999998</v>
      </c>
      <c r="J443">
        <v>-69.38</v>
      </c>
    </row>
    <row r="444" spans="2:10" x14ac:dyDescent="0.25">
      <c r="B444" t="s">
        <v>35</v>
      </c>
      <c r="C444" t="s">
        <v>13</v>
      </c>
      <c r="D444">
        <v>3.73</v>
      </c>
    </row>
    <row r="445" spans="2:10" x14ac:dyDescent="0.25">
      <c r="B445" t="s">
        <v>31</v>
      </c>
      <c r="C445" t="s">
        <v>32</v>
      </c>
      <c r="D445">
        <v>0.15</v>
      </c>
      <c r="E445" t="s">
        <v>21</v>
      </c>
      <c r="F445" t="s">
        <v>33</v>
      </c>
      <c r="G445" t="s">
        <v>34</v>
      </c>
      <c r="H445" t="s">
        <v>8</v>
      </c>
      <c r="I445">
        <v>-19.93</v>
      </c>
      <c r="J445">
        <v>-69.540000000000006</v>
      </c>
    </row>
    <row r="446" spans="2:10" x14ac:dyDescent="0.25">
      <c r="B446" t="s">
        <v>35</v>
      </c>
      <c r="C446" t="s">
        <v>13</v>
      </c>
      <c r="D446">
        <v>4.75</v>
      </c>
    </row>
    <row r="447" spans="2:10" x14ac:dyDescent="0.25">
      <c r="B447" t="s">
        <v>31</v>
      </c>
      <c r="C447" t="s">
        <v>32</v>
      </c>
      <c r="D447">
        <v>0.15</v>
      </c>
      <c r="E447" t="s">
        <v>21</v>
      </c>
      <c r="F447" t="s">
        <v>33</v>
      </c>
      <c r="G447" t="s">
        <v>34</v>
      </c>
      <c r="H447" t="s">
        <v>8</v>
      </c>
      <c r="I447">
        <v>-20.079999999999998</v>
      </c>
      <c r="J447">
        <v>-69.540000000000006</v>
      </c>
    </row>
    <row r="448" spans="2:10" x14ac:dyDescent="0.25">
      <c r="B448" t="s">
        <v>35</v>
      </c>
      <c r="C448" t="s">
        <v>13</v>
      </c>
      <c r="D448">
        <v>3.35</v>
      </c>
    </row>
    <row r="450" spans="2:6" x14ac:dyDescent="0.25">
      <c r="B450" t="s">
        <v>36</v>
      </c>
      <c r="C450" t="s">
        <v>37</v>
      </c>
      <c r="D450" t="s">
        <v>38</v>
      </c>
      <c r="E450" t="s">
        <v>39</v>
      </c>
      <c r="F450">
        <v>17</v>
      </c>
    </row>
    <row r="453" spans="2:6" x14ac:dyDescent="0.25">
      <c r="B453">
        <v>17</v>
      </c>
      <c r="C453" t="s">
        <v>40</v>
      </c>
      <c r="D453" t="s">
        <v>41</v>
      </c>
    </row>
    <row r="455" spans="2:6" x14ac:dyDescent="0.25">
      <c r="B455" t="s">
        <v>30</v>
      </c>
      <c r="C455" t="s">
        <v>39</v>
      </c>
      <c r="D455" t="e">
        <f t="shared" ref="D455:D471" si="6">-S</f>
        <v>#NAME?</v>
      </c>
      <c r="E455">
        <v>96.2</v>
      </c>
      <c r="F455" t="s">
        <v>21</v>
      </c>
    </row>
    <row r="456" spans="2:6" x14ac:dyDescent="0.25">
      <c r="B456" t="s">
        <v>42</v>
      </c>
      <c r="C456" t="s">
        <v>39</v>
      </c>
      <c r="D456" t="e">
        <f t="shared" si="6"/>
        <v>#NAME?</v>
      </c>
      <c r="E456">
        <v>106</v>
      </c>
      <c r="F456" t="s">
        <v>21</v>
      </c>
    </row>
    <row r="457" spans="2:6" x14ac:dyDescent="0.25">
      <c r="B457" t="s">
        <v>43</v>
      </c>
      <c r="C457" t="s">
        <v>39</v>
      </c>
      <c r="D457" t="e">
        <f t="shared" si="6"/>
        <v>#NAME?</v>
      </c>
      <c r="E457">
        <v>95</v>
      </c>
      <c r="F457" t="s">
        <v>21</v>
      </c>
    </row>
    <row r="458" spans="2:6" x14ac:dyDescent="0.25">
      <c r="B458" t="s">
        <v>44</v>
      </c>
      <c r="C458" t="s">
        <v>39</v>
      </c>
      <c r="D458" t="e">
        <f t="shared" si="6"/>
        <v>#NAME?</v>
      </c>
      <c r="E458">
        <v>95.6</v>
      </c>
      <c r="F458" t="s">
        <v>21</v>
      </c>
    </row>
    <row r="459" spans="2:6" x14ac:dyDescent="0.25">
      <c r="B459" t="s">
        <v>45</v>
      </c>
      <c r="C459" t="s">
        <v>39</v>
      </c>
      <c r="D459" t="e">
        <f t="shared" si="6"/>
        <v>#NAME?</v>
      </c>
      <c r="E459">
        <v>111.7</v>
      </c>
      <c r="F459" t="s">
        <v>21</v>
      </c>
    </row>
    <row r="460" spans="2:6" x14ac:dyDescent="0.25">
      <c r="B460" t="s">
        <v>46</v>
      </c>
      <c r="C460" t="s">
        <v>39</v>
      </c>
      <c r="D460" t="e">
        <f t="shared" si="6"/>
        <v>#NAME?</v>
      </c>
      <c r="E460">
        <v>108.9</v>
      </c>
      <c r="F460" t="s">
        <v>21</v>
      </c>
    </row>
    <row r="461" spans="2:6" x14ac:dyDescent="0.25">
      <c r="B461" t="s">
        <v>47</v>
      </c>
      <c r="C461" t="s">
        <v>39</v>
      </c>
      <c r="D461" t="e">
        <f t="shared" si="6"/>
        <v>#NAME?</v>
      </c>
      <c r="E461">
        <v>116.7</v>
      </c>
      <c r="F461" t="s">
        <v>21</v>
      </c>
    </row>
    <row r="462" spans="2:6" x14ac:dyDescent="0.25">
      <c r="B462" t="s">
        <v>48</v>
      </c>
      <c r="C462" t="s">
        <v>39</v>
      </c>
      <c r="D462" t="e">
        <f t="shared" si="6"/>
        <v>#NAME?</v>
      </c>
      <c r="E462">
        <v>121.5</v>
      </c>
      <c r="F462" t="s">
        <v>21</v>
      </c>
    </row>
    <row r="463" spans="2:6" x14ac:dyDescent="0.25">
      <c r="B463" t="s">
        <v>49</v>
      </c>
      <c r="C463" t="s">
        <v>39</v>
      </c>
      <c r="D463" t="e">
        <f t="shared" si="6"/>
        <v>#NAME?</v>
      </c>
      <c r="E463">
        <v>125.7</v>
      </c>
      <c r="F463" t="s">
        <v>21</v>
      </c>
    </row>
    <row r="464" spans="2:6" x14ac:dyDescent="0.25">
      <c r="B464" t="s">
        <v>50</v>
      </c>
      <c r="C464" t="s">
        <v>39</v>
      </c>
      <c r="D464" t="e">
        <f t="shared" si="6"/>
        <v>#NAME?</v>
      </c>
      <c r="E464">
        <v>141.19999999999999</v>
      </c>
      <c r="F464" t="s">
        <v>21</v>
      </c>
    </row>
    <row r="465" spans="2:13" x14ac:dyDescent="0.25">
      <c r="B465" t="s">
        <v>51</v>
      </c>
      <c r="C465" t="s">
        <v>39</v>
      </c>
      <c r="D465" t="e">
        <f t="shared" si="6"/>
        <v>#NAME?</v>
      </c>
      <c r="E465">
        <v>137.1</v>
      </c>
      <c r="F465" t="s">
        <v>21</v>
      </c>
    </row>
    <row r="466" spans="2:13" x14ac:dyDescent="0.25">
      <c r="B466" t="s">
        <v>52</v>
      </c>
      <c r="C466" t="s">
        <v>39</v>
      </c>
      <c r="D466" t="e">
        <f t="shared" si="6"/>
        <v>#NAME?</v>
      </c>
      <c r="E466">
        <v>144.69999999999999</v>
      </c>
      <c r="F466" t="s">
        <v>21</v>
      </c>
    </row>
    <row r="467" spans="2:13" x14ac:dyDescent="0.25">
      <c r="B467" t="s">
        <v>53</v>
      </c>
      <c r="C467" t="s">
        <v>39</v>
      </c>
      <c r="D467" t="e">
        <f t="shared" si="6"/>
        <v>#NAME?</v>
      </c>
      <c r="E467">
        <v>161.6</v>
      </c>
      <c r="F467" t="s">
        <v>21</v>
      </c>
    </row>
    <row r="468" spans="2:13" x14ac:dyDescent="0.25">
      <c r="B468" t="s">
        <v>54</v>
      </c>
      <c r="C468" t="s">
        <v>39</v>
      </c>
      <c r="D468" t="e">
        <f t="shared" si="6"/>
        <v>#NAME?</v>
      </c>
      <c r="E468">
        <v>150.9</v>
      </c>
      <c r="F468" t="s">
        <v>21</v>
      </c>
    </row>
    <row r="469" spans="2:13" x14ac:dyDescent="0.25">
      <c r="B469" t="s">
        <v>55</v>
      </c>
      <c r="C469" t="s">
        <v>39</v>
      </c>
      <c r="D469" t="e">
        <f t="shared" si="6"/>
        <v>#NAME?</v>
      </c>
      <c r="E469">
        <v>186.1</v>
      </c>
      <c r="F469" t="s">
        <v>21</v>
      </c>
    </row>
    <row r="470" spans="2:13" x14ac:dyDescent="0.25">
      <c r="B470" t="s">
        <v>56</v>
      </c>
      <c r="C470" t="s">
        <v>39</v>
      </c>
      <c r="D470" t="e">
        <f t="shared" si="6"/>
        <v>#NAME?</v>
      </c>
      <c r="E470">
        <v>225.4</v>
      </c>
      <c r="F470" t="s">
        <v>21</v>
      </c>
    </row>
    <row r="471" spans="2:13" x14ac:dyDescent="0.25">
      <c r="B471" t="s">
        <v>57</v>
      </c>
      <c r="C471" t="s">
        <v>39</v>
      </c>
      <c r="D471" t="e">
        <f t="shared" si="6"/>
        <v>#NAME?</v>
      </c>
      <c r="E471">
        <v>222.9</v>
      </c>
      <c r="F471" t="s">
        <v>21</v>
      </c>
    </row>
    <row r="473" spans="2:13" x14ac:dyDescent="0.25">
      <c r="B473" t="s">
        <v>31</v>
      </c>
      <c r="C473" t="s">
        <v>32</v>
      </c>
      <c r="D473" t="s">
        <v>33</v>
      </c>
      <c r="E473">
        <v>2</v>
      </c>
      <c r="F473" t="s">
        <v>58</v>
      </c>
      <c r="G473">
        <v>-20.85</v>
      </c>
      <c r="H473">
        <v>-69.64</v>
      </c>
    </row>
    <row r="474" spans="2:13" x14ac:dyDescent="0.25">
      <c r="B474" t="s">
        <v>35</v>
      </c>
      <c r="C474" t="s">
        <v>13</v>
      </c>
      <c r="D474">
        <v>13.78</v>
      </c>
    </row>
    <row r="475" spans="2:13" x14ac:dyDescent="0.25">
      <c r="B475" t="s">
        <v>31</v>
      </c>
      <c r="C475" t="s">
        <v>32</v>
      </c>
      <c r="D475" t="s">
        <v>33</v>
      </c>
      <c r="E475">
        <v>2</v>
      </c>
      <c r="F475" t="s">
        <v>58</v>
      </c>
      <c r="G475">
        <v>-19.149999999999999</v>
      </c>
      <c r="H475">
        <v>-69.569999999999993</v>
      </c>
    </row>
    <row r="476" spans="2:13" x14ac:dyDescent="0.25">
      <c r="B476" t="s">
        <v>35</v>
      </c>
      <c r="C476" t="s">
        <v>13</v>
      </c>
      <c r="D476">
        <v>13.19</v>
      </c>
    </row>
    <row r="478" spans="2:13" x14ac:dyDescent="0.25">
      <c r="B478" t="s">
        <v>59</v>
      </c>
      <c r="C478" t="s">
        <v>60</v>
      </c>
      <c r="D478" t="s">
        <v>61</v>
      </c>
      <c r="E478" t="s">
        <v>62</v>
      </c>
      <c r="F478" t="s">
        <v>16</v>
      </c>
      <c r="G478" t="s">
        <v>63</v>
      </c>
      <c r="H478" t="s">
        <v>14</v>
      </c>
      <c r="I478" t="s">
        <v>35</v>
      </c>
      <c r="J478" t="s">
        <v>64</v>
      </c>
      <c r="K478" t="s">
        <v>65</v>
      </c>
      <c r="L478" t="s">
        <v>66</v>
      </c>
      <c r="M478" t="s">
        <v>67</v>
      </c>
    </row>
    <row r="479" spans="2:13" x14ac:dyDescent="0.25">
      <c r="B479" t="s">
        <v>68</v>
      </c>
      <c r="C479" t="s">
        <v>69</v>
      </c>
      <c r="D479" t="s">
        <v>70</v>
      </c>
      <c r="E479" t="s">
        <v>69</v>
      </c>
      <c r="F479" t="s">
        <v>70</v>
      </c>
      <c r="G479" t="s">
        <v>71</v>
      </c>
      <c r="H479" t="s">
        <v>68</v>
      </c>
      <c r="I479" t="s">
        <v>71</v>
      </c>
      <c r="J479" t="s">
        <v>71</v>
      </c>
      <c r="K479" t="s">
        <v>71</v>
      </c>
    </row>
    <row r="480" spans="2:13" x14ac:dyDescent="0.25">
      <c r="B480">
        <v>1</v>
      </c>
      <c r="C480">
        <v>34.32</v>
      </c>
      <c r="D480" t="s">
        <v>72</v>
      </c>
      <c r="E480" t="s">
        <v>73</v>
      </c>
      <c r="F480">
        <v>11</v>
      </c>
      <c r="G480">
        <v>34</v>
      </c>
      <c r="H480">
        <v>2</v>
      </c>
      <c r="I480">
        <v>3.35</v>
      </c>
      <c r="J480">
        <v>5.0000000000000001E-3</v>
      </c>
      <c r="K480">
        <v>2.1</v>
      </c>
      <c r="L480">
        <v>1.3</v>
      </c>
      <c r="M480">
        <v>0</v>
      </c>
    </row>
    <row r="481" spans="2:18" x14ac:dyDescent="0.25">
      <c r="B481">
        <v>2</v>
      </c>
      <c r="C481">
        <v>34.36</v>
      </c>
      <c r="D481" t="s">
        <v>164</v>
      </c>
      <c r="E481" t="s">
        <v>165</v>
      </c>
      <c r="F481">
        <v>11</v>
      </c>
      <c r="G481">
        <v>34</v>
      </c>
      <c r="H481">
        <v>2</v>
      </c>
      <c r="I481">
        <v>3.23</v>
      </c>
      <c r="J481">
        <v>5.0000000000000001E-3</v>
      </c>
      <c r="K481">
        <v>13.9</v>
      </c>
      <c r="L481">
        <v>7.6</v>
      </c>
      <c r="M481">
        <v>0</v>
      </c>
    </row>
    <row r="482" spans="2:18" x14ac:dyDescent="0.25">
      <c r="B482">
        <v>3</v>
      </c>
      <c r="C482">
        <v>34.36</v>
      </c>
      <c r="D482" t="s">
        <v>166</v>
      </c>
      <c r="E482" t="s">
        <v>167</v>
      </c>
      <c r="F482">
        <v>11</v>
      </c>
      <c r="G482">
        <v>34</v>
      </c>
      <c r="H482">
        <v>2</v>
      </c>
      <c r="I482">
        <v>3.22</v>
      </c>
      <c r="J482">
        <v>5.0000000000000001E-3</v>
      </c>
      <c r="K482">
        <v>13.1</v>
      </c>
      <c r="L482">
        <v>7.4</v>
      </c>
      <c r="M482">
        <v>0</v>
      </c>
    </row>
    <row r="483" spans="2:18" x14ac:dyDescent="0.25">
      <c r="B483">
        <v>3</v>
      </c>
      <c r="C483">
        <v>34.36</v>
      </c>
      <c r="D483" t="s">
        <v>168</v>
      </c>
      <c r="E483" t="s">
        <v>169</v>
      </c>
      <c r="F483">
        <v>11</v>
      </c>
      <c r="G483">
        <v>34</v>
      </c>
      <c r="H483">
        <v>2</v>
      </c>
      <c r="I483">
        <v>3.22</v>
      </c>
      <c r="J483">
        <v>5.0000000000000001E-3</v>
      </c>
      <c r="K483">
        <v>13</v>
      </c>
      <c r="L483">
        <v>7.4</v>
      </c>
      <c r="M483">
        <v>0</v>
      </c>
    </row>
    <row r="484" spans="2:18" x14ac:dyDescent="0.25">
      <c r="B484" t="s">
        <v>16</v>
      </c>
      <c r="C484" t="s">
        <v>79</v>
      </c>
      <c r="D484" t="s">
        <v>80</v>
      </c>
      <c r="E484">
        <v>3</v>
      </c>
    </row>
    <row r="485" spans="2:18" x14ac:dyDescent="0.25">
      <c r="B485">
        <v>4</v>
      </c>
      <c r="C485">
        <v>24.25</v>
      </c>
      <c r="D485" t="s">
        <v>170</v>
      </c>
      <c r="E485" t="s">
        <v>171</v>
      </c>
      <c r="F485">
        <v>117.6</v>
      </c>
      <c r="G485">
        <v>34</v>
      </c>
      <c r="H485">
        <v>3</v>
      </c>
      <c r="I485">
        <v>2.31</v>
      </c>
      <c r="J485">
        <v>5.0000000000000001E-3</v>
      </c>
      <c r="K485">
        <v>16</v>
      </c>
      <c r="L485">
        <v>8.5</v>
      </c>
      <c r="M485">
        <v>75.7</v>
      </c>
    </row>
    <row r="486" spans="2:18" x14ac:dyDescent="0.25">
      <c r="B486">
        <v>5</v>
      </c>
      <c r="C486">
        <v>28</v>
      </c>
      <c r="D486">
        <v>20</v>
      </c>
      <c r="E486" t="s">
        <v>172</v>
      </c>
      <c r="F486" t="s">
        <v>173</v>
      </c>
      <c r="G486">
        <v>82.6</v>
      </c>
      <c r="H486">
        <v>34</v>
      </c>
      <c r="I486">
        <v>3</v>
      </c>
      <c r="J486">
        <v>0.47</v>
      </c>
      <c r="K486">
        <v>5.0000000000000001E-3</v>
      </c>
      <c r="L486">
        <v>26.7</v>
      </c>
      <c r="M486">
        <v>11.5</v>
      </c>
      <c r="N486">
        <v>24</v>
      </c>
    </row>
    <row r="487" spans="2:18" x14ac:dyDescent="0.25">
      <c r="B487">
        <v>6</v>
      </c>
      <c r="C487">
        <v>28.41</v>
      </c>
      <c r="D487">
        <v>20</v>
      </c>
      <c r="E487" t="s">
        <v>174</v>
      </c>
      <c r="F487" t="s">
        <v>175</v>
      </c>
      <c r="G487">
        <v>81.2</v>
      </c>
      <c r="H487">
        <v>34</v>
      </c>
      <c r="I487">
        <v>3</v>
      </c>
      <c r="J487">
        <v>0.34</v>
      </c>
      <c r="K487">
        <v>5.0000000000000001E-3</v>
      </c>
      <c r="L487">
        <v>4.7</v>
      </c>
      <c r="M487">
        <v>2.1</v>
      </c>
      <c r="N487">
        <v>4.8</v>
      </c>
    </row>
    <row r="488" spans="2:18" x14ac:dyDescent="0.25">
      <c r="B488">
        <v>7</v>
      </c>
      <c r="C488">
        <v>28.42</v>
      </c>
      <c r="D488">
        <v>20</v>
      </c>
      <c r="E488" t="s">
        <v>85</v>
      </c>
      <c r="F488" t="s">
        <v>123</v>
      </c>
      <c r="G488">
        <v>81.099999999999994</v>
      </c>
      <c r="H488">
        <v>34</v>
      </c>
      <c r="I488">
        <v>3</v>
      </c>
      <c r="J488">
        <v>0.34</v>
      </c>
      <c r="K488">
        <v>5.0000000000000001E-3</v>
      </c>
      <c r="L488">
        <v>3.3</v>
      </c>
      <c r="M488">
        <v>1.5</v>
      </c>
      <c r="N488">
        <v>3.5</v>
      </c>
    </row>
    <row r="490" spans="2:18" x14ac:dyDescent="0.25">
      <c r="B490" t="s">
        <v>87</v>
      </c>
      <c r="C490" t="s">
        <v>88</v>
      </c>
      <c r="D490" t="s">
        <v>89</v>
      </c>
      <c r="E490" t="s">
        <v>61</v>
      </c>
      <c r="F490" t="s">
        <v>62</v>
      </c>
      <c r="G490" t="s">
        <v>16</v>
      </c>
      <c r="H490" t="s">
        <v>63</v>
      </c>
      <c r="I490" t="s">
        <v>14</v>
      </c>
      <c r="J490" t="s">
        <v>35</v>
      </c>
      <c r="K490" t="s">
        <v>90</v>
      </c>
      <c r="L490" t="s">
        <v>91</v>
      </c>
      <c r="M490" t="s">
        <v>66</v>
      </c>
      <c r="N490" t="s">
        <v>67</v>
      </c>
      <c r="O490" t="s">
        <v>92</v>
      </c>
    </row>
    <row r="491" spans="2:18" x14ac:dyDescent="0.25">
      <c r="B491">
        <v>13</v>
      </c>
      <c r="C491">
        <v>113</v>
      </c>
      <c r="D491">
        <v>2123</v>
      </c>
      <c r="E491">
        <v>28.42</v>
      </c>
      <c r="F491">
        <v>20</v>
      </c>
      <c r="G491" t="s">
        <v>85</v>
      </c>
      <c r="H491">
        <v>69</v>
      </c>
      <c r="I491" t="s">
        <v>93</v>
      </c>
      <c r="J491">
        <v>81.099999999999994</v>
      </c>
      <c r="K491">
        <v>34</v>
      </c>
      <c r="L491">
        <v>3</v>
      </c>
      <c r="M491">
        <v>0.34</v>
      </c>
      <c r="N491">
        <v>0</v>
      </c>
      <c r="O491">
        <v>3.3</v>
      </c>
      <c r="P491">
        <v>1.5</v>
      </c>
      <c r="Q491">
        <v>3.5</v>
      </c>
      <c r="R491">
        <v>3</v>
      </c>
    </row>
    <row r="493" spans="2:18" x14ac:dyDescent="0.25">
      <c r="B493" t="s">
        <v>94</v>
      </c>
      <c r="C493" t="s">
        <v>95</v>
      </c>
      <c r="D493" t="s">
        <v>96</v>
      </c>
      <c r="E493">
        <v>0.94</v>
      </c>
    </row>
    <row r="495" spans="2:18" x14ac:dyDescent="0.25">
      <c r="B495" t="s">
        <v>97</v>
      </c>
      <c r="C495" t="s">
        <v>98</v>
      </c>
      <c r="D495" t="s">
        <v>99</v>
      </c>
      <c r="E495">
        <v>5</v>
      </c>
      <c r="F495" t="s">
        <v>21</v>
      </c>
    </row>
    <row r="497" spans="2:10" x14ac:dyDescent="0.25">
      <c r="B497" t="s">
        <v>100</v>
      </c>
      <c r="C497" t="s">
        <v>101</v>
      </c>
      <c r="D497" t="s">
        <v>102</v>
      </c>
      <c r="E497" t="s">
        <v>103</v>
      </c>
      <c r="F497" t="s">
        <v>104</v>
      </c>
      <c r="G497" t="s">
        <v>105</v>
      </c>
      <c r="H497" t="s">
        <v>106</v>
      </c>
    </row>
    <row r="498" spans="2:10" x14ac:dyDescent="0.25">
      <c r="B498" t="s">
        <v>97</v>
      </c>
      <c r="C498" t="s">
        <v>107</v>
      </c>
      <c r="D498">
        <v>0.09</v>
      </c>
      <c r="E498">
        <v>0.09</v>
      </c>
      <c r="F498">
        <v>0.32</v>
      </c>
      <c r="G498">
        <v>0.33</v>
      </c>
      <c r="H498">
        <v>0.08</v>
      </c>
      <c r="I498">
        <v>0.08</v>
      </c>
    </row>
    <row r="500" spans="2:10" x14ac:dyDescent="0.25">
      <c r="B500" t="s">
        <v>108</v>
      </c>
      <c r="C500" t="s">
        <v>109</v>
      </c>
      <c r="D500" t="s">
        <v>110</v>
      </c>
      <c r="E500" t="s">
        <v>13</v>
      </c>
      <c r="F500">
        <v>5.0000000000000001E-3</v>
      </c>
    </row>
    <row r="502" spans="2:10" x14ac:dyDescent="0.25">
      <c r="B502" t="s">
        <v>111</v>
      </c>
      <c r="C502" t="s">
        <v>112</v>
      </c>
      <c r="D502" t="s">
        <v>113</v>
      </c>
    </row>
    <row r="503" spans="2:10" x14ac:dyDescent="0.25">
      <c r="B503" t="s">
        <v>111</v>
      </c>
      <c r="C503">
        <v>0.995</v>
      </c>
      <c r="D503">
        <v>0</v>
      </c>
      <c r="E503">
        <v>-1E-3</v>
      </c>
    </row>
    <row r="504" spans="2:10" x14ac:dyDescent="0.25">
      <c r="B504" t="s">
        <v>112</v>
      </c>
      <c r="C504">
        <v>0</v>
      </c>
      <c r="D504">
        <v>0.99399999999999999</v>
      </c>
      <c r="E504">
        <v>-2E-3</v>
      </c>
    </row>
    <row r="505" spans="2:10" x14ac:dyDescent="0.25">
      <c r="B505" t="s">
        <v>113</v>
      </c>
      <c r="C505">
        <v>-1E-3</v>
      </c>
      <c r="D505">
        <v>-2E-3</v>
      </c>
      <c r="E505">
        <v>0.99399999999999999</v>
      </c>
    </row>
    <row r="507" spans="2:10" x14ac:dyDescent="0.25">
      <c r="B507" t="s">
        <v>28</v>
      </c>
      <c r="C507" t="s">
        <v>29</v>
      </c>
      <c r="D507" t="s">
        <v>30</v>
      </c>
      <c r="E507">
        <v>2013</v>
      </c>
      <c r="F507">
        <v>113</v>
      </c>
      <c r="G507">
        <v>21</v>
      </c>
      <c r="H507">
        <v>23</v>
      </c>
      <c r="I507">
        <v>40.43</v>
      </c>
    </row>
    <row r="509" spans="2:10" x14ac:dyDescent="0.25">
      <c r="B509" t="s">
        <v>31</v>
      </c>
      <c r="C509" t="s">
        <v>32</v>
      </c>
      <c r="D509" t="s">
        <v>16</v>
      </c>
      <c r="E509" t="s">
        <v>13</v>
      </c>
      <c r="F509">
        <v>12</v>
      </c>
      <c r="G509" t="s">
        <v>21</v>
      </c>
    </row>
    <row r="510" spans="2:10" x14ac:dyDescent="0.25">
      <c r="B510" t="s">
        <v>31</v>
      </c>
      <c r="C510" t="s">
        <v>32</v>
      </c>
      <c r="D510">
        <v>0.15</v>
      </c>
      <c r="E510" t="s">
        <v>21</v>
      </c>
      <c r="F510" t="s">
        <v>33</v>
      </c>
      <c r="G510" t="s">
        <v>34</v>
      </c>
      <c r="H510" t="s">
        <v>8</v>
      </c>
      <c r="I510">
        <v>-19.93</v>
      </c>
      <c r="J510">
        <v>-69.38</v>
      </c>
    </row>
    <row r="511" spans="2:10" x14ac:dyDescent="0.25">
      <c r="B511" t="s">
        <v>35</v>
      </c>
      <c r="C511" t="s">
        <v>13</v>
      </c>
      <c r="D511">
        <v>4.9000000000000004</v>
      </c>
    </row>
    <row r="512" spans="2:10" x14ac:dyDescent="0.25">
      <c r="B512" t="s">
        <v>31</v>
      </c>
      <c r="C512" t="s">
        <v>32</v>
      </c>
      <c r="D512">
        <v>0.15</v>
      </c>
      <c r="E512" t="s">
        <v>21</v>
      </c>
      <c r="F512" t="s">
        <v>33</v>
      </c>
      <c r="G512" t="s">
        <v>34</v>
      </c>
      <c r="H512" t="s">
        <v>8</v>
      </c>
      <c r="I512">
        <v>-20.079999999999998</v>
      </c>
      <c r="J512">
        <v>-69.38</v>
      </c>
    </row>
    <row r="513" spans="2:10" x14ac:dyDescent="0.25">
      <c r="B513" t="s">
        <v>35</v>
      </c>
      <c r="C513" t="s">
        <v>13</v>
      </c>
      <c r="D513">
        <v>3.7</v>
      </c>
    </row>
    <row r="514" spans="2:10" x14ac:dyDescent="0.25">
      <c r="B514" t="s">
        <v>31</v>
      </c>
      <c r="C514" t="s">
        <v>32</v>
      </c>
      <c r="D514">
        <v>0.15</v>
      </c>
      <c r="E514" t="s">
        <v>21</v>
      </c>
      <c r="F514" t="s">
        <v>33</v>
      </c>
      <c r="G514" t="s">
        <v>34</v>
      </c>
      <c r="H514" t="s">
        <v>8</v>
      </c>
      <c r="I514">
        <v>-19.93</v>
      </c>
      <c r="J514">
        <v>-69.540000000000006</v>
      </c>
    </row>
    <row r="515" spans="2:10" x14ac:dyDescent="0.25">
      <c r="B515" t="s">
        <v>35</v>
      </c>
      <c r="C515" t="s">
        <v>13</v>
      </c>
      <c r="D515">
        <v>4.72</v>
      </c>
    </row>
    <row r="516" spans="2:10" x14ac:dyDescent="0.25">
      <c r="B516" t="s">
        <v>31</v>
      </c>
      <c r="C516" t="s">
        <v>32</v>
      </c>
      <c r="D516">
        <v>0.15</v>
      </c>
      <c r="E516" t="s">
        <v>21</v>
      </c>
      <c r="F516" t="s">
        <v>33</v>
      </c>
      <c r="G516" t="s">
        <v>34</v>
      </c>
      <c r="H516" t="s">
        <v>8</v>
      </c>
      <c r="I516">
        <v>-20.079999999999998</v>
      </c>
      <c r="J516">
        <v>-69.540000000000006</v>
      </c>
    </row>
    <row r="517" spans="2:10" x14ac:dyDescent="0.25">
      <c r="B517" t="s">
        <v>35</v>
      </c>
      <c r="C517" t="s">
        <v>13</v>
      </c>
      <c r="D517">
        <v>3.33</v>
      </c>
    </row>
    <row r="519" spans="2:10" x14ac:dyDescent="0.25">
      <c r="B519" t="s">
        <v>36</v>
      </c>
      <c r="C519" t="s">
        <v>37</v>
      </c>
      <c r="D519" t="s">
        <v>38</v>
      </c>
      <c r="E519" t="s">
        <v>39</v>
      </c>
      <c r="F519">
        <v>17</v>
      </c>
    </row>
    <row r="522" spans="2:10" x14ac:dyDescent="0.25">
      <c r="B522">
        <v>17</v>
      </c>
      <c r="C522" t="s">
        <v>40</v>
      </c>
      <c r="D522" t="s">
        <v>41</v>
      </c>
    </row>
    <row r="524" spans="2:10" x14ac:dyDescent="0.25">
      <c r="B524" t="s">
        <v>30</v>
      </c>
      <c r="C524" t="s">
        <v>39</v>
      </c>
      <c r="D524" t="e">
        <f t="shared" ref="D524:D540" si="7">-S</f>
        <v>#NAME?</v>
      </c>
      <c r="E524">
        <v>96.2</v>
      </c>
      <c r="F524" t="s">
        <v>21</v>
      </c>
    </row>
    <row r="525" spans="2:10" x14ac:dyDescent="0.25">
      <c r="B525" t="s">
        <v>42</v>
      </c>
      <c r="C525" t="s">
        <v>39</v>
      </c>
      <c r="D525" t="e">
        <f t="shared" si="7"/>
        <v>#NAME?</v>
      </c>
      <c r="E525">
        <v>106</v>
      </c>
      <c r="F525" t="s">
        <v>21</v>
      </c>
    </row>
    <row r="526" spans="2:10" x14ac:dyDescent="0.25">
      <c r="B526" t="s">
        <v>43</v>
      </c>
      <c r="C526" t="s">
        <v>39</v>
      </c>
      <c r="D526" t="e">
        <f t="shared" si="7"/>
        <v>#NAME?</v>
      </c>
      <c r="E526">
        <v>95</v>
      </c>
      <c r="F526" t="s">
        <v>21</v>
      </c>
    </row>
    <row r="527" spans="2:10" x14ac:dyDescent="0.25">
      <c r="B527" t="s">
        <v>44</v>
      </c>
      <c r="C527" t="s">
        <v>39</v>
      </c>
      <c r="D527" t="e">
        <f t="shared" si="7"/>
        <v>#NAME?</v>
      </c>
      <c r="E527">
        <v>95.6</v>
      </c>
      <c r="F527" t="s">
        <v>21</v>
      </c>
    </row>
    <row r="528" spans="2:10" x14ac:dyDescent="0.25">
      <c r="B528" t="s">
        <v>45</v>
      </c>
      <c r="C528" t="s">
        <v>39</v>
      </c>
      <c r="D528" t="e">
        <f t="shared" si="7"/>
        <v>#NAME?</v>
      </c>
      <c r="E528">
        <v>111.7</v>
      </c>
      <c r="F528" t="s">
        <v>21</v>
      </c>
    </row>
    <row r="529" spans="2:8" x14ac:dyDescent="0.25">
      <c r="B529" t="s">
        <v>46</v>
      </c>
      <c r="C529" t="s">
        <v>39</v>
      </c>
      <c r="D529" t="e">
        <f t="shared" si="7"/>
        <v>#NAME?</v>
      </c>
      <c r="E529">
        <v>108.9</v>
      </c>
      <c r="F529" t="s">
        <v>21</v>
      </c>
    </row>
    <row r="530" spans="2:8" x14ac:dyDescent="0.25">
      <c r="B530" t="s">
        <v>47</v>
      </c>
      <c r="C530" t="s">
        <v>39</v>
      </c>
      <c r="D530" t="e">
        <f t="shared" si="7"/>
        <v>#NAME?</v>
      </c>
      <c r="E530">
        <v>116.7</v>
      </c>
      <c r="F530" t="s">
        <v>21</v>
      </c>
    </row>
    <row r="531" spans="2:8" x14ac:dyDescent="0.25">
      <c r="B531" t="s">
        <v>48</v>
      </c>
      <c r="C531" t="s">
        <v>39</v>
      </c>
      <c r="D531" t="e">
        <f t="shared" si="7"/>
        <v>#NAME?</v>
      </c>
      <c r="E531">
        <v>121.5</v>
      </c>
      <c r="F531" t="s">
        <v>21</v>
      </c>
    </row>
    <row r="532" spans="2:8" x14ac:dyDescent="0.25">
      <c r="B532" t="s">
        <v>49</v>
      </c>
      <c r="C532" t="s">
        <v>39</v>
      </c>
      <c r="D532" t="e">
        <f t="shared" si="7"/>
        <v>#NAME?</v>
      </c>
      <c r="E532">
        <v>125.7</v>
      </c>
      <c r="F532" t="s">
        <v>21</v>
      </c>
    </row>
    <row r="533" spans="2:8" x14ac:dyDescent="0.25">
      <c r="B533" t="s">
        <v>50</v>
      </c>
      <c r="C533" t="s">
        <v>39</v>
      </c>
      <c r="D533" t="e">
        <f t="shared" si="7"/>
        <v>#NAME?</v>
      </c>
      <c r="E533">
        <v>141.19999999999999</v>
      </c>
      <c r="F533" t="s">
        <v>21</v>
      </c>
    </row>
    <row r="534" spans="2:8" x14ac:dyDescent="0.25">
      <c r="B534" t="s">
        <v>51</v>
      </c>
      <c r="C534" t="s">
        <v>39</v>
      </c>
      <c r="D534" t="e">
        <f t="shared" si="7"/>
        <v>#NAME?</v>
      </c>
      <c r="E534">
        <v>137.1</v>
      </c>
      <c r="F534" t="s">
        <v>21</v>
      </c>
    </row>
    <row r="535" spans="2:8" x14ac:dyDescent="0.25">
      <c r="B535" t="s">
        <v>52</v>
      </c>
      <c r="C535" t="s">
        <v>39</v>
      </c>
      <c r="D535" t="e">
        <f t="shared" si="7"/>
        <v>#NAME?</v>
      </c>
      <c r="E535">
        <v>144.69999999999999</v>
      </c>
      <c r="F535" t="s">
        <v>21</v>
      </c>
    </row>
    <row r="536" spans="2:8" x14ac:dyDescent="0.25">
      <c r="B536" t="s">
        <v>53</v>
      </c>
      <c r="C536" t="s">
        <v>39</v>
      </c>
      <c r="D536" t="e">
        <f t="shared" si="7"/>
        <v>#NAME?</v>
      </c>
      <c r="E536">
        <v>161.6</v>
      </c>
      <c r="F536" t="s">
        <v>21</v>
      </c>
    </row>
    <row r="537" spans="2:8" x14ac:dyDescent="0.25">
      <c r="B537" t="s">
        <v>54</v>
      </c>
      <c r="C537" t="s">
        <v>39</v>
      </c>
      <c r="D537" t="e">
        <f t="shared" si="7"/>
        <v>#NAME?</v>
      </c>
      <c r="E537">
        <v>150.9</v>
      </c>
      <c r="F537" t="s">
        <v>21</v>
      </c>
    </row>
    <row r="538" spans="2:8" x14ac:dyDescent="0.25">
      <c r="B538" t="s">
        <v>55</v>
      </c>
      <c r="C538" t="s">
        <v>39</v>
      </c>
      <c r="D538" t="e">
        <f t="shared" si="7"/>
        <v>#NAME?</v>
      </c>
      <c r="E538">
        <v>186.1</v>
      </c>
      <c r="F538" t="s">
        <v>21</v>
      </c>
    </row>
    <row r="539" spans="2:8" x14ac:dyDescent="0.25">
      <c r="B539" t="s">
        <v>56</v>
      </c>
      <c r="C539" t="s">
        <v>39</v>
      </c>
      <c r="D539" t="e">
        <f t="shared" si="7"/>
        <v>#NAME?</v>
      </c>
      <c r="E539">
        <v>225.4</v>
      </c>
      <c r="F539" t="s">
        <v>21</v>
      </c>
    </row>
    <row r="540" spans="2:8" x14ac:dyDescent="0.25">
      <c r="B540" t="s">
        <v>57</v>
      </c>
      <c r="C540" t="s">
        <v>39</v>
      </c>
      <c r="D540" t="e">
        <f t="shared" si="7"/>
        <v>#NAME?</v>
      </c>
      <c r="E540">
        <v>222.9</v>
      </c>
      <c r="F540" t="s">
        <v>21</v>
      </c>
    </row>
    <row r="542" spans="2:8" x14ac:dyDescent="0.25">
      <c r="B542" t="s">
        <v>31</v>
      </c>
      <c r="C542" t="s">
        <v>32</v>
      </c>
      <c r="D542" t="s">
        <v>33</v>
      </c>
      <c r="E542">
        <v>2</v>
      </c>
      <c r="F542" t="s">
        <v>58</v>
      </c>
      <c r="G542">
        <v>-20.85</v>
      </c>
      <c r="H542">
        <v>-69.64</v>
      </c>
    </row>
    <row r="543" spans="2:8" x14ac:dyDescent="0.25">
      <c r="B543" t="s">
        <v>35</v>
      </c>
      <c r="C543" t="s">
        <v>13</v>
      </c>
      <c r="D543">
        <v>13.77</v>
      </c>
    </row>
    <row r="544" spans="2:8" x14ac:dyDescent="0.25">
      <c r="B544" t="s">
        <v>31</v>
      </c>
      <c r="C544" t="s">
        <v>32</v>
      </c>
      <c r="D544" t="s">
        <v>33</v>
      </c>
      <c r="E544">
        <v>2</v>
      </c>
      <c r="F544" t="s">
        <v>58</v>
      </c>
      <c r="G544">
        <v>-19.149999999999999</v>
      </c>
      <c r="H544">
        <v>-69.569999999999993</v>
      </c>
    </row>
    <row r="545" spans="2:18" x14ac:dyDescent="0.25">
      <c r="B545" t="s">
        <v>35</v>
      </c>
      <c r="C545" t="s">
        <v>13</v>
      </c>
      <c r="D545">
        <v>13.17</v>
      </c>
    </row>
    <row r="547" spans="2:18" x14ac:dyDescent="0.25">
      <c r="B547" t="s">
        <v>59</v>
      </c>
      <c r="C547" t="s">
        <v>60</v>
      </c>
      <c r="D547" t="s">
        <v>61</v>
      </c>
      <c r="E547" t="s">
        <v>62</v>
      </c>
      <c r="F547" t="s">
        <v>16</v>
      </c>
      <c r="G547" t="s">
        <v>63</v>
      </c>
      <c r="H547" t="s">
        <v>14</v>
      </c>
      <c r="I547" t="s">
        <v>35</v>
      </c>
      <c r="J547" t="s">
        <v>64</v>
      </c>
      <c r="K547" t="s">
        <v>65</v>
      </c>
      <c r="L547" t="s">
        <v>66</v>
      </c>
      <c r="M547" t="s">
        <v>67</v>
      </c>
    </row>
    <row r="548" spans="2:18" x14ac:dyDescent="0.25">
      <c r="B548" t="s">
        <v>68</v>
      </c>
      <c r="C548" t="s">
        <v>69</v>
      </c>
      <c r="D548" t="s">
        <v>70</v>
      </c>
      <c r="E548" t="s">
        <v>69</v>
      </c>
      <c r="F548" t="s">
        <v>70</v>
      </c>
      <c r="G548" t="s">
        <v>71</v>
      </c>
      <c r="H548" t="s">
        <v>68</v>
      </c>
      <c r="I548" t="s">
        <v>71</v>
      </c>
      <c r="J548" t="s">
        <v>71</v>
      </c>
      <c r="K548" t="s">
        <v>71</v>
      </c>
    </row>
    <row r="549" spans="2:18" x14ac:dyDescent="0.25">
      <c r="B549">
        <v>1</v>
      </c>
      <c r="C549">
        <v>34.299999999999997</v>
      </c>
      <c r="D549" t="s">
        <v>72</v>
      </c>
      <c r="E549" t="s">
        <v>73</v>
      </c>
      <c r="F549">
        <v>12</v>
      </c>
      <c r="G549">
        <v>34</v>
      </c>
      <c r="H549">
        <v>2</v>
      </c>
      <c r="I549">
        <v>3.33</v>
      </c>
      <c r="J549">
        <v>5.0000000000000001E-3</v>
      </c>
      <c r="K549">
        <v>2.1</v>
      </c>
      <c r="L549">
        <v>1.3</v>
      </c>
      <c r="M549">
        <v>0</v>
      </c>
    </row>
    <row r="550" spans="2:18" x14ac:dyDescent="0.25">
      <c r="B550">
        <v>2</v>
      </c>
      <c r="C550">
        <v>34.35</v>
      </c>
      <c r="D550" t="s">
        <v>176</v>
      </c>
      <c r="E550" t="s">
        <v>177</v>
      </c>
      <c r="F550">
        <v>12</v>
      </c>
      <c r="G550">
        <v>34</v>
      </c>
      <c r="H550">
        <v>2</v>
      </c>
      <c r="I550">
        <v>3.21</v>
      </c>
      <c r="J550">
        <v>5.0000000000000001E-3</v>
      </c>
      <c r="K550">
        <v>13.9</v>
      </c>
      <c r="L550">
        <v>7.6</v>
      </c>
      <c r="M550">
        <v>0</v>
      </c>
    </row>
    <row r="551" spans="2:18" x14ac:dyDescent="0.25">
      <c r="B551">
        <v>3</v>
      </c>
      <c r="C551">
        <v>34.35</v>
      </c>
      <c r="D551" t="s">
        <v>178</v>
      </c>
      <c r="E551" t="s">
        <v>179</v>
      </c>
      <c r="F551">
        <v>12</v>
      </c>
      <c r="G551">
        <v>34</v>
      </c>
      <c r="H551">
        <v>2</v>
      </c>
      <c r="I551">
        <v>3.21</v>
      </c>
      <c r="J551">
        <v>5.0000000000000001E-3</v>
      </c>
      <c r="K551">
        <v>13.1</v>
      </c>
      <c r="L551">
        <v>7.3</v>
      </c>
      <c r="M551">
        <v>0</v>
      </c>
    </row>
    <row r="552" spans="2:18" x14ac:dyDescent="0.25">
      <c r="B552">
        <v>3</v>
      </c>
      <c r="C552">
        <v>34.340000000000003</v>
      </c>
      <c r="D552" t="s">
        <v>142</v>
      </c>
      <c r="E552" t="s">
        <v>180</v>
      </c>
      <c r="F552">
        <v>12</v>
      </c>
      <c r="G552">
        <v>34</v>
      </c>
      <c r="H552">
        <v>2</v>
      </c>
      <c r="I552">
        <v>3.21</v>
      </c>
      <c r="J552">
        <v>5.0000000000000001E-3</v>
      </c>
      <c r="K552">
        <v>13</v>
      </c>
      <c r="L552">
        <v>7.3</v>
      </c>
      <c r="M552">
        <v>0</v>
      </c>
    </row>
    <row r="553" spans="2:18" x14ac:dyDescent="0.25">
      <c r="B553" t="s">
        <v>16</v>
      </c>
      <c r="C553" t="s">
        <v>79</v>
      </c>
      <c r="D553" t="s">
        <v>80</v>
      </c>
      <c r="E553">
        <v>3</v>
      </c>
    </row>
    <row r="554" spans="2:18" x14ac:dyDescent="0.25">
      <c r="B554">
        <v>4</v>
      </c>
      <c r="C554">
        <v>23.44</v>
      </c>
      <c r="D554" t="s">
        <v>129</v>
      </c>
      <c r="E554" t="s">
        <v>181</v>
      </c>
      <c r="F554">
        <v>123</v>
      </c>
      <c r="G554">
        <v>34</v>
      </c>
      <c r="H554">
        <v>3</v>
      </c>
      <c r="I554">
        <v>2.44</v>
      </c>
      <c r="J554">
        <v>5.0000000000000001E-3</v>
      </c>
      <c r="K554">
        <v>16.399999999999999</v>
      </c>
      <c r="L554">
        <v>8.5</v>
      </c>
      <c r="M554">
        <v>69.7</v>
      </c>
    </row>
    <row r="555" spans="2:18" x14ac:dyDescent="0.25">
      <c r="B555">
        <v>5</v>
      </c>
      <c r="C555">
        <v>28</v>
      </c>
      <c r="D555">
        <v>20</v>
      </c>
      <c r="E555" t="s">
        <v>182</v>
      </c>
      <c r="F555" t="s">
        <v>183</v>
      </c>
      <c r="G555">
        <v>82.3</v>
      </c>
      <c r="H555">
        <v>34</v>
      </c>
      <c r="I555">
        <v>3</v>
      </c>
      <c r="J555">
        <v>0.51</v>
      </c>
      <c r="K555">
        <v>5.0000000000000001E-3</v>
      </c>
      <c r="L555">
        <v>29.3</v>
      </c>
      <c r="M555">
        <v>12.6</v>
      </c>
      <c r="N555">
        <v>25.4</v>
      </c>
    </row>
    <row r="556" spans="2:18" x14ac:dyDescent="0.25">
      <c r="B556">
        <v>6</v>
      </c>
      <c r="C556">
        <v>28.41</v>
      </c>
      <c r="D556">
        <v>20</v>
      </c>
      <c r="E556" t="s">
        <v>174</v>
      </c>
      <c r="F556" t="s">
        <v>175</v>
      </c>
      <c r="G556">
        <v>81.3</v>
      </c>
      <c r="H556">
        <v>34</v>
      </c>
      <c r="I556">
        <v>3</v>
      </c>
      <c r="J556">
        <v>0.34</v>
      </c>
      <c r="K556">
        <v>5.0000000000000001E-3</v>
      </c>
      <c r="L556">
        <v>5.0999999999999996</v>
      </c>
      <c r="M556">
        <v>2.2999999999999998</v>
      </c>
      <c r="N556">
        <v>5.0999999999999996</v>
      </c>
    </row>
    <row r="557" spans="2:18" x14ac:dyDescent="0.25">
      <c r="B557">
        <v>7</v>
      </c>
      <c r="C557">
        <v>28.42</v>
      </c>
      <c r="D557">
        <v>20</v>
      </c>
      <c r="E557" t="s">
        <v>85</v>
      </c>
      <c r="F557" t="s">
        <v>123</v>
      </c>
      <c r="G557">
        <v>81.099999999999994</v>
      </c>
      <c r="H557">
        <v>34</v>
      </c>
      <c r="I557">
        <v>3</v>
      </c>
      <c r="J557">
        <v>0.34</v>
      </c>
      <c r="K557">
        <v>5.0000000000000001E-3</v>
      </c>
      <c r="L557">
        <v>3.3</v>
      </c>
      <c r="M557">
        <v>1.5</v>
      </c>
      <c r="N557">
        <v>3.5</v>
      </c>
    </row>
    <row r="559" spans="2:18" x14ac:dyDescent="0.25">
      <c r="B559" t="s">
        <v>87</v>
      </c>
      <c r="C559" t="s">
        <v>88</v>
      </c>
      <c r="D559" t="s">
        <v>89</v>
      </c>
      <c r="E559" t="s">
        <v>61</v>
      </c>
      <c r="F559" t="s">
        <v>62</v>
      </c>
      <c r="G559" t="s">
        <v>16</v>
      </c>
      <c r="H559" t="s">
        <v>63</v>
      </c>
      <c r="I559" t="s">
        <v>14</v>
      </c>
      <c r="J559" t="s">
        <v>35</v>
      </c>
      <c r="K559" t="s">
        <v>90</v>
      </c>
      <c r="L559" t="s">
        <v>91</v>
      </c>
      <c r="M559" t="s">
        <v>66</v>
      </c>
      <c r="N559" t="s">
        <v>67</v>
      </c>
      <c r="O559" t="s">
        <v>92</v>
      </c>
    </row>
    <row r="560" spans="2:18" x14ac:dyDescent="0.25">
      <c r="B560">
        <v>13</v>
      </c>
      <c r="C560">
        <v>113</v>
      </c>
      <c r="D560">
        <v>2123</v>
      </c>
      <c r="E560">
        <v>28.42</v>
      </c>
      <c r="F560">
        <v>20</v>
      </c>
      <c r="G560" t="s">
        <v>85</v>
      </c>
      <c r="H560">
        <v>69</v>
      </c>
      <c r="I560" t="s">
        <v>93</v>
      </c>
      <c r="J560">
        <v>81.099999999999994</v>
      </c>
      <c r="K560">
        <v>34</v>
      </c>
      <c r="L560">
        <v>3</v>
      </c>
      <c r="M560">
        <v>0.34</v>
      </c>
      <c r="N560">
        <v>0</v>
      </c>
      <c r="O560">
        <v>3.3</v>
      </c>
      <c r="P560">
        <v>1.5</v>
      </c>
      <c r="Q560">
        <v>3.5</v>
      </c>
      <c r="R560">
        <v>3</v>
      </c>
    </row>
    <row r="562" spans="2:9" x14ac:dyDescent="0.25">
      <c r="B562" t="s">
        <v>94</v>
      </c>
      <c r="C562" t="s">
        <v>95</v>
      </c>
      <c r="D562" t="s">
        <v>96</v>
      </c>
      <c r="E562">
        <v>0.94</v>
      </c>
    </row>
    <row r="564" spans="2:9" x14ac:dyDescent="0.25">
      <c r="B564" t="s">
        <v>97</v>
      </c>
      <c r="C564" t="s">
        <v>98</v>
      </c>
      <c r="D564" t="s">
        <v>99</v>
      </c>
      <c r="E564">
        <v>5</v>
      </c>
      <c r="F564" t="s">
        <v>21</v>
      </c>
    </row>
    <row r="566" spans="2:9" x14ac:dyDescent="0.25">
      <c r="B566" t="s">
        <v>100</v>
      </c>
      <c r="C566" t="s">
        <v>101</v>
      </c>
      <c r="D566" t="s">
        <v>102</v>
      </c>
      <c r="E566" t="s">
        <v>103</v>
      </c>
      <c r="F566" t="s">
        <v>104</v>
      </c>
      <c r="G566" t="s">
        <v>105</v>
      </c>
      <c r="H566" t="s">
        <v>106</v>
      </c>
    </row>
    <row r="567" spans="2:9" x14ac:dyDescent="0.25">
      <c r="B567" t="s">
        <v>97</v>
      </c>
      <c r="C567" t="s">
        <v>107</v>
      </c>
      <c r="D567">
        <v>0.09</v>
      </c>
      <c r="E567">
        <v>0.09</v>
      </c>
      <c r="F567">
        <v>0.32</v>
      </c>
      <c r="G567">
        <v>0.33</v>
      </c>
      <c r="H567">
        <v>0.08</v>
      </c>
      <c r="I567">
        <v>0.08</v>
      </c>
    </row>
    <row r="569" spans="2:9" x14ac:dyDescent="0.25">
      <c r="B569" t="s">
        <v>108</v>
      </c>
      <c r="C569" t="s">
        <v>109</v>
      </c>
      <c r="D569" t="s">
        <v>110</v>
      </c>
      <c r="E569" t="s">
        <v>13</v>
      </c>
      <c r="F569">
        <v>5.0000000000000001E-3</v>
      </c>
    </row>
    <row r="571" spans="2:9" x14ac:dyDescent="0.25">
      <c r="B571" t="s">
        <v>111</v>
      </c>
      <c r="C571" t="s">
        <v>112</v>
      </c>
      <c r="D571" t="s">
        <v>113</v>
      </c>
    </row>
    <row r="572" spans="2:9" x14ac:dyDescent="0.25">
      <c r="B572" t="s">
        <v>111</v>
      </c>
      <c r="C572">
        <v>0.995</v>
      </c>
      <c r="D572">
        <v>0</v>
      </c>
      <c r="E572">
        <v>-1E-3</v>
      </c>
    </row>
    <row r="573" spans="2:9" x14ac:dyDescent="0.25">
      <c r="B573" t="s">
        <v>112</v>
      </c>
      <c r="C573">
        <v>0</v>
      </c>
      <c r="D573">
        <v>0.99399999999999999</v>
      </c>
      <c r="E573">
        <v>-2E-3</v>
      </c>
    </row>
    <row r="574" spans="2:9" x14ac:dyDescent="0.25">
      <c r="B574" t="s">
        <v>113</v>
      </c>
      <c r="C574">
        <v>-1E-3</v>
      </c>
      <c r="D574">
        <v>-2E-3</v>
      </c>
      <c r="E574">
        <v>0.99399999999999999</v>
      </c>
    </row>
    <row r="576" spans="2:9" x14ac:dyDescent="0.25">
      <c r="B576" t="s">
        <v>28</v>
      </c>
      <c r="C576" t="s">
        <v>29</v>
      </c>
      <c r="D576" t="s">
        <v>30</v>
      </c>
      <c r="E576">
        <v>2013</v>
      </c>
      <c r="F576">
        <v>113</v>
      </c>
      <c r="G576">
        <v>21</v>
      </c>
      <c r="H576">
        <v>23</v>
      </c>
      <c r="I576">
        <v>40.43</v>
      </c>
    </row>
    <row r="578" spans="2:10" x14ac:dyDescent="0.25">
      <c r="B578" t="s">
        <v>31</v>
      </c>
      <c r="C578" t="s">
        <v>32</v>
      </c>
      <c r="D578" t="s">
        <v>16</v>
      </c>
      <c r="E578" t="s">
        <v>13</v>
      </c>
      <c r="F578">
        <v>13</v>
      </c>
      <c r="G578" t="s">
        <v>21</v>
      </c>
    </row>
    <row r="579" spans="2:10" x14ac:dyDescent="0.25">
      <c r="B579" t="s">
        <v>31</v>
      </c>
      <c r="C579" t="s">
        <v>32</v>
      </c>
      <c r="D579">
        <v>0.15</v>
      </c>
      <c r="E579" t="s">
        <v>21</v>
      </c>
      <c r="F579" t="s">
        <v>33</v>
      </c>
      <c r="G579" t="s">
        <v>34</v>
      </c>
      <c r="H579" t="s">
        <v>8</v>
      </c>
      <c r="I579">
        <v>-19.93</v>
      </c>
      <c r="J579">
        <v>-69.38</v>
      </c>
    </row>
    <row r="580" spans="2:10" x14ac:dyDescent="0.25">
      <c r="B580" t="s">
        <v>35</v>
      </c>
      <c r="C580" t="s">
        <v>13</v>
      </c>
      <c r="D580">
        <v>4.87</v>
      </c>
    </row>
    <row r="581" spans="2:10" x14ac:dyDescent="0.25">
      <c r="B581" t="s">
        <v>31</v>
      </c>
      <c r="C581" t="s">
        <v>32</v>
      </c>
      <c r="D581">
        <v>0.15</v>
      </c>
      <c r="E581" t="s">
        <v>21</v>
      </c>
      <c r="F581" t="s">
        <v>33</v>
      </c>
      <c r="G581" t="s">
        <v>34</v>
      </c>
      <c r="H581" t="s">
        <v>8</v>
      </c>
      <c r="I581">
        <v>-20.079999999999998</v>
      </c>
      <c r="J581">
        <v>-69.38</v>
      </c>
    </row>
    <row r="582" spans="2:10" x14ac:dyDescent="0.25">
      <c r="B582" t="s">
        <v>35</v>
      </c>
      <c r="C582" t="s">
        <v>13</v>
      </c>
      <c r="D582">
        <v>3.67</v>
      </c>
    </row>
    <row r="583" spans="2:10" x14ac:dyDescent="0.25">
      <c r="B583" t="s">
        <v>31</v>
      </c>
      <c r="C583" t="s">
        <v>32</v>
      </c>
      <c r="D583">
        <v>0.15</v>
      </c>
      <c r="E583" t="s">
        <v>21</v>
      </c>
      <c r="F583" t="s">
        <v>33</v>
      </c>
      <c r="G583" t="s">
        <v>34</v>
      </c>
      <c r="H583" t="s">
        <v>8</v>
      </c>
      <c r="I583">
        <v>-19.93</v>
      </c>
      <c r="J583">
        <v>-69.540000000000006</v>
      </c>
    </row>
    <row r="584" spans="2:10" x14ac:dyDescent="0.25">
      <c r="B584" t="s">
        <v>35</v>
      </c>
      <c r="C584" t="s">
        <v>13</v>
      </c>
      <c r="D584">
        <v>4.7</v>
      </c>
    </row>
    <row r="585" spans="2:10" x14ac:dyDescent="0.25">
      <c r="B585" t="s">
        <v>31</v>
      </c>
      <c r="C585" t="s">
        <v>32</v>
      </c>
      <c r="D585">
        <v>0.15</v>
      </c>
      <c r="E585" t="s">
        <v>21</v>
      </c>
      <c r="F585" t="s">
        <v>33</v>
      </c>
      <c r="G585" t="s">
        <v>34</v>
      </c>
      <c r="H585" t="s">
        <v>8</v>
      </c>
      <c r="I585">
        <v>-20.079999999999998</v>
      </c>
      <c r="J585">
        <v>-69.540000000000006</v>
      </c>
    </row>
    <row r="586" spans="2:10" x14ac:dyDescent="0.25">
      <c r="B586" t="s">
        <v>35</v>
      </c>
      <c r="C586" t="s">
        <v>13</v>
      </c>
      <c r="D586">
        <v>3.3</v>
      </c>
    </row>
    <row r="588" spans="2:10" x14ac:dyDescent="0.25">
      <c r="B588" t="s">
        <v>36</v>
      </c>
      <c r="C588" t="s">
        <v>37</v>
      </c>
      <c r="D588" t="s">
        <v>38</v>
      </c>
      <c r="E588" t="s">
        <v>39</v>
      </c>
      <c r="F588">
        <v>17</v>
      </c>
    </row>
    <row r="591" spans="2:10" x14ac:dyDescent="0.25">
      <c r="B591">
        <v>17</v>
      </c>
      <c r="C591" t="s">
        <v>40</v>
      </c>
      <c r="D591" t="s">
        <v>41</v>
      </c>
    </row>
    <row r="593" spans="2:6" x14ac:dyDescent="0.25">
      <c r="B593" t="s">
        <v>30</v>
      </c>
      <c r="C593" t="s">
        <v>39</v>
      </c>
      <c r="D593" t="e">
        <f t="shared" ref="D593:D609" si="8">-S</f>
        <v>#NAME?</v>
      </c>
      <c r="E593">
        <v>96.2</v>
      </c>
      <c r="F593" t="s">
        <v>21</v>
      </c>
    </row>
    <row r="594" spans="2:6" x14ac:dyDescent="0.25">
      <c r="B594" t="s">
        <v>42</v>
      </c>
      <c r="C594" t="s">
        <v>39</v>
      </c>
      <c r="D594" t="e">
        <f t="shared" si="8"/>
        <v>#NAME?</v>
      </c>
      <c r="E594">
        <v>106</v>
      </c>
      <c r="F594" t="s">
        <v>21</v>
      </c>
    </row>
    <row r="595" spans="2:6" x14ac:dyDescent="0.25">
      <c r="B595" t="s">
        <v>43</v>
      </c>
      <c r="C595" t="s">
        <v>39</v>
      </c>
      <c r="D595" t="e">
        <f t="shared" si="8"/>
        <v>#NAME?</v>
      </c>
      <c r="E595">
        <v>95</v>
      </c>
      <c r="F595" t="s">
        <v>21</v>
      </c>
    </row>
    <row r="596" spans="2:6" x14ac:dyDescent="0.25">
      <c r="B596" t="s">
        <v>44</v>
      </c>
      <c r="C596" t="s">
        <v>39</v>
      </c>
      <c r="D596" t="e">
        <f t="shared" si="8"/>
        <v>#NAME?</v>
      </c>
      <c r="E596">
        <v>95.6</v>
      </c>
      <c r="F596" t="s">
        <v>21</v>
      </c>
    </row>
    <row r="597" spans="2:6" x14ac:dyDescent="0.25">
      <c r="B597" t="s">
        <v>45</v>
      </c>
      <c r="C597" t="s">
        <v>39</v>
      </c>
      <c r="D597" t="e">
        <f t="shared" si="8"/>
        <v>#NAME?</v>
      </c>
      <c r="E597">
        <v>111.7</v>
      </c>
      <c r="F597" t="s">
        <v>21</v>
      </c>
    </row>
    <row r="598" spans="2:6" x14ac:dyDescent="0.25">
      <c r="B598" t="s">
        <v>46</v>
      </c>
      <c r="C598" t="s">
        <v>39</v>
      </c>
      <c r="D598" t="e">
        <f t="shared" si="8"/>
        <v>#NAME?</v>
      </c>
      <c r="E598">
        <v>108.9</v>
      </c>
      <c r="F598" t="s">
        <v>21</v>
      </c>
    </row>
    <row r="599" spans="2:6" x14ac:dyDescent="0.25">
      <c r="B599" t="s">
        <v>47</v>
      </c>
      <c r="C599" t="s">
        <v>39</v>
      </c>
      <c r="D599" t="e">
        <f t="shared" si="8"/>
        <v>#NAME?</v>
      </c>
      <c r="E599">
        <v>116.7</v>
      </c>
      <c r="F599" t="s">
        <v>21</v>
      </c>
    </row>
    <row r="600" spans="2:6" x14ac:dyDescent="0.25">
      <c r="B600" t="s">
        <v>48</v>
      </c>
      <c r="C600" t="s">
        <v>39</v>
      </c>
      <c r="D600" t="e">
        <f t="shared" si="8"/>
        <v>#NAME?</v>
      </c>
      <c r="E600">
        <v>121.5</v>
      </c>
      <c r="F600" t="s">
        <v>21</v>
      </c>
    </row>
    <row r="601" spans="2:6" x14ac:dyDescent="0.25">
      <c r="B601" t="s">
        <v>49</v>
      </c>
      <c r="C601" t="s">
        <v>39</v>
      </c>
      <c r="D601" t="e">
        <f t="shared" si="8"/>
        <v>#NAME?</v>
      </c>
      <c r="E601">
        <v>125.7</v>
      </c>
      <c r="F601" t="s">
        <v>21</v>
      </c>
    </row>
    <row r="602" spans="2:6" x14ac:dyDescent="0.25">
      <c r="B602" t="s">
        <v>50</v>
      </c>
      <c r="C602" t="s">
        <v>39</v>
      </c>
      <c r="D602" t="e">
        <f t="shared" si="8"/>
        <v>#NAME?</v>
      </c>
      <c r="E602">
        <v>141.19999999999999</v>
      </c>
      <c r="F602" t="s">
        <v>21</v>
      </c>
    </row>
    <row r="603" spans="2:6" x14ac:dyDescent="0.25">
      <c r="B603" t="s">
        <v>51</v>
      </c>
      <c r="C603" t="s">
        <v>39</v>
      </c>
      <c r="D603" t="e">
        <f t="shared" si="8"/>
        <v>#NAME?</v>
      </c>
      <c r="E603">
        <v>137.1</v>
      </c>
      <c r="F603" t="s">
        <v>21</v>
      </c>
    </row>
    <row r="604" spans="2:6" x14ac:dyDescent="0.25">
      <c r="B604" t="s">
        <v>52</v>
      </c>
      <c r="C604" t="s">
        <v>39</v>
      </c>
      <c r="D604" t="e">
        <f t="shared" si="8"/>
        <v>#NAME?</v>
      </c>
      <c r="E604">
        <v>144.69999999999999</v>
      </c>
      <c r="F604" t="s">
        <v>21</v>
      </c>
    </row>
    <row r="605" spans="2:6" x14ac:dyDescent="0.25">
      <c r="B605" t="s">
        <v>53</v>
      </c>
      <c r="C605" t="s">
        <v>39</v>
      </c>
      <c r="D605" t="e">
        <f t="shared" si="8"/>
        <v>#NAME?</v>
      </c>
      <c r="E605">
        <v>161.6</v>
      </c>
      <c r="F605" t="s">
        <v>21</v>
      </c>
    </row>
    <row r="606" spans="2:6" x14ac:dyDescent="0.25">
      <c r="B606" t="s">
        <v>54</v>
      </c>
      <c r="C606" t="s">
        <v>39</v>
      </c>
      <c r="D606" t="e">
        <f t="shared" si="8"/>
        <v>#NAME?</v>
      </c>
      <c r="E606">
        <v>150.9</v>
      </c>
      <c r="F606" t="s">
        <v>21</v>
      </c>
    </row>
    <row r="607" spans="2:6" x14ac:dyDescent="0.25">
      <c r="B607" t="s">
        <v>55</v>
      </c>
      <c r="C607" t="s">
        <v>39</v>
      </c>
      <c r="D607" t="e">
        <f t="shared" si="8"/>
        <v>#NAME?</v>
      </c>
      <c r="E607">
        <v>186.1</v>
      </c>
      <c r="F607" t="s">
        <v>21</v>
      </c>
    </row>
    <row r="608" spans="2:6" x14ac:dyDescent="0.25">
      <c r="B608" t="s">
        <v>56</v>
      </c>
      <c r="C608" t="s">
        <v>39</v>
      </c>
      <c r="D608" t="e">
        <f t="shared" si="8"/>
        <v>#NAME?</v>
      </c>
      <c r="E608">
        <v>225.4</v>
      </c>
      <c r="F608" t="s">
        <v>21</v>
      </c>
    </row>
    <row r="609" spans="2:14" x14ac:dyDescent="0.25">
      <c r="B609" t="s">
        <v>57</v>
      </c>
      <c r="C609" t="s">
        <v>39</v>
      </c>
      <c r="D609" t="e">
        <f t="shared" si="8"/>
        <v>#NAME?</v>
      </c>
      <c r="E609">
        <v>222.9</v>
      </c>
      <c r="F609" t="s">
        <v>21</v>
      </c>
    </row>
    <row r="611" spans="2:14" x14ac:dyDescent="0.25">
      <c r="B611" t="s">
        <v>31</v>
      </c>
      <c r="C611" t="s">
        <v>32</v>
      </c>
      <c r="D611" t="s">
        <v>33</v>
      </c>
      <c r="E611">
        <v>2</v>
      </c>
      <c r="F611" t="s">
        <v>58</v>
      </c>
      <c r="G611">
        <v>-20.85</v>
      </c>
      <c r="H611">
        <v>-69.64</v>
      </c>
    </row>
    <row r="612" spans="2:14" x14ac:dyDescent="0.25">
      <c r="B612" t="s">
        <v>35</v>
      </c>
      <c r="C612" t="s">
        <v>13</v>
      </c>
      <c r="D612">
        <v>13.75</v>
      </c>
    </row>
    <row r="613" spans="2:14" x14ac:dyDescent="0.25">
      <c r="B613" t="s">
        <v>31</v>
      </c>
      <c r="C613" t="s">
        <v>32</v>
      </c>
      <c r="D613" t="s">
        <v>33</v>
      </c>
      <c r="E613">
        <v>2</v>
      </c>
      <c r="F613" t="s">
        <v>58</v>
      </c>
      <c r="G613">
        <v>-19.149999999999999</v>
      </c>
      <c r="H613">
        <v>-69.569999999999993</v>
      </c>
    </row>
    <row r="614" spans="2:14" x14ac:dyDescent="0.25">
      <c r="B614" t="s">
        <v>35</v>
      </c>
      <c r="C614" t="s">
        <v>13</v>
      </c>
      <c r="D614">
        <v>13.13</v>
      </c>
    </row>
    <row r="616" spans="2:14" x14ac:dyDescent="0.25">
      <c r="B616" t="s">
        <v>59</v>
      </c>
      <c r="C616" t="s">
        <v>60</v>
      </c>
      <c r="D616" t="s">
        <v>61</v>
      </c>
      <c r="E616" t="s">
        <v>62</v>
      </c>
      <c r="F616" t="s">
        <v>16</v>
      </c>
      <c r="G616" t="s">
        <v>63</v>
      </c>
      <c r="H616" t="s">
        <v>14</v>
      </c>
      <c r="I616" t="s">
        <v>35</v>
      </c>
      <c r="J616" t="s">
        <v>64</v>
      </c>
      <c r="K616" t="s">
        <v>65</v>
      </c>
      <c r="L616" t="s">
        <v>66</v>
      </c>
      <c r="M616" t="s">
        <v>67</v>
      </c>
    </row>
    <row r="617" spans="2:14" x14ac:dyDescent="0.25">
      <c r="B617" t="s">
        <v>68</v>
      </c>
      <c r="C617" t="s">
        <v>69</v>
      </c>
      <c r="D617" t="s">
        <v>70</v>
      </c>
      <c r="E617" t="s">
        <v>69</v>
      </c>
      <c r="F617" t="s">
        <v>70</v>
      </c>
      <c r="G617" t="s">
        <v>71</v>
      </c>
      <c r="H617" t="s">
        <v>68</v>
      </c>
      <c r="I617" t="s">
        <v>71</v>
      </c>
      <c r="J617" t="s">
        <v>71</v>
      </c>
      <c r="K617" t="s">
        <v>71</v>
      </c>
    </row>
    <row r="618" spans="2:14" x14ac:dyDescent="0.25">
      <c r="B618">
        <v>1</v>
      </c>
      <c r="C618">
        <v>34.28</v>
      </c>
      <c r="D618" t="s">
        <v>72</v>
      </c>
      <c r="E618" t="s">
        <v>73</v>
      </c>
      <c r="F618">
        <v>13</v>
      </c>
      <c r="G618">
        <v>34</v>
      </c>
      <c r="H618">
        <v>2</v>
      </c>
      <c r="I618">
        <v>3.3</v>
      </c>
      <c r="J618">
        <v>5.0000000000000001E-3</v>
      </c>
      <c r="K618">
        <v>2.1</v>
      </c>
      <c r="L618">
        <v>1.3</v>
      </c>
      <c r="M618">
        <v>0</v>
      </c>
    </row>
    <row r="619" spans="2:14" x14ac:dyDescent="0.25">
      <c r="B619">
        <v>2</v>
      </c>
      <c r="C619">
        <v>34.33</v>
      </c>
      <c r="D619" t="s">
        <v>184</v>
      </c>
      <c r="E619" t="s">
        <v>185</v>
      </c>
      <c r="F619">
        <v>13</v>
      </c>
      <c r="G619">
        <v>34</v>
      </c>
      <c r="H619">
        <v>2</v>
      </c>
      <c r="I619">
        <v>3.2</v>
      </c>
      <c r="J619">
        <v>5.0000000000000001E-3</v>
      </c>
      <c r="K619">
        <v>13.9</v>
      </c>
      <c r="L619">
        <v>7.6</v>
      </c>
      <c r="M619">
        <v>0</v>
      </c>
    </row>
    <row r="620" spans="2:14" x14ac:dyDescent="0.25">
      <c r="B620">
        <v>3</v>
      </c>
      <c r="C620">
        <v>34.33</v>
      </c>
      <c r="D620" t="s">
        <v>186</v>
      </c>
      <c r="E620" t="s">
        <v>187</v>
      </c>
      <c r="F620">
        <v>13</v>
      </c>
      <c r="G620">
        <v>34</v>
      </c>
      <c r="H620">
        <v>2</v>
      </c>
      <c r="I620">
        <v>3.19</v>
      </c>
      <c r="J620">
        <v>5.0000000000000001E-3</v>
      </c>
      <c r="K620">
        <v>13.1</v>
      </c>
      <c r="L620">
        <v>7.3</v>
      </c>
      <c r="M620">
        <v>0</v>
      </c>
    </row>
    <row r="621" spans="2:14" x14ac:dyDescent="0.25">
      <c r="B621">
        <v>3</v>
      </c>
      <c r="C621">
        <v>34.33</v>
      </c>
      <c r="D621" t="s">
        <v>186</v>
      </c>
      <c r="E621" t="s">
        <v>188</v>
      </c>
      <c r="F621">
        <v>13</v>
      </c>
      <c r="G621">
        <v>34</v>
      </c>
      <c r="H621">
        <v>2</v>
      </c>
      <c r="I621">
        <v>3.19</v>
      </c>
      <c r="J621">
        <v>5.0000000000000001E-3</v>
      </c>
      <c r="K621">
        <v>13.1</v>
      </c>
      <c r="L621">
        <v>7.3</v>
      </c>
      <c r="M621">
        <v>0</v>
      </c>
    </row>
    <row r="622" spans="2:14" x14ac:dyDescent="0.25">
      <c r="B622" t="s">
        <v>16</v>
      </c>
      <c r="C622" t="s">
        <v>79</v>
      </c>
      <c r="D622" t="s">
        <v>80</v>
      </c>
      <c r="E622">
        <v>3</v>
      </c>
    </row>
    <row r="623" spans="2:14" x14ac:dyDescent="0.25">
      <c r="B623">
        <v>4</v>
      </c>
      <c r="C623">
        <v>23.41</v>
      </c>
      <c r="D623" t="s">
        <v>189</v>
      </c>
      <c r="E623" t="s">
        <v>190</v>
      </c>
      <c r="F623">
        <v>123</v>
      </c>
      <c r="G623">
        <v>34</v>
      </c>
      <c r="H623">
        <v>3</v>
      </c>
      <c r="I623">
        <v>2.39</v>
      </c>
      <c r="J623">
        <v>5.0000000000000001E-3</v>
      </c>
      <c r="K623">
        <v>16.5</v>
      </c>
      <c r="L623">
        <v>8.6</v>
      </c>
      <c r="M623">
        <v>64.2</v>
      </c>
    </row>
    <row r="624" spans="2:14" x14ac:dyDescent="0.25">
      <c r="B624">
        <v>5</v>
      </c>
      <c r="C624">
        <v>28.05</v>
      </c>
      <c r="D624">
        <v>20</v>
      </c>
      <c r="E624" t="s">
        <v>191</v>
      </c>
      <c r="F624" t="s">
        <v>192</v>
      </c>
      <c r="G624">
        <v>82.1</v>
      </c>
      <c r="H624">
        <v>34</v>
      </c>
      <c r="I624">
        <v>3</v>
      </c>
      <c r="J624">
        <v>0.5</v>
      </c>
      <c r="K624">
        <v>5.0000000000000001E-3</v>
      </c>
      <c r="L624">
        <v>28.8</v>
      </c>
      <c r="M624">
        <v>12.3</v>
      </c>
      <c r="N624">
        <v>24.8</v>
      </c>
    </row>
    <row r="625" spans="2:18" x14ac:dyDescent="0.25">
      <c r="B625">
        <v>6</v>
      </c>
      <c r="C625">
        <v>28.41</v>
      </c>
      <c r="D625">
        <v>20</v>
      </c>
      <c r="E625" t="s">
        <v>174</v>
      </c>
      <c r="F625" t="s">
        <v>193</v>
      </c>
      <c r="G625">
        <v>81.2</v>
      </c>
      <c r="H625">
        <v>34</v>
      </c>
      <c r="I625">
        <v>3</v>
      </c>
      <c r="J625">
        <v>0.34</v>
      </c>
      <c r="K625">
        <v>5.0000000000000001E-3</v>
      </c>
      <c r="L625">
        <v>4.9000000000000004</v>
      </c>
      <c r="M625">
        <v>2.2000000000000002</v>
      </c>
      <c r="N625">
        <v>5</v>
      </c>
    </row>
    <row r="626" spans="2:18" x14ac:dyDescent="0.25">
      <c r="B626">
        <v>7</v>
      </c>
      <c r="C626">
        <v>28.42</v>
      </c>
      <c r="D626">
        <v>20</v>
      </c>
      <c r="E626" t="s">
        <v>85</v>
      </c>
      <c r="F626" t="s">
        <v>123</v>
      </c>
      <c r="G626">
        <v>81.099999999999994</v>
      </c>
      <c r="H626">
        <v>34</v>
      </c>
      <c r="I626">
        <v>3</v>
      </c>
      <c r="J626">
        <v>0.34</v>
      </c>
      <c r="K626">
        <v>5.0000000000000001E-3</v>
      </c>
      <c r="L626">
        <v>3.3</v>
      </c>
      <c r="M626">
        <v>1.5</v>
      </c>
      <c r="N626">
        <v>3.5</v>
      </c>
    </row>
    <row r="628" spans="2:18" x14ac:dyDescent="0.25">
      <c r="B628" t="s">
        <v>87</v>
      </c>
      <c r="C628" t="s">
        <v>88</v>
      </c>
      <c r="D628" t="s">
        <v>89</v>
      </c>
      <c r="E628" t="s">
        <v>61</v>
      </c>
      <c r="F628" t="s">
        <v>62</v>
      </c>
      <c r="G628" t="s">
        <v>16</v>
      </c>
      <c r="H628" t="s">
        <v>63</v>
      </c>
      <c r="I628" t="s">
        <v>14</v>
      </c>
      <c r="J628" t="s">
        <v>35</v>
      </c>
      <c r="K628" t="s">
        <v>90</v>
      </c>
      <c r="L628" t="s">
        <v>91</v>
      </c>
      <c r="M628" t="s">
        <v>66</v>
      </c>
      <c r="N628" t="s">
        <v>67</v>
      </c>
      <c r="O628" t="s">
        <v>92</v>
      </c>
    </row>
    <row r="629" spans="2:18" x14ac:dyDescent="0.25">
      <c r="B629">
        <v>13</v>
      </c>
      <c r="C629">
        <v>113</v>
      </c>
      <c r="D629">
        <v>2123</v>
      </c>
      <c r="E629">
        <v>28.42</v>
      </c>
      <c r="F629">
        <v>20</v>
      </c>
      <c r="G629" t="s">
        <v>85</v>
      </c>
      <c r="H629">
        <v>69</v>
      </c>
      <c r="I629" t="s">
        <v>93</v>
      </c>
      <c r="J629">
        <v>81.099999999999994</v>
      </c>
      <c r="K629">
        <v>34</v>
      </c>
      <c r="L629">
        <v>3</v>
      </c>
      <c r="M629">
        <v>0.34</v>
      </c>
      <c r="N629">
        <v>0</v>
      </c>
      <c r="O629">
        <v>3.3</v>
      </c>
      <c r="P629">
        <v>1.5</v>
      </c>
      <c r="Q629">
        <v>3.5</v>
      </c>
      <c r="R629">
        <v>3</v>
      </c>
    </row>
    <row r="631" spans="2:18" x14ac:dyDescent="0.25">
      <c r="B631" t="s">
        <v>94</v>
      </c>
      <c r="C631" t="s">
        <v>95</v>
      </c>
      <c r="D631" t="s">
        <v>96</v>
      </c>
      <c r="E631">
        <v>0.94</v>
      </c>
    </row>
    <row r="633" spans="2:18" x14ac:dyDescent="0.25">
      <c r="B633" t="s">
        <v>97</v>
      </c>
      <c r="C633" t="s">
        <v>98</v>
      </c>
      <c r="D633" t="s">
        <v>99</v>
      </c>
      <c r="E633">
        <v>5</v>
      </c>
      <c r="F633" t="s">
        <v>21</v>
      </c>
    </row>
    <row r="635" spans="2:18" x14ac:dyDescent="0.25">
      <c r="B635" t="s">
        <v>100</v>
      </c>
      <c r="C635" t="s">
        <v>101</v>
      </c>
      <c r="D635" t="s">
        <v>102</v>
      </c>
      <c r="E635" t="s">
        <v>103</v>
      </c>
      <c r="F635" t="s">
        <v>104</v>
      </c>
      <c r="G635" t="s">
        <v>105</v>
      </c>
      <c r="H635" t="s">
        <v>106</v>
      </c>
    </row>
    <row r="636" spans="2:18" x14ac:dyDescent="0.25">
      <c r="B636" t="s">
        <v>97</v>
      </c>
      <c r="C636" t="s">
        <v>107</v>
      </c>
      <c r="D636">
        <v>0.09</v>
      </c>
      <c r="E636">
        <v>0.09</v>
      </c>
      <c r="F636">
        <v>0.32</v>
      </c>
      <c r="G636">
        <v>0.33</v>
      </c>
      <c r="H636">
        <v>0.08</v>
      </c>
      <c r="I636">
        <v>0.08</v>
      </c>
    </row>
    <row r="638" spans="2:18" x14ac:dyDescent="0.25">
      <c r="B638" t="s">
        <v>108</v>
      </c>
      <c r="C638" t="s">
        <v>109</v>
      </c>
      <c r="D638" t="s">
        <v>110</v>
      </c>
      <c r="E638" t="s">
        <v>13</v>
      </c>
      <c r="F638">
        <v>5.0000000000000001E-3</v>
      </c>
    </row>
    <row r="640" spans="2:18" x14ac:dyDescent="0.25">
      <c r="B640" t="s">
        <v>111</v>
      </c>
      <c r="C640" t="s">
        <v>112</v>
      </c>
      <c r="D640" t="s">
        <v>113</v>
      </c>
    </row>
    <row r="641" spans="2:10" x14ac:dyDescent="0.25">
      <c r="B641" t="s">
        <v>111</v>
      </c>
      <c r="C641">
        <v>0.995</v>
      </c>
      <c r="D641">
        <v>0</v>
      </c>
      <c r="E641">
        <v>-1E-3</v>
      </c>
    </row>
    <row r="642" spans="2:10" x14ac:dyDescent="0.25">
      <c r="B642" t="s">
        <v>112</v>
      </c>
      <c r="C642">
        <v>0</v>
      </c>
      <c r="D642">
        <v>0.99399999999999999</v>
      </c>
      <c r="E642">
        <v>-2E-3</v>
      </c>
    </row>
    <row r="643" spans="2:10" x14ac:dyDescent="0.25">
      <c r="B643" t="s">
        <v>113</v>
      </c>
      <c r="C643">
        <v>-1E-3</v>
      </c>
      <c r="D643">
        <v>-2E-3</v>
      </c>
      <c r="E643">
        <v>0.99399999999999999</v>
      </c>
    </row>
    <row r="645" spans="2:10" x14ac:dyDescent="0.25">
      <c r="B645" t="s">
        <v>28</v>
      </c>
      <c r="C645" t="s">
        <v>29</v>
      </c>
      <c r="D645" t="s">
        <v>30</v>
      </c>
      <c r="E645">
        <v>2013</v>
      </c>
      <c r="F645">
        <v>113</v>
      </c>
      <c r="G645">
        <v>21</v>
      </c>
      <c r="H645">
        <v>23</v>
      </c>
      <c r="I645">
        <v>40.43</v>
      </c>
    </row>
    <row r="647" spans="2:10" x14ac:dyDescent="0.25">
      <c r="B647" t="s">
        <v>31</v>
      </c>
      <c r="C647" t="s">
        <v>32</v>
      </c>
      <c r="D647" t="s">
        <v>16</v>
      </c>
      <c r="E647" t="s">
        <v>13</v>
      </c>
      <c r="F647">
        <v>14</v>
      </c>
      <c r="G647" t="s">
        <v>21</v>
      </c>
    </row>
    <row r="648" spans="2:10" x14ac:dyDescent="0.25">
      <c r="B648" t="s">
        <v>31</v>
      </c>
      <c r="C648" t="s">
        <v>32</v>
      </c>
      <c r="D648">
        <v>0.15</v>
      </c>
      <c r="E648" t="s">
        <v>21</v>
      </c>
      <c r="F648" t="s">
        <v>33</v>
      </c>
      <c r="G648" t="s">
        <v>34</v>
      </c>
      <c r="H648" t="s">
        <v>8</v>
      </c>
      <c r="I648">
        <v>-19.93</v>
      </c>
      <c r="J648">
        <v>-69.38</v>
      </c>
    </row>
    <row r="649" spans="2:10" x14ac:dyDescent="0.25">
      <c r="B649" t="s">
        <v>35</v>
      </c>
      <c r="C649" t="s">
        <v>13</v>
      </c>
      <c r="D649">
        <v>4.84</v>
      </c>
    </row>
    <row r="650" spans="2:10" x14ac:dyDescent="0.25">
      <c r="B650" t="s">
        <v>31</v>
      </c>
      <c r="C650" t="s">
        <v>32</v>
      </c>
      <c r="D650">
        <v>0.15</v>
      </c>
      <c r="E650" t="s">
        <v>21</v>
      </c>
      <c r="F650" t="s">
        <v>33</v>
      </c>
      <c r="G650" t="s">
        <v>34</v>
      </c>
      <c r="H650" t="s">
        <v>8</v>
      </c>
      <c r="I650">
        <v>-20.079999999999998</v>
      </c>
      <c r="J650">
        <v>-69.38</v>
      </c>
    </row>
    <row r="651" spans="2:10" x14ac:dyDescent="0.25">
      <c r="B651" t="s">
        <v>35</v>
      </c>
      <c r="C651" t="s">
        <v>13</v>
      </c>
      <c r="D651">
        <v>3.63</v>
      </c>
    </row>
    <row r="652" spans="2:10" x14ac:dyDescent="0.25">
      <c r="B652" t="s">
        <v>31</v>
      </c>
      <c r="C652" t="s">
        <v>32</v>
      </c>
      <c r="D652">
        <v>0.15</v>
      </c>
      <c r="E652" t="s">
        <v>21</v>
      </c>
      <c r="F652" t="s">
        <v>33</v>
      </c>
      <c r="G652" t="s">
        <v>34</v>
      </c>
      <c r="H652" t="s">
        <v>8</v>
      </c>
      <c r="I652">
        <v>-19.93</v>
      </c>
      <c r="J652">
        <v>-69.540000000000006</v>
      </c>
    </row>
    <row r="653" spans="2:10" x14ac:dyDescent="0.25">
      <c r="B653" t="s">
        <v>35</v>
      </c>
      <c r="C653" t="s">
        <v>13</v>
      </c>
      <c r="D653">
        <v>4.67</v>
      </c>
    </row>
    <row r="654" spans="2:10" x14ac:dyDescent="0.25">
      <c r="B654" t="s">
        <v>31</v>
      </c>
      <c r="C654" t="s">
        <v>32</v>
      </c>
      <c r="D654">
        <v>0.15</v>
      </c>
      <c r="E654" t="s">
        <v>21</v>
      </c>
      <c r="F654" t="s">
        <v>33</v>
      </c>
      <c r="G654" t="s">
        <v>34</v>
      </c>
      <c r="H654" t="s">
        <v>8</v>
      </c>
      <c r="I654">
        <v>-20.079999999999998</v>
      </c>
      <c r="J654">
        <v>-69.540000000000006</v>
      </c>
    </row>
    <row r="655" spans="2:10" x14ac:dyDescent="0.25">
      <c r="B655" t="s">
        <v>35</v>
      </c>
      <c r="C655" t="s">
        <v>13</v>
      </c>
      <c r="D655">
        <v>3.27</v>
      </c>
    </row>
    <row r="657" spans="2:6" x14ac:dyDescent="0.25">
      <c r="B657" t="s">
        <v>36</v>
      </c>
      <c r="C657" t="s">
        <v>37</v>
      </c>
      <c r="D657" t="s">
        <v>38</v>
      </c>
      <c r="E657" t="s">
        <v>39</v>
      </c>
      <c r="F657">
        <v>17</v>
      </c>
    </row>
    <row r="660" spans="2:6" x14ac:dyDescent="0.25">
      <c r="B660">
        <v>17</v>
      </c>
      <c r="C660" t="s">
        <v>40</v>
      </c>
      <c r="D660" t="s">
        <v>41</v>
      </c>
    </row>
    <row r="662" spans="2:6" x14ac:dyDescent="0.25">
      <c r="B662" t="s">
        <v>30</v>
      </c>
      <c r="C662" t="s">
        <v>39</v>
      </c>
      <c r="D662" t="e">
        <f t="shared" ref="D662:D678" si="9">-S</f>
        <v>#NAME?</v>
      </c>
      <c r="E662">
        <v>96.2</v>
      </c>
      <c r="F662" t="s">
        <v>21</v>
      </c>
    </row>
    <row r="663" spans="2:6" x14ac:dyDescent="0.25">
      <c r="B663" t="s">
        <v>42</v>
      </c>
      <c r="C663" t="s">
        <v>39</v>
      </c>
      <c r="D663" t="e">
        <f t="shared" si="9"/>
        <v>#NAME?</v>
      </c>
      <c r="E663">
        <v>106</v>
      </c>
      <c r="F663" t="s">
        <v>21</v>
      </c>
    </row>
    <row r="664" spans="2:6" x14ac:dyDescent="0.25">
      <c r="B664" t="s">
        <v>43</v>
      </c>
      <c r="C664" t="s">
        <v>39</v>
      </c>
      <c r="D664" t="e">
        <f t="shared" si="9"/>
        <v>#NAME?</v>
      </c>
      <c r="E664">
        <v>95</v>
      </c>
      <c r="F664" t="s">
        <v>21</v>
      </c>
    </row>
    <row r="665" spans="2:6" x14ac:dyDescent="0.25">
      <c r="B665" t="s">
        <v>44</v>
      </c>
      <c r="C665" t="s">
        <v>39</v>
      </c>
      <c r="D665" t="e">
        <f t="shared" si="9"/>
        <v>#NAME?</v>
      </c>
      <c r="E665">
        <v>95.6</v>
      </c>
      <c r="F665" t="s">
        <v>21</v>
      </c>
    </row>
    <row r="666" spans="2:6" x14ac:dyDescent="0.25">
      <c r="B666" t="s">
        <v>45</v>
      </c>
      <c r="C666" t="s">
        <v>39</v>
      </c>
      <c r="D666" t="e">
        <f t="shared" si="9"/>
        <v>#NAME?</v>
      </c>
      <c r="E666">
        <v>111.7</v>
      </c>
      <c r="F666" t="s">
        <v>21</v>
      </c>
    </row>
    <row r="667" spans="2:6" x14ac:dyDescent="0.25">
      <c r="B667" t="s">
        <v>46</v>
      </c>
      <c r="C667" t="s">
        <v>39</v>
      </c>
      <c r="D667" t="e">
        <f t="shared" si="9"/>
        <v>#NAME?</v>
      </c>
      <c r="E667">
        <v>108.9</v>
      </c>
      <c r="F667" t="s">
        <v>21</v>
      </c>
    </row>
    <row r="668" spans="2:6" x14ac:dyDescent="0.25">
      <c r="B668" t="s">
        <v>47</v>
      </c>
      <c r="C668" t="s">
        <v>39</v>
      </c>
      <c r="D668" t="e">
        <f t="shared" si="9"/>
        <v>#NAME?</v>
      </c>
      <c r="E668">
        <v>116.7</v>
      </c>
      <c r="F668" t="s">
        <v>21</v>
      </c>
    </row>
    <row r="669" spans="2:6" x14ac:dyDescent="0.25">
      <c r="B669" t="s">
        <v>48</v>
      </c>
      <c r="C669" t="s">
        <v>39</v>
      </c>
      <c r="D669" t="e">
        <f t="shared" si="9"/>
        <v>#NAME?</v>
      </c>
      <c r="E669">
        <v>121.5</v>
      </c>
      <c r="F669" t="s">
        <v>21</v>
      </c>
    </row>
    <row r="670" spans="2:6" x14ac:dyDescent="0.25">
      <c r="B670" t="s">
        <v>49</v>
      </c>
      <c r="C670" t="s">
        <v>39</v>
      </c>
      <c r="D670" t="e">
        <f t="shared" si="9"/>
        <v>#NAME?</v>
      </c>
      <c r="E670">
        <v>125.7</v>
      </c>
      <c r="F670" t="s">
        <v>21</v>
      </c>
    </row>
    <row r="671" spans="2:6" x14ac:dyDescent="0.25">
      <c r="B671" t="s">
        <v>50</v>
      </c>
      <c r="C671" t="s">
        <v>39</v>
      </c>
      <c r="D671" t="e">
        <f t="shared" si="9"/>
        <v>#NAME?</v>
      </c>
      <c r="E671">
        <v>141.19999999999999</v>
      </c>
      <c r="F671" t="s">
        <v>21</v>
      </c>
    </row>
    <row r="672" spans="2:6" x14ac:dyDescent="0.25">
      <c r="B672" t="s">
        <v>51</v>
      </c>
      <c r="C672" t="s">
        <v>39</v>
      </c>
      <c r="D672" t="e">
        <f t="shared" si="9"/>
        <v>#NAME?</v>
      </c>
      <c r="E672">
        <v>137.1</v>
      </c>
      <c r="F672" t="s">
        <v>21</v>
      </c>
    </row>
    <row r="673" spans="2:13" x14ac:dyDescent="0.25">
      <c r="B673" t="s">
        <v>52</v>
      </c>
      <c r="C673" t="s">
        <v>39</v>
      </c>
      <c r="D673" t="e">
        <f t="shared" si="9"/>
        <v>#NAME?</v>
      </c>
      <c r="E673">
        <v>144.69999999999999</v>
      </c>
      <c r="F673" t="s">
        <v>21</v>
      </c>
    </row>
    <row r="674" spans="2:13" x14ac:dyDescent="0.25">
      <c r="B674" t="s">
        <v>53</v>
      </c>
      <c r="C674" t="s">
        <v>39</v>
      </c>
      <c r="D674" t="e">
        <f t="shared" si="9"/>
        <v>#NAME?</v>
      </c>
      <c r="E674">
        <v>161.6</v>
      </c>
      <c r="F674" t="s">
        <v>21</v>
      </c>
    </row>
    <row r="675" spans="2:13" x14ac:dyDescent="0.25">
      <c r="B675" t="s">
        <v>54</v>
      </c>
      <c r="C675" t="s">
        <v>39</v>
      </c>
      <c r="D675" t="e">
        <f t="shared" si="9"/>
        <v>#NAME?</v>
      </c>
      <c r="E675">
        <v>150.9</v>
      </c>
      <c r="F675" t="s">
        <v>21</v>
      </c>
    </row>
    <row r="676" spans="2:13" x14ac:dyDescent="0.25">
      <c r="B676" t="s">
        <v>55</v>
      </c>
      <c r="C676" t="s">
        <v>39</v>
      </c>
      <c r="D676" t="e">
        <f t="shared" si="9"/>
        <v>#NAME?</v>
      </c>
      <c r="E676">
        <v>186.1</v>
      </c>
      <c r="F676" t="s">
        <v>21</v>
      </c>
    </row>
    <row r="677" spans="2:13" x14ac:dyDescent="0.25">
      <c r="B677" t="s">
        <v>56</v>
      </c>
      <c r="C677" t="s">
        <v>39</v>
      </c>
      <c r="D677" t="e">
        <f t="shared" si="9"/>
        <v>#NAME?</v>
      </c>
      <c r="E677">
        <v>225.4</v>
      </c>
      <c r="F677" t="s">
        <v>21</v>
      </c>
    </row>
    <row r="678" spans="2:13" x14ac:dyDescent="0.25">
      <c r="B678" t="s">
        <v>57</v>
      </c>
      <c r="C678" t="s">
        <v>39</v>
      </c>
      <c r="D678" t="e">
        <f t="shared" si="9"/>
        <v>#NAME?</v>
      </c>
      <c r="E678">
        <v>222.9</v>
      </c>
      <c r="F678" t="s">
        <v>21</v>
      </c>
    </row>
    <row r="680" spans="2:13" x14ac:dyDescent="0.25">
      <c r="B680" t="s">
        <v>31</v>
      </c>
      <c r="C680" t="s">
        <v>32</v>
      </c>
      <c r="D680" t="s">
        <v>33</v>
      </c>
      <c r="E680">
        <v>2</v>
      </c>
      <c r="F680" t="s">
        <v>58</v>
      </c>
      <c r="G680">
        <v>-20.85</v>
      </c>
      <c r="H680">
        <v>-69.64</v>
      </c>
    </row>
    <row r="681" spans="2:13" x14ac:dyDescent="0.25">
      <c r="B681" t="s">
        <v>35</v>
      </c>
      <c r="C681" t="s">
        <v>13</v>
      </c>
      <c r="D681">
        <v>13.73</v>
      </c>
    </row>
    <row r="682" spans="2:13" x14ac:dyDescent="0.25">
      <c r="B682" t="s">
        <v>31</v>
      </c>
      <c r="C682" t="s">
        <v>32</v>
      </c>
      <c r="D682" t="s">
        <v>33</v>
      </c>
      <c r="E682">
        <v>2</v>
      </c>
      <c r="F682" t="s">
        <v>58</v>
      </c>
      <c r="G682">
        <v>-19.149999999999999</v>
      </c>
      <c r="H682">
        <v>-69.569999999999993</v>
      </c>
    </row>
    <row r="683" spans="2:13" x14ac:dyDescent="0.25">
      <c r="B683" t="s">
        <v>35</v>
      </c>
      <c r="C683" t="s">
        <v>13</v>
      </c>
      <c r="D683">
        <v>13.09</v>
      </c>
    </row>
    <row r="685" spans="2:13" x14ac:dyDescent="0.25">
      <c r="B685" t="s">
        <v>59</v>
      </c>
      <c r="C685" t="s">
        <v>60</v>
      </c>
      <c r="D685" t="s">
        <v>61</v>
      </c>
      <c r="E685" t="s">
        <v>62</v>
      </c>
      <c r="F685" t="s">
        <v>16</v>
      </c>
      <c r="G685" t="s">
        <v>63</v>
      </c>
      <c r="H685" t="s">
        <v>14</v>
      </c>
      <c r="I685" t="s">
        <v>35</v>
      </c>
      <c r="J685" t="s">
        <v>64</v>
      </c>
      <c r="K685" t="s">
        <v>65</v>
      </c>
      <c r="L685" t="s">
        <v>66</v>
      </c>
      <c r="M685" t="s">
        <v>67</v>
      </c>
    </row>
    <row r="686" spans="2:13" x14ac:dyDescent="0.25">
      <c r="B686" t="s">
        <v>68</v>
      </c>
      <c r="C686" t="s">
        <v>69</v>
      </c>
      <c r="D686" t="s">
        <v>70</v>
      </c>
      <c r="E686" t="s">
        <v>69</v>
      </c>
      <c r="F686" t="s">
        <v>70</v>
      </c>
      <c r="G686" t="s">
        <v>71</v>
      </c>
      <c r="H686" t="s">
        <v>68</v>
      </c>
      <c r="I686" t="s">
        <v>71</v>
      </c>
      <c r="J686" t="s">
        <v>71</v>
      </c>
      <c r="K686" t="s">
        <v>71</v>
      </c>
    </row>
    <row r="687" spans="2:13" x14ac:dyDescent="0.25">
      <c r="B687">
        <v>1</v>
      </c>
      <c r="C687">
        <v>34.25</v>
      </c>
      <c r="D687" t="s">
        <v>72</v>
      </c>
      <c r="E687" t="s">
        <v>73</v>
      </c>
      <c r="F687">
        <v>14</v>
      </c>
      <c r="G687">
        <v>34</v>
      </c>
      <c r="H687">
        <v>2</v>
      </c>
      <c r="I687">
        <v>3.27</v>
      </c>
      <c r="J687">
        <v>5.0000000000000001E-3</v>
      </c>
      <c r="K687">
        <v>2.1</v>
      </c>
      <c r="L687">
        <v>1.3</v>
      </c>
      <c r="M687">
        <v>0</v>
      </c>
    </row>
    <row r="688" spans="2:13" x14ac:dyDescent="0.25">
      <c r="B688">
        <v>2</v>
      </c>
      <c r="C688">
        <v>34.299999999999997</v>
      </c>
      <c r="D688" t="s">
        <v>194</v>
      </c>
      <c r="E688" t="s">
        <v>195</v>
      </c>
      <c r="F688">
        <v>14</v>
      </c>
      <c r="G688">
        <v>34</v>
      </c>
      <c r="H688">
        <v>2</v>
      </c>
      <c r="I688">
        <v>3.18</v>
      </c>
      <c r="J688">
        <v>5.0000000000000001E-3</v>
      </c>
      <c r="K688">
        <v>13.9</v>
      </c>
      <c r="L688">
        <v>7.5</v>
      </c>
      <c r="M688">
        <v>0</v>
      </c>
    </row>
    <row r="689" spans="2:18" x14ac:dyDescent="0.25">
      <c r="B689">
        <v>3</v>
      </c>
      <c r="C689">
        <v>34.299999999999997</v>
      </c>
      <c r="D689" t="s">
        <v>196</v>
      </c>
      <c r="E689" t="s">
        <v>197</v>
      </c>
      <c r="F689">
        <v>14</v>
      </c>
      <c r="G689">
        <v>34</v>
      </c>
      <c r="H689">
        <v>2</v>
      </c>
      <c r="I689">
        <v>3.17</v>
      </c>
      <c r="J689">
        <v>5.0000000000000001E-3</v>
      </c>
      <c r="K689">
        <v>13.2</v>
      </c>
      <c r="L689">
        <v>7.3</v>
      </c>
      <c r="M689">
        <v>0</v>
      </c>
    </row>
    <row r="690" spans="2:18" x14ac:dyDescent="0.25">
      <c r="B690">
        <v>3</v>
      </c>
      <c r="C690">
        <v>34.299999999999997</v>
      </c>
      <c r="D690" t="s">
        <v>196</v>
      </c>
      <c r="E690" t="s">
        <v>198</v>
      </c>
      <c r="F690">
        <v>14</v>
      </c>
      <c r="G690">
        <v>34</v>
      </c>
      <c r="H690">
        <v>2</v>
      </c>
      <c r="I690">
        <v>3.17</v>
      </c>
      <c r="J690">
        <v>5.0000000000000001E-3</v>
      </c>
      <c r="K690">
        <v>13.1</v>
      </c>
      <c r="L690">
        <v>7.3</v>
      </c>
      <c r="M690">
        <v>0</v>
      </c>
    </row>
    <row r="691" spans="2:18" x14ac:dyDescent="0.25">
      <c r="B691" t="s">
        <v>16</v>
      </c>
      <c r="C691" t="s">
        <v>79</v>
      </c>
      <c r="D691" t="s">
        <v>80</v>
      </c>
      <c r="E691">
        <v>3</v>
      </c>
    </row>
    <row r="692" spans="2:18" x14ac:dyDescent="0.25">
      <c r="B692">
        <v>4</v>
      </c>
      <c r="C692">
        <v>23.7</v>
      </c>
      <c r="D692" t="s">
        <v>199</v>
      </c>
      <c r="E692" t="s">
        <v>200</v>
      </c>
      <c r="F692">
        <v>120.7</v>
      </c>
      <c r="G692">
        <v>34</v>
      </c>
      <c r="H692">
        <v>3</v>
      </c>
      <c r="I692">
        <v>2.2599999999999998</v>
      </c>
      <c r="J692">
        <v>5.0000000000000001E-3</v>
      </c>
      <c r="K692">
        <v>16.600000000000001</v>
      </c>
      <c r="L692">
        <v>8.5</v>
      </c>
      <c r="M692">
        <v>59.5</v>
      </c>
    </row>
    <row r="693" spans="2:18" x14ac:dyDescent="0.25">
      <c r="B693">
        <v>5</v>
      </c>
      <c r="C693">
        <v>28.1</v>
      </c>
      <c r="D693">
        <v>20</v>
      </c>
      <c r="E693" t="s">
        <v>201</v>
      </c>
      <c r="F693" t="s">
        <v>202</v>
      </c>
      <c r="G693">
        <v>81.900000000000006</v>
      </c>
      <c r="H693">
        <v>34</v>
      </c>
      <c r="I693">
        <v>3</v>
      </c>
      <c r="J693">
        <v>0.47</v>
      </c>
      <c r="K693">
        <v>5.0000000000000001E-3</v>
      </c>
      <c r="L693">
        <v>26.9</v>
      </c>
      <c r="M693">
        <v>11.6</v>
      </c>
      <c r="N693">
        <v>23.5</v>
      </c>
    </row>
    <row r="694" spans="2:18" x14ac:dyDescent="0.25">
      <c r="B694">
        <v>6</v>
      </c>
      <c r="C694">
        <v>28.41</v>
      </c>
      <c r="D694">
        <v>20</v>
      </c>
      <c r="E694" t="s">
        <v>141</v>
      </c>
      <c r="F694" t="s">
        <v>203</v>
      </c>
      <c r="G694">
        <v>81.2</v>
      </c>
      <c r="H694">
        <v>34</v>
      </c>
      <c r="I694">
        <v>3</v>
      </c>
      <c r="J694">
        <v>0.34</v>
      </c>
      <c r="K694">
        <v>5.0000000000000001E-3</v>
      </c>
      <c r="L694">
        <v>4.5999999999999996</v>
      </c>
      <c r="M694">
        <v>2.1</v>
      </c>
      <c r="N694">
        <v>4.7</v>
      </c>
    </row>
    <row r="695" spans="2:18" x14ac:dyDescent="0.25">
      <c r="B695">
        <v>7</v>
      </c>
      <c r="C695">
        <v>28.42</v>
      </c>
      <c r="D695">
        <v>20</v>
      </c>
      <c r="E695" t="s">
        <v>85</v>
      </c>
      <c r="F695" t="s">
        <v>123</v>
      </c>
      <c r="G695">
        <v>81.099999999999994</v>
      </c>
      <c r="H695">
        <v>34</v>
      </c>
      <c r="I695">
        <v>3</v>
      </c>
      <c r="J695">
        <v>0.34</v>
      </c>
      <c r="K695">
        <v>5.0000000000000001E-3</v>
      </c>
      <c r="L695">
        <v>3.3</v>
      </c>
      <c r="M695">
        <v>1.5</v>
      </c>
      <c r="N695">
        <v>3.5</v>
      </c>
    </row>
    <row r="697" spans="2:18" x14ac:dyDescent="0.25">
      <c r="B697" t="s">
        <v>87</v>
      </c>
      <c r="C697" t="s">
        <v>88</v>
      </c>
      <c r="D697" t="s">
        <v>89</v>
      </c>
      <c r="E697" t="s">
        <v>61</v>
      </c>
      <c r="F697" t="s">
        <v>62</v>
      </c>
      <c r="G697" t="s">
        <v>16</v>
      </c>
      <c r="H697" t="s">
        <v>63</v>
      </c>
      <c r="I697" t="s">
        <v>14</v>
      </c>
      <c r="J697" t="s">
        <v>35</v>
      </c>
      <c r="K697" t="s">
        <v>90</v>
      </c>
      <c r="L697" t="s">
        <v>91</v>
      </c>
      <c r="M697" t="s">
        <v>66</v>
      </c>
      <c r="N697" t="s">
        <v>67</v>
      </c>
      <c r="O697" t="s">
        <v>92</v>
      </c>
    </row>
    <row r="698" spans="2:18" x14ac:dyDescent="0.25">
      <c r="B698">
        <v>13</v>
      </c>
      <c r="C698">
        <v>113</v>
      </c>
      <c r="D698">
        <v>2123</v>
      </c>
      <c r="E698">
        <v>28.42</v>
      </c>
      <c r="F698">
        <v>20</v>
      </c>
      <c r="G698" t="s">
        <v>85</v>
      </c>
      <c r="H698">
        <v>69</v>
      </c>
      <c r="I698" t="s">
        <v>93</v>
      </c>
      <c r="J698">
        <v>81.099999999999994</v>
      </c>
      <c r="K698">
        <v>34</v>
      </c>
      <c r="L698">
        <v>3</v>
      </c>
      <c r="M698">
        <v>0.34</v>
      </c>
      <c r="N698">
        <v>0</v>
      </c>
      <c r="O698">
        <v>3.3</v>
      </c>
      <c r="P698">
        <v>1.5</v>
      </c>
      <c r="Q698">
        <v>3.5</v>
      </c>
      <c r="R698">
        <v>3</v>
      </c>
    </row>
    <row r="700" spans="2:18" x14ac:dyDescent="0.25">
      <c r="B700" t="s">
        <v>94</v>
      </c>
      <c r="C700" t="s">
        <v>95</v>
      </c>
      <c r="D700" t="s">
        <v>96</v>
      </c>
      <c r="E700">
        <v>0.94</v>
      </c>
    </row>
    <row r="702" spans="2:18" x14ac:dyDescent="0.25">
      <c r="B702" t="s">
        <v>97</v>
      </c>
      <c r="C702" t="s">
        <v>98</v>
      </c>
      <c r="D702" t="s">
        <v>99</v>
      </c>
      <c r="E702">
        <v>5</v>
      </c>
      <c r="F702" t="s">
        <v>21</v>
      </c>
    </row>
    <row r="704" spans="2:18" x14ac:dyDescent="0.25">
      <c r="B704" t="s">
        <v>100</v>
      </c>
      <c r="C704" t="s">
        <v>101</v>
      </c>
      <c r="D704" t="s">
        <v>102</v>
      </c>
      <c r="E704" t="s">
        <v>103</v>
      </c>
      <c r="F704" t="s">
        <v>104</v>
      </c>
      <c r="G704" t="s">
        <v>105</v>
      </c>
      <c r="H704" t="s">
        <v>106</v>
      </c>
    </row>
    <row r="705" spans="2:10" x14ac:dyDescent="0.25">
      <c r="B705" t="s">
        <v>97</v>
      </c>
      <c r="C705" t="s">
        <v>107</v>
      </c>
      <c r="D705">
        <v>0.09</v>
      </c>
      <c r="E705">
        <v>0.09</v>
      </c>
      <c r="F705">
        <v>0.32</v>
      </c>
      <c r="G705">
        <v>0.33</v>
      </c>
      <c r="H705">
        <v>0.08</v>
      </c>
      <c r="I705">
        <v>0.08</v>
      </c>
    </row>
    <row r="707" spans="2:10" x14ac:dyDescent="0.25">
      <c r="B707" t="s">
        <v>108</v>
      </c>
      <c r="C707" t="s">
        <v>109</v>
      </c>
      <c r="D707" t="s">
        <v>110</v>
      </c>
      <c r="E707" t="s">
        <v>13</v>
      </c>
      <c r="F707">
        <v>5.0000000000000001E-3</v>
      </c>
    </row>
    <row r="709" spans="2:10" x14ac:dyDescent="0.25">
      <c r="B709" t="s">
        <v>111</v>
      </c>
      <c r="C709" t="s">
        <v>112</v>
      </c>
      <c r="D709" t="s">
        <v>113</v>
      </c>
    </row>
    <row r="710" spans="2:10" x14ac:dyDescent="0.25">
      <c r="B710" t="s">
        <v>111</v>
      </c>
      <c r="C710">
        <v>0.995</v>
      </c>
      <c r="D710">
        <v>0</v>
      </c>
      <c r="E710">
        <v>-1E-3</v>
      </c>
    </row>
    <row r="711" spans="2:10" x14ac:dyDescent="0.25">
      <c r="B711" t="s">
        <v>112</v>
      </c>
      <c r="C711">
        <v>0</v>
      </c>
      <c r="D711">
        <v>0.99399999999999999</v>
      </c>
      <c r="E711">
        <v>-2E-3</v>
      </c>
    </row>
    <row r="712" spans="2:10" x14ac:dyDescent="0.25">
      <c r="B712" t="s">
        <v>113</v>
      </c>
      <c r="C712">
        <v>-1E-3</v>
      </c>
      <c r="D712">
        <v>-2E-3</v>
      </c>
      <c r="E712">
        <v>0.99399999999999999</v>
      </c>
    </row>
    <row r="714" spans="2:10" x14ac:dyDescent="0.25">
      <c r="B714" t="s">
        <v>28</v>
      </c>
      <c r="C714" t="s">
        <v>29</v>
      </c>
      <c r="D714" t="s">
        <v>30</v>
      </c>
      <c r="E714">
        <v>2013</v>
      </c>
      <c r="F714">
        <v>113</v>
      </c>
      <c r="G714">
        <v>21</v>
      </c>
      <c r="H714">
        <v>23</v>
      </c>
      <c r="I714">
        <v>40.43</v>
      </c>
    </row>
    <row r="716" spans="2:10" x14ac:dyDescent="0.25">
      <c r="B716" t="s">
        <v>31</v>
      </c>
      <c r="C716" t="s">
        <v>32</v>
      </c>
      <c r="D716" t="s">
        <v>16</v>
      </c>
      <c r="E716" t="s">
        <v>13</v>
      </c>
      <c r="F716">
        <v>15</v>
      </c>
      <c r="G716" t="s">
        <v>21</v>
      </c>
    </row>
    <row r="717" spans="2:10" x14ac:dyDescent="0.25">
      <c r="B717" t="s">
        <v>31</v>
      </c>
      <c r="C717" t="s">
        <v>32</v>
      </c>
      <c r="D717">
        <v>0.15</v>
      </c>
      <c r="E717" t="s">
        <v>21</v>
      </c>
      <c r="F717" t="s">
        <v>33</v>
      </c>
      <c r="G717" t="s">
        <v>34</v>
      </c>
      <c r="H717" t="s">
        <v>8</v>
      </c>
      <c r="I717">
        <v>-19.93</v>
      </c>
      <c r="J717">
        <v>-69.38</v>
      </c>
    </row>
    <row r="718" spans="2:10" x14ac:dyDescent="0.25">
      <c r="B718" t="s">
        <v>35</v>
      </c>
      <c r="C718" t="s">
        <v>13</v>
      </c>
      <c r="D718">
        <v>4.8</v>
      </c>
    </row>
    <row r="719" spans="2:10" x14ac:dyDescent="0.25">
      <c r="B719" t="s">
        <v>31</v>
      </c>
      <c r="C719" t="s">
        <v>32</v>
      </c>
      <c r="D719">
        <v>0.15</v>
      </c>
      <c r="E719" t="s">
        <v>21</v>
      </c>
      <c r="F719" t="s">
        <v>33</v>
      </c>
      <c r="G719" t="s">
        <v>34</v>
      </c>
      <c r="H719" t="s">
        <v>8</v>
      </c>
      <c r="I719">
        <v>-20.079999999999998</v>
      </c>
      <c r="J719">
        <v>-69.38</v>
      </c>
    </row>
    <row r="720" spans="2:10" x14ac:dyDescent="0.25">
      <c r="B720" t="s">
        <v>35</v>
      </c>
      <c r="C720" t="s">
        <v>13</v>
      </c>
      <c r="D720">
        <v>3.59</v>
      </c>
    </row>
    <row r="721" spans="2:10" x14ac:dyDescent="0.25">
      <c r="B721" t="s">
        <v>31</v>
      </c>
      <c r="C721" t="s">
        <v>32</v>
      </c>
      <c r="D721">
        <v>0.15</v>
      </c>
      <c r="E721" t="s">
        <v>21</v>
      </c>
      <c r="F721" t="s">
        <v>33</v>
      </c>
      <c r="G721" t="s">
        <v>34</v>
      </c>
      <c r="H721" t="s">
        <v>8</v>
      </c>
      <c r="I721">
        <v>-19.93</v>
      </c>
      <c r="J721">
        <v>-69.540000000000006</v>
      </c>
    </row>
    <row r="722" spans="2:10" x14ac:dyDescent="0.25">
      <c r="B722" t="s">
        <v>35</v>
      </c>
      <c r="C722" t="s">
        <v>13</v>
      </c>
      <c r="D722">
        <v>4.6399999999999997</v>
      </c>
    </row>
    <row r="723" spans="2:10" x14ac:dyDescent="0.25">
      <c r="B723" t="s">
        <v>31</v>
      </c>
      <c r="C723" t="s">
        <v>32</v>
      </c>
      <c r="D723">
        <v>0.15</v>
      </c>
      <c r="E723" t="s">
        <v>21</v>
      </c>
      <c r="F723" t="s">
        <v>33</v>
      </c>
      <c r="G723" t="s">
        <v>34</v>
      </c>
      <c r="H723" t="s">
        <v>8</v>
      </c>
      <c r="I723">
        <v>-20.079999999999998</v>
      </c>
      <c r="J723">
        <v>-69.540000000000006</v>
      </c>
    </row>
    <row r="724" spans="2:10" x14ac:dyDescent="0.25">
      <c r="B724" t="s">
        <v>35</v>
      </c>
      <c r="C724" t="s">
        <v>13</v>
      </c>
      <c r="D724">
        <v>3.24</v>
      </c>
    </row>
    <row r="726" spans="2:10" x14ac:dyDescent="0.25">
      <c r="B726" t="s">
        <v>36</v>
      </c>
      <c r="C726" t="s">
        <v>37</v>
      </c>
      <c r="D726" t="s">
        <v>38</v>
      </c>
      <c r="E726" t="s">
        <v>39</v>
      </c>
      <c r="F726">
        <v>17</v>
      </c>
    </row>
    <row r="729" spans="2:10" x14ac:dyDescent="0.25">
      <c r="B729">
        <v>17</v>
      </c>
      <c r="C729" t="s">
        <v>40</v>
      </c>
      <c r="D729" t="s">
        <v>41</v>
      </c>
    </row>
    <row r="731" spans="2:10" x14ac:dyDescent="0.25">
      <c r="B731" t="s">
        <v>30</v>
      </c>
      <c r="C731" t="s">
        <v>39</v>
      </c>
      <c r="D731" t="e">
        <f t="shared" ref="D731:D747" si="10">-S</f>
        <v>#NAME?</v>
      </c>
      <c r="E731">
        <v>96.2</v>
      </c>
      <c r="F731" t="s">
        <v>21</v>
      </c>
    </row>
    <row r="732" spans="2:10" x14ac:dyDescent="0.25">
      <c r="B732" t="s">
        <v>42</v>
      </c>
      <c r="C732" t="s">
        <v>39</v>
      </c>
      <c r="D732" t="e">
        <f t="shared" si="10"/>
        <v>#NAME?</v>
      </c>
      <c r="E732">
        <v>106</v>
      </c>
      <c r="F732" t="s">
        <v>21</v>
      </c>
    </row>
    <row r="733" spans="2:10" x14ac:dyDescent="0.25">
      <c r="B733" t="s">
        <v>43</v>
      </c>
      <c r="C733" t="s">
        <v>39</v>
      </c>
      <c r="D733" t="e">
        <f t="shared" si="10"/>
        <v>#NAME?</v>
      </c>
      <c r="E733">
        <v>95</v>
      </c>
      <c r="F733" t="s">
        <v>21</v>
      </c>
    </row>
    <row r="734" spans="2:10" x14ac:dyDescent="0.25">
      <c r="B734" t="s">
        <v>44</v>
      </c>
      <c r="C734" t="s">
        <v>39</v>
      </c>
      <c r="D734" t="e">
        <f t="shared" si="10"/>
        <v>#NAME?</v>
      </c>
      <c r="E734">
        <v>95.6</v>
      </c>
      <c r="F734" t="s">
        <v>21</v>
      </c>
    </row>
    <row r="735" spans="2:10" x14ac:dyDescent="0.25">
      <c r="B735" t="s">
        <v>45</v>
      </c>
      <c r="C735" t="s">
        <v>39</v>
      </c>
      <c r="D735" t="e">
        <f t="shared" si="10"/>
        <v>#NAME?</v>
      </c>
      <c r="E735">
        <v>111.7</v>
      </c>
      <c r="F735" t="s">
        <v>21</v>
      </c>
    </row>
    <row r="736" spans="2:10" x14ac:dyDescent="0.25">
      <c r="B736" t="s">
        <v>46</v>
      </c>
      <c r="C736" t="s">
        <v>39</v>
      </c>
      <c r="D736" t="e">
        <f t="shared" si="10"/>
        <v>#NAME?</v>
      </c>
      <c r="E736">
        <v>108.9</v>
      </c>
      <c r="F736" t="s">
        <v>21</v>
      </c>
    </row>
    <row r="737" spans="2:8" x14ac:dyDescent="0.25">
      <c r="B737" t="s">
        <v>47</v>
      </c>
      <c r="C737" t="s">
        <v>39</v>
      </c>
      <c r="D737" t="e">
        <f t="shared" si="10"/>
        <v>#NAME?</v>
      </c>
      <c r="E737">
        <v>116.7</v>
      </c>
      <c r="F737" t="s">
        <v>21</v>
      </c>
    </row>
    <row r="738" spans="2:8" x14ac:dyDescent="0.25">
      <c r="B738" t="s">
        <v>48</v>
      </c>
      <c r="C738" t="s">
        <v>39</v>
      </c>
      <c r="D738" t="e">
        <f t="shared" si="10"/>
        <v>#NAME?</v>
      </c>
      <c r="E738">
        <v>121.5</v>
      </c>
      <c r="F738" t="s">
        <v>21</v>
      </c>
    </row>
    <row r="739" spans="2:8" x14ac:dyDescent="0.25">
      <c r="B739" t="s">
        <v>49</v>
      </c>
      <c r="C739" t="s">
        <v>39</v>
      </c>
      <c r="D739" t="e">
        <f t="shared" si="10"/>
        <v>#NAME?</v>
      </c>
      <c r="E739">
        <v>125.7</v>
      </c>
      <c r="F739" t="s">
        <v>21</v>
      </c>
    </row>
    <row r="740" spans="2:8" x14ac:dyDescent="0.25">
      <c r="B740" t="s">
        <v>50</v>
      </c>
      <c r="C740" t="s">
        <v>39</v>
      </c>
      <c r="D740" t="e">
        <f t="shared" si="10"/>
        <v>#NAME?</v>
      </c>
      <c r="E740">
        <v>141.19999999999999</v>
      </c>
      <c r="F740" t="s">
        <v>21</v>
      </c>
    </row>
    <row r="741" spans="2:8" x14ac:dyDescent="0.25">
      <c r="B741" t="s">
        <v>51</v>
      </c>
      <c r="C741" t="s">
        <v>39</v>
      </c>
      <c r="D741" t="e">
        <f t="shared" si="10"/>
        <v>#NAME?</v>
      </c>
      <c r="E741">
        <v>137.1</v>
      </c>
      <c r="F741" t="s">
        <v>21</v>
      </c>
    </row>
    <row r="742" spans="2:8" x14ac:dyDescent="0.25">
      <c r="B742" t="s">
        <v>52</v>
      </c>
      <c r="C742" t="s">
        <v>39</v>
      </c>
      <c r="D742" t="e">
        <f t="shared" si="10"/>
        <v>#NAME?</v>
      </c>
      <c r="E742">
        <v>144.69999999999999</v>
      </c>
      <c r="F742" t="s">
        <v>21</v>
      </c>
    </row>
    <row r="743" spans="2:8" x14ac:dyDescent="0.25">
      <c r="B743" t="s">
        <v>53</v>
      </c>
      <c r="C743" t="s">
        <v>39</v>
      </c>
      <c r="D743" t="e">
        <f t="shared" si="10"/>
        <v>#NAME?</v>
      </c>
      <c r="E743">
        <v>161.6</v>
      </c>
      <c r="F743" t="s">
        <v>21</v>
      </c>
    </row>
    <row r="744" spans="2:8" x14ac:dyDescent="0.25">
      <c r="B744" t="s">
        <v>54</v>
      </c>
      <c r="C744" t="s">
        <v>39</v>
      </c>
      <c r="D744" t="e">
        <f t="shared" si="10"/>
        <v>#NAME?</v>
      </c>
      <c r="E744">
        <v>150.9</v>
      </c>
      <c r="F744" t="s">
        <v>21</v>
      </c>
    </row>
    <row r="745" spans="2:8" x14ac:dyDescent="0.25">
      <c r="B745" t="s">
        <v>55</v>
      </c>
      <c r="C745" t="s">
        <v>39</v>
      </c>
      <c r="D745" t="e">
        <f t="shared" si="10"/>
        <v>#NAME?</v>
      </c>
      <c r="E745">
        <v>186.1</v>
      </c>
      <c r="F745" t="s">
        <v>21</v>
      </c>
    </row>
    <row r="746" spans="2:8" x14ac:dyDescent="0.25">
      <c r="B746" t="s">
        <v>56</v>
      </c>
      <c r="C746" t="s">
        <v>39</v>
      </c>
      <c r="D746" t="e">
        <f t="shared" si="10"/>
        <v>#NAME?</v>
      </c>
      <c r="E746">
        <v>225.4</v>
      </c>
      <c r="F746" t="s">
        <v>21</v>
      </c>
    </row>
    <row r="747" spans="2:8" x14ac:dyDescent="0.25">
      <c r="B747" t="s">
        <v>57</v>
      </c>
      <c r="C747" t="s">
        <v>39</v>
      </c>
      <c r="D747" t="e">
        <f t="shared" si="10"/>
        <v>#NAME?</v>
      </c>
      <c r="E747">
        <v>222.9</v>
      </c>
      <c r="F747" t="s">
        <v>21</v>
      </c>
    </row>
    <row r="749" spans="2:8" x14ac:dyDescent="0.25">
      <c r="B749" t="s">
        <v>31</v>
      </c>
      <c r="C749" t="s">
        <v>32</v>
      </c>
      <c r="D749" t="s">
        <v>33</v>
      </c>
      <c r="E749">
        <v>2</v>
      </c>
      <c r="F749" t="s">
        <v>58</v>
      </c>
      <c r="G749">
        <v>-20.85</v>
      </c>
      <c r="H749">
        <v>-69.64</v>
      </c>
    </row>
    <row r="750" spans="2:8" x14ac:dyDescent="0.25">
      <c r="B750" t="s">
        <v>35</v>
      </c>
      <c r="C750" t="s">
        <v>13</v>
      </c>
      <c r="D750">
        <v>13.71</v>
      </c>
    </row>
    <row r="751" spans="2:8" x14ac:dyDescent="0.25">
      <c r="B751" t="s">
        <v>31</v>
      </c>
      <c r="C751" t="s">
        <v>32</v>
      </c>
      <c r="D751" t="s">
        <v>33</v>
      </c>
      <c r="E751">
        <v>2</v>
      </c>
      <c r="F751" t="s">
        <v>58</v>
      </c>
      <c r="G751">
        <v>-19.149999999999999</v>
      </c>
      <c r="H751">
        <v>-69.569999999999993</v>
      </c>
    </row>
    <row r="752" spans="2:8" x14ac:dyDescent="0.25">
      <c r="B752" t="s">
        <v>35</v>
      </c>
      <c r="C752" t="s">
        <v>13</v>
      </c>
      <c r="D752">
        <v>13.05</v>
      </c>
    </row>
    <row r="754" spans="2:18" x14ac:dyDescent="0.25">
      <c r="B754" t="s">
        <v>59</v>
      </c>
      <c r="C754" t="s">
        <v>60</v>
      </c>
      <c r="D754" t="s">
        <v>61</v>
      </c>
      <c r="E754" t="s">
        <v>62</v>
      </c>
      <c r="F754" t="s">
        <v>16</v>
      </c>
      <c r="G754" t="s">
        <v>63</v>
      </c>
      <c r="H754" t="s">
        <v>14</v>
      </c>
      <c r="I754" t="s">
        <v>35</v>
      </c>
      <c r="J754" t="s">
        <v>64</v>
      </c>
      <c r="K754" t="s">
        <v>65</v>
      </c>
      <c r="L754" t="s">
        <v>66</v>
      </c>
      <c r="M754" t="s">
        <v>67</v>
      </c>
    </row>
    <row r="755" spans="2:18" x14ac:dyDescent="0.25">
      <c r="B755" t="s">
        <v>68</v>
      </c>
      <c r="C755" t="s">
        <v>69</v>
      </c>
      <c r="D755" t="s">
        <v>70</v>
      </c>
      <c r="E755" t="s">
        <v>69</v>
      </c>
      <c r="F755" t="s">
        <v>70</v>
      </c>
      <c r="G755" t="s">
        <v>71</v>
      </c>
      <c r="H755" t="s">
        <v>68</v>
      </c>
      <c r="I755" t="s">
        <v>71</v>
      </c>
      <c r="J755" t="s">
        <v>71</v>
      </c>
      <c r="K755" t="s">
        <v>71</v>
      </c>
    </row>
    <row r="756" spans="2:18" x14ac:dyDescent="0.25">
      <c r="B756">
        <v>1</v>
      </c>
      <c r="C756">
        <v>34.22</v>
      </c>
      <c r="D756" t="s">
        <v>72</v>
      </c>
      <c r="E756" t="s">
        <v>73</v>
      </c>
      <c r="F756">
        <v>15</v>
      </c>
      <c r="G756">
        <v>34</v>
      </c>
      <c r="H756">
        <v>2</v>
      </c>
      <c r="I756">
        <v>3.24</v>
      </c>
      <c r="J756">
        <v>5.0000000000000001E-3</v>
      </c>
      <c r="K756">
        <v>2.1</v>
      </c>
      <c r="L756">
        <v>1.3</v>
      </c>
      <c r="M756">
        <v>0</v>
      </c>
    </row>
    <row r="757" spans="2:18" x14ac:dyDescent="0.25">
      <c r="B757">
        <v>2</v>
      </c>
      <c r="C757">
        <v>34.270000000000003</v>
      </c>
      <c r="D757" t="s">
        <v>204</v>
      </c>
      <c r="E757" t="s">
        <v>205</v>
      </c>
      <c r="F757">
        <v>15</v>
      </c>
      <c r="G757">
        <v>34</v>
      </c>
      <c r="H757">
        <v>2</v>
      </c>
      <c r="I757">
        <v>3.15</v>
      </c>
      <c r="J757">
        <v>5.0000000000000001E-3</v>
      </c>
      <c r="K757">
        <v>13.9</v>
      </c>
      <c r="L757">
        <v>7.5</v>
      </c>
      <c r="M757">
        <v>0</v>
      </c>
    </row>
    <row r="758" spans="2:18" x14ac:dyDescent="0.25">
      <c r="B758">
        <v>3</v>
      </c>
      <c r="C758">
        <v>34.270000000000003</v>
      </c>
      <c r="D758" t="s">
        <v>164</v>
      </c>
      <c r="E758" t="s">
        <v>206</v>
      </c>
      <c r="F758">
        <v>15</v>
      </c>
      <c r="G758">
        <v>34</v>
      </c>
      <c r="H758">
        <v>2</v>
      </c>
      <c r="I758">
        <v>3.15</v>
      </c>
      <c r="J758">
        <v>5.0000000000000001E-3</v>
      </c>
      <c r="K758">
        <v>13.2</v>
      </c>
      <c r="L758">
        <v>7.3</v>
      </c>
      <c r="M758">
        <v>0</v>
      </c>
    </row>
    <row r="759" spans="2:18" x14ac:dyDescent="0.25">
      <c r="B759">
        <v>3</v>
      </c>
      <c r="C759">
        <v>34.270000000000003</v>
      </c>
      <c r="D759" t="s">
        <v>164</v>
      </c>
      <c r="E759" t="s">
        <v>207</v>
      </c>
      <c r="F759">
        <v>15</v>
      </c>
      <c r="G759">
        <v>34</v>
      </c>
      <c r="H759">
        <v>2</v>
      </c>
      <c r="I759">
        <v>3.15</v>
      </c>
      <c r="J759">
        <v>5.0000000000000001E-3</v>
      </c>
      <c r="K759">
        <v>13.1</v>
      </c>
      <c r="L759">
        <v>7.3</v>
      </c>
      <c r="M759">
        <v>0</v>
      </c>
    </row>
    <row r="760" spans="2:18" x14ac:dyDescent="0.25">
      <c r="B760" t="s">
        <v>16</v>
      </c>
      <c r="C760" t="s">
        <v>79</v>
      </c>
      <c r="D760" t="s">
        <v>80</v>
      </c>
      <c r="E760">
        <v>3</v>
      </c>
    </row>
    <row r="761" spans="2:18" x14ac:dyDescent="0.25">
      <c r="B761">
        <v>4</v>
      </c>
      <c r="C761">
        <v>24.1</v>
      </c>
      <c r="D761" t="s">
        <v>208</v>
      </c>
      <c r="E761" t="s">
        <v>209</v>
      </c>
      <c r="F761">
        <v>117.7</v>
      </c>
      <c r="G761">
        <v>34</v>
      </c>
      <c r="H761">
        <v>3</v>
      </c>
      <c r="I761">
        <v>2.11</v>
      </c>
      <c r="J761">
        <v>5.0000000000000001E-3</v>
      </c>
      <c r="K761">
        <v>16.600000000000001</v>
      </c>
      <c r="L761">
        <v>8.5</v>
      </c>
      <c r="M761">
        <v>55.5</v>
      </c>
    </row>
    <row r="762" spans="2:18" x14ac:dyDescent="0.25">
      <c r="B762">
        <v>5</v>
      </c>
      <c r="C762">
        <v>28.15</v>
      </c>
      <c r="D762">
        <v>20</v>
      </c>
      <c r="E762" t="s">
        <v>210</v>
      </c>
      <c r="F762" t="s">
        <v>211</v>
      </c>
      <c r="G762">
        <v>81.7</v>
      </c>
      <c r="H762">
        <v>34</v>
      </c>
      <c r="I762">
        <v>3</v>
      </c>
      <c r="J762">
        <v>0.44</v>
      </c>
      <c r="K762">
        <v>5.0000000000000001E-3</v>
      </c>
      <c r="L762">
        <v>24.7</v>
      </c>
      <c r="M762">
        <v>10.6</v>
      </c>
      <c r="N762">
        <v>21.9</v>
      </c>
    </row>
    <row r="763" spans="2:18" x14ac:dyDescent="0.25">
      <c r="B763">
        <v>6</v>
      </c>
      <c r="C763">
        <v>28.41</v>
      </c>
      <c r="D763">
        <v>20</v>
      </c>
      <c r="E763" t="s">
        <v>141</v>
      </c>
      <c r="F763" t="s">
        <v>212</v>
      </c>
      <c r="G763">
        <v>81.2</v>
      </c>
      <c r="H763">
        <v>34</v>
      </c>
      <c r="I763">
        <v>3</v>
      </c>
      <c r="J763">
        <v>0.34</v>
      </c>
      <c r="K763">
        <v>5.0000000000000001E-3</v>
      </c>
      <c r="L763">
        <v>4.3</v>
      </c>
      <c r="M763">
        <v>2</v>
      </c>
      <c r="N763">
        <v>4.4000000000000004</v>
      </c>
    </row>
    <row r="764" spans="2:18" x14ac:dyDescent="0.25">
      <c r="B764">
        <v>7</v>
      </c>
      <c r="C764">
        <v>28.42</v>
      </c>
      <c r="D764">
        <v>20</v>
      </c>
      <c r="E764" t="s">
        <v>85</v>
      </c>
      <c r="F764" t="s">
        <v>123</v>
      </c>
      <c r="G764">
        <v>81.099999999999994</v>
      </c>
      <c r="H764">
        <v>34</v>
      </c>
      <c r="I764">
        <v>3</v>
      </c>
      <c r="J764">
        <v>0.34</v>
      </c>
      <c r="K764">
        <v>5.0000000000000001E-3</v>
      </c>
      <c r="L764">
        <v>3.3</v>
      </c>
      <c r="M764">
        <v>1.5</v>
      </c>
      <c r="N764">
        <v>3.5</v>
      </c>
    </row>
    <row r="766" spans="2:18" x14ac:dyDescent="0.25">
      <c r="B766" t="s">
        <v>87</v>
      </c>
      <c r="C766" t="s">
        <v>88</v>
      </c>
      <c r="D766" t="s">
        <v>89</v>
      </c>
      <c r="E766" t="s">
        <v>61</v>
      </c>
      <c r="F766" t="s">
        <v>62</v>
      </c>
      <c r="G766" t="s">
        <v>16</v>
      </c>
      <c r="H766" t="s">
        <v>63</v>
      </c>
      <c r="I766" t="s">
        <v>14</v>
      </c>
      <c r="J766" t="s">
        <v>35</v>
      </c>
      <c r="K766" t="s">
        <v>90</v>
      </c>
      <c r="L766" t="s">
        <v>91</v>
      </c>
      <c r="M766" t="s">
        <v>66</v>
      </c>
      <c r="N766" t="s">
        <v>67</v>
      </c>
      <c r="O766" t="s">
        <v>92</v>
      </c>
    </row>
    <row r="767" spans="2:18" x14ac:dyDescent="0.25">
      <c r="B767">
        <v>13</v>
      </c>
      <c r="C767">
        <v>113</v>
      </c>
      <c r="D767">
        <v>2123</v>
      </c>
      <c r="E767">
        <v>28.42</v>
      </c>
      <c r="F767">
        <v>20</v>
      </c>
      <c r="G767" t="s">
        <v>85</v>
      </c>
      <c r="H767">
        <v>69</v>
      </c>
      <c r="I767" t="s">
        <v>93</v>
      </c>
      <c r="J767">
        <v>81.099999999999994</v>
      </c>
      <c r="K767">
        <v>34</v>
      </c>
      <c r="L767">
        <v>3</v>
      </c>
      <c r="M767">
        <v>0.34</v>
      </c>
      <c r="N767">
        <v>0</v>
      </c>
      <c r="O767">
        <v>3.3</v>
      </c>
      <c r="P767">
        <v>1.5</v>
      </c>
      <c r="Q767">
        <v>3.5</v>
      </c>
      <c r="R767">
        <v>3</v>
      </c>
    </row>
    <row r="769" spans="2:9" x14ac:dyDescent="0.25">
      <c r="B769" t="s">
        <v>94</v>
      </c>
      <c r="C769" t="s">
        <v>95</v>
      </c>
      <c r="D769" t="s">
        <v>96</v>
      </c>
      <c r="E769">
        <v>0.94</v>
      </c>
    </row>
    <row r="771" spans="2:9" x14ac:dyDescent="0.25">
      <c r="B771" t="s">
        <v>97</v>
      </c>
      <c r="C771" t="s">
        <v>98</v>
      </c>
      <c r="D771" t="s">
        <v>99</v>
      </c>
      <c r="E771">
        <v>5</v>
      </c>
      <c r="F771" t="s">
        <v>21</v>
      </c>
    </row>
    <row r="773" spans="2:9" x14ac:dyDescent="0.25">
      <c r="B773" t="s">
        <v>100</v>
      </c>
      <c r="C773" t="s">
        <v>101</v>
      </c>
      <c r="D773" t="s">
        <v>102</v>
      </c>
      <c r="E773" t="s">
        <v>103</v>
      </c>
      <c r="F773" t="s">
        <v>104</v>
      </c>
      <c r="G773" t="s">
        <v>105</v>
      </c>
      <c r="H773" t="s">
        <v>106</v>
      </c>
    </row>
    <row r="774" spans="2:9" x14ac:dyDescent="0.25">
      <c r="B774" t="s">
        <v>97</v>
      </c>
      <c r="C774" t="s">
        <v>107</v>
      </c>
      <c r="D774">
        <v>0.09</v>
      </c>
      <c r="E774">
        <v>0.09</v>
      </c>
      <c r="F774">
        <v>0.32</v>
      </c>
      <c r="G774">
        <v>0.33</v>
      </c>
      <c r="H774">
        <v>0.08</v>
      </c>
      <c r="I774">
        <v>0.08</v>
      </c>
    </row>
    <row r="776" spans="2:9" x14ac:dyDescent="0.25">
      <c r="B776" t="s">
        <v>108</v>
      </c>
      <c r="C776" t="s">
        <v>109</v>
      </c>
      <c r="D776" t="s">
        <v>110</v>
      </c>
      <c r="E776" t="s">
        <v>13</v>
      </c>
      <c r="F776">
        <v>5.0000000000000001E-3</v>
      </c>
    </row>
    <row r="778" spans="2:9" x14ac:dyDescent="0.25">
      <c r="B778" t="s">
        <v>111</v>
      </c>
      <c r="C778" t="s">
        <v>112</v>
      </c>
      <c r="D778" t="s">
        <v>113</v>
      </c>
    </row>
    <row r="779" spans="2:9" x14ac:dyDescent="0.25">
      <c r="B779" t="s">
        <v>111</v>
      </c>
      <c r="C779">
        <v>0.995</v>
      </c>
      <c r="D779">
        <v>0</v>
      </c>
      <c r="E779">
        <v>-1E-3</v>
      </c>
    </row>
    <row r="780" spans="2:9" x14ac:dyDescent="0.25">
      <c r="B780" t="s">
        <v>112</v>
      </c>
      <c r="C780">
        <v>0</v>
      </c>
      <c r="D780">
        <v>0.99399999999999999</v>
      </c>
      <c r="E780">
        <v>-2E-3</v>
      </c>
    </row>
    <row r="781" spans="2:9" x14ac:dyDescent="0.25">
      <c r="B781" t="s">
        <v>113</v>
      </c>
      <c r="C781">
        <v>-1E-3</v>
      </c>
      <c r="D781">
        <v>-2E-3</v>
      </c>
      <c r="E781">
        <v>0.99399999999999999</v>
      </c>
    </row>
    <row r="783" spans="2:9" x14ac:dyDescent="0.25">
      <c r="B783" t="s">
        <v>28</v>
      </c>
      <c r="C783" t="s">
        <v>29</v>
      </c>
      <c r="D783" t="s">
        <v>30</v>
      </c>
      <c r="E783">
        <v>2013</v>
      </c>
      <c r="F783">
        <v>113</v>
      </c>
      <c r="G783">
        <v>21</v>
      </c>
      <c r="H783">
        <v>23</v>
      </c>
      <c r="I783">
        <v>40.43</v>
      </c>
    </row>
    <row r="785" spans="2:10" x14ac:dyDescent="0.25">
      <c r="B785" t="s">
        <v>31</v>
      </c>
      <c r="C785" t="s">
        <v>32</v>
      </c>
      <c r="D785" t="s">
        <v>16</v>
      </c>
      <c r="E785" t="s">
        <v>13</v>
      </c>
      <c r="F785">
        <v>16</v>
      </c>
      <c r="G785" t="s">
        <v>21</v>
      </c>
    </row>
    <row r="786" spans="2:10" x14ac:dyDescent="0.25">
      <c r="B786" t="s">
        <v>31</v>
      </c>
      <c r="C786" t="s">
        <v>32</v>
      </c>
      <c r="D786">
        <v>0.15</v>
      </c>
      <c r="E786" t="s">
        <v>21</v>
      </c>
      <c r="F786" t="s">
        <v>33</v>
      </c>
      <c r="G786" t="s">
        <v>34</v>
      </c>
      <c r="H786" t="s">
        <v>8</v>
      </c>
      <c r="I786">
        <v>-19.93</v>
      </c>
      <c r="J786">
        <v>-69.38</v>
      </c>
    </row>
    <row r="787" spans="2:10" x14ac:dyDescent="0.25">
      <c r="B787" t="s">
        <v>35</v>
      </c>
      <c r="C787" t="s">
        <v>13</v>
      </c>
      <c r="D787">
        <v>4.76</v>
      </c>
    </row>
    <row r="788" spans="2:10" x14ac:dyDescent="0.25">
      <c r="B788" t="s">
        <v>31</v>
      </c>
      <c r="C788" t="s">
        <v>32</v>
      </c>
      <c r="D788">
        <v>0.15</v>
      </c>
      <c r="E788" t="s">
        <v>21</v>
      </c>
      <c r="F788" t="s">
        <v>33</v>
      </c>
      <c r="G788" t="s">
        <v>34</v>
      </c>
      <c r="H788" t="s">
        <v>8</v>
      </c>
      <c r="I788">
        <v>-20.079999999999998</v>
      </c>
      <c r="J788">
        <v>-69.38</v>
      </c>
    </row>
    <row r="789" spans="2:10" x14ac:dyDescent="0.25">
      <c r="B789" t="s">
        <v>35</v>
      </c>
      <c r="C789" t="s">
        <v>13</v>
      </c>
      <c r="D789">
        <v>3.56</v>
      </c>
    </row>
    <row r="790" spans="2:10" x14ac:dyDescent="0.25">
      <c r="B790" t="s">
        <v>31</v>
      </c>
      <c r="C790" t="s">
        <v>32</v>
      </c>
      <c r="D790">
        <v>0.15</v>
      </c>
      <c r="E790" t="s">
        <v>21</v>
      </c>
      <c r="F790" t="s">
        <v>33</v>
      </c>
      <c r="G790" t="s">
        <v>34</v>
      </c>
      <c r="H790" t="s">
        <v>8</v>
      </c>
      <c r="I790">
        <v>-19.93</v>
      </c>
      <c r="J790">
        <v>-69.540000000000006</v>
      </c>
    </row>
    <row r="791" spans="2:10" x14ac:dyDescent="0.25">
      <c r="B791" t="s">
        <v>35</v>
      </c>
      <c r="C791" t="s">
        <v>13</v>
      </c>
      <c r="D791">
        <v>4.5999999999999996</v>
      </c>
    </row>
    <row r="792" spans="2:10" x14ac:dyDescent="0.25">
      <c r="B792" t="s">
        <v>31</v>
      </c>
      <c r="C792" t="s">
        <v>32</v>
      </c>
      <c r="D792">
        <v>0.15</v>
      </c>
      <c r="E792" t="s">
        <v>21</v>
      </c>
      <c r="F792" t="s">
        <v>33</v>
      </c>
      <c r="G792" t="s">
        <v>34</v>
      </c>
      <c r="H792" t="s">
        <v>8</v>
      </c>
      <c r="I792">
        <v>-20.079999999999998</v>
      </c>
      <c r="J792">
        <v>-69.540000000000006</v>
      </c>
    </row>
    <row r="793" spans="2:10" x14ac:dyDescent="0.25">
      <c r="B793" t="s">
        <v>35</v>
      </c>
      <c r="C793" t="s">
        <v>13</v>
      </c>
      <c r="D793">
        <v>3.21</v>
      </c>
    </row>
    <row r="795" spans="2:10" x14ac:dyDescent="0.25">
      <c r="B795" t="s">
        <v>36</v>
      </c>
      <c r="C795" t="s">
        <v>37</v>
      </c>
      <c r="D795" t="s">
        <v>38</v>
      </c>
      <c r="E795" t="s">
        <v>39</v>
      </c>
      <c r="F795">
        <v>17</v>
      </c>
    </row>
    <row r="798" spans="2:10" x14ac:dyDescent="0.25">
      <c r="B798">
        <v>17</v>
      </c>
      <c r="C798" t="s">
        <v>40</v>
      </c>
      <c r="D798" t="s">
        <v>41</v>
      </c>
    </row>
    <row r="800" spans="2:10" x14ac:dyDescent="0.25">
      <c r="B800" t="s">
        <v>30</v>
      </c>
      <c r="C800" t="s">
        <v>39</v>
      </c>
      <c r="D800" t="e">
        <f t="shared" ref="D800:D816" si="11">-S</f>
        <v>#NAME?</v>
      </c>
      <c r="E800">
        <v>96.2</v>
      </c>
      <c r="F800" t="s">
        <v>21</v>
      </c>
    </row>
    <row r="801" spans="2:6" x14ac:dyDescent="0.25">
      <c r="B801" t="s">
        <v>42</v>
      </c>
      <c r="C801" t="s">
        <v>39</v>
      </c>
      <c r="D801" t="e">
        <f t="shared" si="11"/>
        <v>#NAME?</v>
      </c>
      <c r="E801">
        <v>106</v>
      </c>
      <c r="F801" t="s">
        <v>21</v>
      </c>
    </row>
    <row r="802" spans="2:6" x14ac:dyDescent="0.25">
      <c r="B802" t="s">
        <v>43</v>
      </c>
      <c r="C802" t="s">
        <v>39</v>
      </c>
      <c r="D802" t="e">
        <f t="shared" si="11"/>
        <v>#NAME?</v>
      </c>
      <c r="E802">
        <v>95</v>
      </c>
      <c r="F802" t="s">
        <v>21</v>
      </c>
    </row>
    <row r="803" spans="2:6" x14ac:dyDescent="0.25">
      <c r="B803" t="s">
        <v>44</v>
      </c>
      <c r="C803" t="s">
        <v>39</v>
      </c>
      <c r="D803" t="e">
        <f t="shared" si="11"/>
        <v>#NAME?</v>
      </c>
      <c r="E803">
        <v>95.6</v>
      </c>
      <c r="F803" t="s">
        <v>21</v>
      </c>
    </row>
    <row r="804" spans="2:6" x14ac:dyDescent="0.25">
      <c r="B804" t="s">
        <v>45</v>
      </c>
      <c r="C804" t="s">
        <v>39</v>
      </c>
      <c r="D804" t="e">
        <f t="shared" si="11"/>
        <v>#NAME?</v>
      </c>
      <c r="E804">
        <v>111.7</v>
      </c>
      <c r="F804" t="s">
        <v>21</v>
      </c>
    </row>
    <row r="805" spans="2:6" x14ac:dyDescent="0.25">
      <c r="B805" t="s">
        <v>46</v>
      </c>
      <c r="C805" t="s">
        <v>39</v>
      </c>
      <c r="D805" t="e">
        <f t="shared" si="11"/>
        <v>#NAME?</v>
      </c>
      <c r="E805">
        <v>108.9</v>
      </c>
      <c r="F805" t="s">
        <v>21</v>
      </c>
    </row>
    <row r="806" spans="2:6" x14ac:dyDescent="0.25">
      <c r="B806" t="s">
        <v>47</v>
      </c>
      <c r="C806" t="s">
        <v>39</v>
      </c>
      <c r="D806" t="e">
        <f t="shared" si="11"/>
        <v>#NAME?</v>
      </c>
      <c r="E806">
        <v>116.7</v>
      </c>
      <c r="F806" t="s">
        <v>21</v>
      </c>
    </row>
    <row r="807" spans="2:6" x14ac:dyDescent="0.25">
      <c r="B807" t="s">
        <v>48</v>
      </c>
      <c r="C807" t="s">
        <v>39</v>
      </c>
      <c r="D807" t="e">
        <f t="shared" si="11"/>
        <v>#NAME?</v>
      </c>
      <c r="E807">
        <v>121.5</v>
      </c>
      <c r="F807" t="s">
        <v>21</v>
      </c>
    </row>
    <row r="808" spans="2:6" x14ac:dyDescent="0.25">
      <c r="B808" t="s">
        <v>49</v>
      </c>
      <c r="C808" t="s">
        <v>39</v>
      </c>
      <c r="D808" t="e">
        <f t="shared" si="11"/>
        <v>#NAME?</v>
      </c>
      <c r="E808">
        <v>125.7</v>
      </c>
      <c r="F808" t="s">
        <v>21</v>
      </c>
    </row>
    <row r="809" spans="2:6" x14ac:dyDescent="0.25">
      <c r="B809" t="s">
        <v>50</v>
      </c>
      <c r="C809" t="s">
        <v>39</v>
      </c>
      <c r="D809" t="e">
        <f t="shared" si="11"/>
        <v>#NAME?</v>
      </c>
      <c r="E809">
        <v>141.19999999999999</v>
      </c>
      <c r="F809" t="s">
        <v>21</v>
      </c>
    </row>
    <row r="810" spans="2:6" x14ac:dyDescent="0.25">
      <c r="B810" t="s">
        <v>51</v>
      </c>
      <c r="C810" t="s">
        <v>39</v>
      </c>
      <c r="D810" t="e">
        <f t="shared" si="11"/>
        <v>#NAME?</v>
      </c>
      <c r="E810">
        <v>137.1</v>
      </c>
      <c r="F810" t="s">
        <v>21</v>
      </c>
    </row>
    <row r="811" spans="2:6" x14ac:dyDescent="0.25">
      <c r="B811" t="s">
        <v>52</v>
      </c>
      <c r="C811" t="s">
        <v>39</v>
      </c>
      <c r="D811" t="e">
        <f t="shared" si="11"/>
        <v>#NAME?</v>
      </c>
      <c r="E811">
        <v>144.69999999999999</v>
      </c>
      <c r="F811" t="s">
        <v>21</v>
      </c>
    </row>
    <row r="812" spans="2:6" x14ac:dyDescent="0.25">
      <c r="B812" t="s">
        <v>53</v>
      </c>
      <c r="C812" t="s">
        <v>39</v>
      </c>
      <c r="D812" t="e">
        <f t="shared" si="11"/>
        <v>#NAME?</v>
      </c>
      <c r="E812">
        <v>161.6</v>
      </c>
      <c r="F812" t="s">
        <v>21</v>
      </c>
    </row>
    <row r="813" spans="2:6" x14ac:dyDescent="0.25">
      <c r="B813" t="s">
        <v>54</v>
      </c>
      <c r="C813" t="s">
        <v>39</v>
      </c>
      <c r="D813" t="e">
        <f t="shared" si="11"/>
        <v>#NAME?</v>
      </c>
      <c r="E813">
        <v>150.9</v>
      </c>
      <c r="F813" t="s">
        <v>21</v>
      </c>
    </row>
    <row r="814" spans="2:6" x14ac:dyDescent="0.25">
      <c r="B814" t="s">
        <v>55</v>
      </c>
      <c r="C814" t="s">
        <v>39</v>
      </c>
      <c r="D814" t="e">
        <f t="shared" si="11"/>
        <v>#NAME?</v>
      </c>
      <c r="E814">
        <v>186.1</v>
      </c>
      <c r="F814" t="s">
        <v>21</v>
      </c>
    </row>
    <row r="815" spans="2:6" x14ac:dyDescent="0.25">
      <c r="B815" t="s">
        <v>56</v>
      </c>
      <c r="C815" t="s">
        <v>39</v>
      </c>
      <c r="D815" t="e">
        <f t="shared" si="11"/>
        <v>#NAME?</v>
      </c>
      <c r="E815">
        <v>225.4</v>
      </c>
      <c r="F815" t="s">
        <v>21</v>
      </c>
    </row>
    <row r="816" spans="2:6" x14ac:dyDescent="0.25">
      <c r="B816" t="s">
        <v>57</v>
      </c>
      <c r="C816" t="s">
        <v>39</v>
      </c>
      <c r="D816" t="e">
        <f t="shared" si="11"/>
        <v>#NAME?</v>
      </c>
      <c r="E816">
        <v>222.9</v>
      </c>
      <c r="F816" t="s">
        <v>21</v>
      </c>
    </row>
    <row r="818" spans="2:14" x14ac:dyDescent="0.25">
      <c r="B818" t="s">
        <v>31</v>
      </c>
      <c r="C818" t="s">
        <v>32</v>
      </c>
      <c r="D818" t="s">
        <v>33</v>
      </c>
      <c r="E818">
        <v>2</v>
      </c>
      <c r="F818" t="s">
        <v>58</v>
      </c>
      <c r="G818">
        <v>-20.85</v>
      </c>
      <c r="H818">
        <v>-69.64</v>
      </c>
    </row>
    <row r="819" spans="2:14" x14ac:dyDescent="0.25">
      <c r="B819" t="s">
        <v>35</v>
      </c>
      <c r="C819" t="s">
        <v>13</v>
      </c>
      <c r="D819">
        <v>13.69</v>
      </c>
    </row>
    <row r="820" spans="2:14" x14ac:dyDescent="0.25">
      <c r="B820" t="s">
        <v>31</v>
      </c>
      <c r="C820" t="s">
        <v>32</v>
      </c>
      <c r="D820" t="s">
        <v>33</v>
      </c>
      <c r="E820">
        <v>2</v>
      </c>
      <c r="F820" t="s">
        <v>58</v>
      </c>
      <c r="G820">
        <v>-19.149999999999999</v>
      </c>
      <c r="H820">
        <v>-69.569999999999993</v>
      </c>
    </row>
    <row r="821" spans="2:14" x14ac:dyDescent="0.25">
      <c r="B821" t="s">
        <v>35</v>
      </c>
      <c r="C821" t="s">
        <v>13</v>
      </c>
      <c r="D821">
        <v>13</v>
      </c>
    </row>
    <row r="823" spans="2:14" x14ac:dyDescent="0.25">
      <c r="B823" t="s">
        <v>59</v>
      </c>
      <c r="C823" t="s">
        <v>60</v>
      </c>
      <c r="D823" t="s">
        <v>61</v>
      </c>
      <c r="E823" t="s">
        <v>62</v>
      </c>
      <c r="F823" t="s">
        <v>16</v>
      </c>
      <c r="G823" t="s">
        <v>63</v>
      </c>
      <c r="H823" t="s">
        <v>14</v>
      </c>
      <c r="I823" t="s">
        <v>35</v>
      </c>
      <c r="J823" t="s">
        <v>64</v>
      </c>
      <c r="K823" t="s">
        <v>65</v>
      </c>
      <c r="L823" t="s">
        <v>66</v>
      </c>
      <c r="M823" t="s">
        <v>67</v>
      </c>
    </row>
    <row r="824" spans="2:14" x14ac:dyDescent="0.25">
      <c r="B824" t="s">
        <v>68</v>
      </c>
      <c r="C824" t="s">
        <v>69</v>
      </c>
      <c r="D824" t="s">
        <v>70</v>
      </c>
      <c r="E824" t="s">
        <v>69</v>
      </c>
      <c r="F824" t="s">
        <v>70</v>
      </c>
      <c r="G824" t="s">
        <v>71</v>
      </c>
      <c r="H824" t="s">
        <v>68</v>
      </c>
      <c r="I824" t="s">
        <v>71</v>
      </c>
      <c r="J824" t="s">
        <v>71</v>
      </c>
      <c r="K824" t="s">
        <v>71</v>
      </c>
    </row>
    <row r="825" spans="2:14" x14ac:dyDescent="0.25">
      <c r="B825">
        <v>1</v>
      </c>
      <c r="C825">
        <v>34.18</v>
      </c>
      <c r="D825" t="s">
        <v>72</v>
      </c>
      <c r="E825" t="s">
        <v>73</v>
      </c>
      <c r="F825">
        <v>16</v>
      </c>
      <c r="G825">
        <v>34</v>
      </c>
      <c r="H825">
        <v>2</v>
      </c>
      <c r="I825">
        <v>3.21</v>
      </c>
      <c r="J825">
        <v>5.0000000000000001E-3</v>
      </c>
      <c r="K825">
        <v>2.1</v>
      </c>
      <c r="L825">
        <v>1.3</v>
      </c>
      <c r="M825">
        <v>0</v>
      </c>
    </row>
    <row r="826" spans="2:14" x14ac:dyDescent="0.25">
      <c r="B826">
        <v>2</v>
      </c>
      <c r="C826">
        <v>34.24</v>
      </c>
      <c r="D826" t="s">
        <v>213</v>
      </c>
      <c r="E826" t="s">
        <v>214</v>
      </c>
      <c r="F826">
        <v>16</v>
      </c>
      <c r="G826">
        <v>34</v>
      </c>
      <c r="H826">
        <v>2</v>
      </c>
      <c r="I826">
        <v>3.13</v>
      </c>
      <c r="J826">
        <v>5.0000000000000001E-3</v>
      </c>
      <c r="K826">
        <v>13.8</v>
      </c>
      <c r="L826">
        <v>7.4</v>
      </c>
      <c r="M826">
        <v>0</v>
      </c>
    </row>
    <row r="827" spans="2:14" x14ac:dyDescent="0.25">
      <c r="B827">
        <v>3</v>
      </c>
      <c r="C827">
        <v>34.24</v>
      </c>
      <c r="D827" t="s">
        <v>176</v>
      </c>
      <c r="E827" t="s">
        <v>185</v>
      </c>
      <c r="F827">
        <v>16</v>
      </c>
      <c r="G827">
        <v>34</v>
      </c>
      <c r="H827">
        <v>2</v>
      </c>
      <c r="I827">
        <v>3.13</v>
      </c>
      <c r="J827">
        <v>5.0000000000000001E-3</v>
      </c>
      <c r="K827">
        <v>13.2</v>
      </c>
      <c r="L827">
        <v>7.2</v>
      </c>
      <c r="M827">
        <v>0</v>
      </c>
    </row>
    <row r="828" spans="2:14" x14ac:dyDescent="0.25">
      <c r="B828">
        <v>3</v>
      </c>
      <c r="C828">
        <v>34.24</v>
      </c>
      <c r="D828" t="s">
        <v>215</v>
      </c>
      <c r="E828" t="s">
        <v>216</v>
      </c>
      <c r="F828">
        <v>16</v>
      </c>
      <c r="G828">
        <v>34</v>
      </c>
      <c r="H828">
        <v>2</v>
      </c>
      <c r="I828">
        <v>3.13</v>
      </c>
      <c r="J828">
        <v>5.0000000000000001E-3</v>
      </c>
      <c r="K828">
        <v>13.1</v>
      </c>
      <c r="L828">
        <v>7.2</v>
      </c>
      <c r="M828">
        <v>0</v>
      </c>
    </row>
    <row r="829" spans="2:14" x14ac:dyDescent="0.25">
      <c r="B829" t="s">
        <v>16</v>
      </c>
      <c r="C829" t="s">
        <v>79</v>
      </c>
      <c r="D829" t="s">
        <v>80</v>
      </c>
      <c r="E829">
        <v>3</v>
      </c>
    </row>
    <row r="830" spans="2:14" x14ac:dyDescent="0.25">
      <c r="B830">
        <v>4</v>
      </c>
      <c r="C830">
        <v>24.52</v>
      </c>
      <c r="D830" t="s">
        <v>217</v>
      </c>
      <c r="E830" t="s">
        <v>218</v>
      </c>
      <c r="F830">
        <v>114.5</v>
      </c>
      <c r="G830">
        <v>34</v>
      </c>
      <c r="H830">
        <v>3</v>
      </c>
      <c r="I830">
        <v>1.96</v>
      </c>
      <c r="J830">
        <v>5.0000000000000001E-3</v>
      </c>
      <c r="K830">
        <v>16.600000000000001</v>
      </c>
      <c r="L830">
        <v>8.5</v>
      </c>
      <c r="M830">
        <v>52.1</v>
      </c>
    </row>
    <row r="831" spans="2:14" x14ac:dyDescent="0.25">
      <c r="B831">
        <v>5</v>
      </c>
      <c r="C831">
        <v>28.2</v>
      </c>
      <c r="D831">
        <v>20</v>
      </c>
      <c r="E831" t="s">
        <v>219</v>
      </c>
      <c r="F831" t="s">
        <v>220</v>
      </c>
      <c r="G831">
        <v>81.599999999999994</v>
      </c>
      <c r="H831">
        <v>34</v>
      </c>
      <c r="I831">
        <v>3</v>
      </c>
      <c r="J831">
        <v>0.42</v>
      </c>
      <c r="K831">
        <v>5.0000000000000001E-3</v>
      </c>
      <c r="L831">
        <v>22.5</v>
      </c>
      <c r="M831">
        <v>9.8000000000000007</v>
      </c>
      <c r="N831">
        <v>20.3</v>
      </c>
    </row>
    <row r="832" spans="2:14" x14ac:dyDescent="0.25">
      <c r="B832">
        <v>6</v>
      </c>
      <c r="C832">
        <v>28.42</v>
      </c>
      <c r="D832">
        <v>20</v>
      </c>
      <c r="E832" t="s">
        <v>141</v>
      </c>
      <c r="F832" t="s">
        <v>221</v>
      </c>
      <c r="G832">
        <v>81.099999999999994</v>
      </c>
      <c r="H832">
        <v>34</v>
      </c>
      <c r="I832">
        <v>3</v>
      </c>
      <c r="J832">
        <v>0.34</v>
      </c>
      <c r="K832">
        <v>5.0000000000000001E-3</v>
      </c>
      <c r="L832">
        <v>4.0999999999999996</v>
      </c>
      <c r="M832">
        <v>1.9</v>
      </c>
      <c r="N832">
        <v>4.2</v>
      </c>
    </row>
    <row r="833" spans="2:18" x14ac:dyDescent="0.25">
      <c r="B833">
        <v>7</v>
      </c>
      <c r="C833">
        <v>28.42</v>
      </c>
      <c r="D833">
        <v>20</v>
      </c>
      <c r="E833" t="s">
        <v>85</v>
      </c>
      <c r="F833" t="s">
        <v>123</v>
      </c>
      <c r="G833">
        <v>81.099999999999994</v>
      </c>
      <c r="H833">
        <v>34</v>
      </c>
      <c r="I833">
        <v>3</v>
      </c>
      <c r="J833">
        <v>0.34</v>
      </c>
      <c r="K833">
        <v>5.0000000000000001E-3</v>
      </c>
      <c r="L833">
        <v>3.3</v>
      </c>
      <c r="M833">
        <v>1.5</v>
      </c>
      <c r="N833">
        <v>3.5</v>
      </c>
    </row>
    <row r="835" spans="2:18" x14ac:dyDescent="0.25">
      <c r="B835" t="s">
        <v>87</v>
      </c>
      <c r="C835" t="s">
        <v>88</v>
      </c>
      <c r="D835" t="s">
        <v>89</v>
      </c>
      <c r="E835" t="s">
        <v>61</v>
      </c>
      <c r="F835" t="s">
        <v>62</v>
      </c>
      <c r="G835" t="s">
        <v>16</v>
      </c>
      <c r="H835" t="s">
        <v>63</v>
      </c>
      <c r="I835" t="s">
        <v>14</v>
      </c>
      <c r="J835" t="s">
        <v>35</v>
      </c>
      <c r="K835" t="s">
        <v>90</v>
      </c>
      <c r="L835" t="s">
        <v>91</v>
      </c>
      <c r="M835" t="s">
        <v>66</v>
      </c>
      <c r="N835" t="s">
        <v>67</v>
      </c>
      <c r="O835" t="s">
        <v>92</v>
      </c>
    </row>
    <row r="836" spans="2:18" x14ac:dyDescent="0.25">
      <c r="B836">
        <v>13</v>
      </c>
      <c r="C836">
        <v>113</v>
      </c>
      <c r="D836">
        <v>2123</v>
      </c>
      <c r="E836">
        <v>28.42</v>
      </c>
      <c r="F836">
        <v>20</v>
      </c>
      <c r="G836" t="s">
        <v>85</v>
      </c>
      <c r="H836">
        <v>69</v>
      </c>
      <c r="I836" t="s">
        <v>93</v>
      </c>
      <c r="J836">
        <v>81.099999999999994</v>
      </c>
      <c r="K836">
        <v>34</v>
      </c>
      <c r="L836">
        <v>3</v>
      </c>
      <c r="M836">
        <v>0.34</v>
      </c>
      <c r="N836">
        <v>0</v>
      </c>
      <c r="O836">
        <v>3.3</v>
      </c>
      <c r="P836">
        <v>1.5</v>
      </c>
      <c r="Q836">
        <v>3.5</v>
      </c>
      <c r="R836">
        <v>3</v>
      </c>
    </row>
    <row r="838" spans="2:18" x14ac:dyDescent="0.25">
      <c r="B838" t="s">
        <v>94</v>
      </c>
      <c r="C838" t="s">
        <v>95</v>
      </c>
      <c r="D838" t="s">
        <v>96</v>
      </c>
      <c r="E838">
        <v>0.94</v>
      </c>
    </row>
    <row r="840" spans="2:18" x14ac:dyDescent="0.25">
      <c r="B840" t="s">
        <v>97</v>
      </c>
      <c r="C840" t="s">
        <v>98</v>
      </c>
      <c r="D840" t="s">
        <v>99</v>
      </c>
      <c r="E840">
        <v>5</v>
      </c>
      <c r="F840" t="s">
        <v>21</v>
      </c>
    </row>
    <row r="842" spans="2:18" x14ac:dyDescent="0.25">
      <c r="B842" t="s">
        <v>100</v>
      </c>
      <c r="C842" t="s">
        <v>101</v>
      </c>
      <c r="D842" t="s">
        <v>102</v>
      </c>
      <c r="E842" t="s">
        <v>103</v>
      </c>
      <c r="F842" t="s">
        <v>104</v>
      </c>
      <c r="G842" t="s">
        <v>105</v>
      </c>
      <c r="H842" t="s">
        <v>106</v>
      </c>
    </row>
    <row r="843" spans="2:18" x14ac:dyDescent="0.25">
      <c r="B843" t="s">
        <v>97</v>
      </c>
      <c r="C843" t="s">
        <v>107</v>
      </c>
      <c r="D843">
        <v>0.09</v>
      </c>
      <c r="E843">
        <v>0.09</v>
      </c>
      <c r="F843">
        <v>0.32</v>
      </c>
      <c r="G843">
        <v>0.33</v>
      </c>
      <c r="H843">
        <v>0.08</v>
      </c>
      <c r="I843">
        <v>0.08</v>
      </c>
    </row>
    <row r="845" spans="2:18" x14ac:dyDescent="0.25">
      <c r="B845" t="s">
        <v>108</v>
      </c>
      <c r="C845" t="s">
        <v>109</v>
      </c>
      <c r="D845" t="s">
        <v>110</v>
      </c>
      <c r="E845" t="s">
        <v>13</v>
      </c>
      <c r="F845">
        <v>5.0000000000000001E-3</v>
      </c>
    </row>
    <row r="847" spans="2:18" x14ac:dyDescent="0.25">
      <c r="B847" t="s">
        <v>111</v>
      </c>
      <c r="C847" t="s">
        <v>112</v>
      </c>
      <c r="D847" t="s">
        <v>113</v>
      </c>
    </row>
    <row r="848" spans="2:18" x14ac:dyDescent="0.25">
      <c r="B848" t="s">
        <v>111</v>
      </c>
      <c r="C848">
        <v>0.995</v>
      </c>
      <c r="D848">
        <v>0</v>
      </c>
      <c r="E848">
        <v>-1E-3</v>
      </c>
    </row>
    <row r="849" spans="2:10" x14ac:dyDescent="0.25">
      <c r="B849" t="s">
        <v>112</v>
      </c>
      <c r="C849">
        <v>0</v>
      </c>
      <c r="D849">
        <v>0.99399999999999999</v>
      </c>
      <c r="E849">
        <v>-2E-3</v>
      </c>
    </row>
    <row r="850" spans="2:10" x14ac:dyDescent="0.25">
      <c r="B850" t="s">
        <v>113</v>
      </c>
      <c r="C850">
        <v>-1E-3</v>
      </c>
      <c r="D850">
        <v>-2E-3</v>
      </c>
      <c r="E850">
        <v>0.99399999999999999</v>
      </c>
    </row>
    <row r="852" spans="2:10" x14ac:dyDescent="0.25">
      <c r="B852" t="s">
        <v>28</v>
      </c>
      <c r="C852" t="s">
        <v>29</v>
      </c>
      <c r="D852" t="s">
        <v>30</v>
      </c>
      <c r="E852">
        <v>2013</v>
      </c>
      <c r="F852">
        <v>113</v>
      </c>
      <c r="G852">
        <v>21</v>
      </c>
      <c r="H852">
        <v>23</v>
      </c>
      <c r="I852">
        <v>40.43</v>
      </c>
    </row>
    <row r="854" spans="2:10" x14ac:dyDescent="0.25">
      <c r="B854" t="s">
        <v>31</v>
      </c>
      <c r="C854" t="s">
        <v>32</v>
      </c>
      <c r="D854" t="s">
        <v>16</v>
      </c>
      <c r="E854" t="s">
        <v>13</v>
      </c>
      <c r="F854">
        <v>17</v>
      </c>
      <c r="G854" t="s">
        <v>21</v>
      </c>
    </row>
    <row r="855" spans="2:10" x14ac:dyDescent="0.25">
      <c r="B855" t="s">
        <v>31</v>
      </c>
      <c r="C855" t="s">
        <v>32</v>
      </c>
      <c r="D855">
        <v>0.15</v>
      </c>
      <c r="E855" t="s">
        <v>21</v>
      </c>
      <c r="F855" t="s">
        <v>33</v>
      </c>
      <c r="G855" t="s">
        <v>34</v>
      </c>
      <c r="H855" t="s">
        <v>8</v>
      </c>
      <c r="I855">
        <v>-19.93</v>
      </c>
      <c r="J855">
        <v>-69.38</v>
      </c>
    </row>
    <row r="856" spans="2:10" x14ac:dyDescent="0.25">
      <c r="B856" t="s">
        <v>35</v>
      </c>
      <c r="C856" t="s">
        <v>13</v>
      </c>
      <c r="D856">
        <v>4.72</v>
      </c>
    </row>
    <row r="857" spans="2:10" x14ac:dyDescent="0.25">
      <c r="B857" t="s">
        <v>31</v>
      </c>
      <c r="C857" t="s">
        <v>32</v>
      </c>
      <c r="D857">
        <v>0.15</v>
      </c>
      <c r="E857" t="s">
        <v>21</v>
      </c>
      <c r="F857" t="s">
        <v>33</v>
      </c>
      <c r="G857" t="s">
        <v>34</v>
      </c>
      <c r="H857" t="s">
        <v>8</v>
      </c>
      <c r="I857">
        <v>-20.079999999999998</v>
      </c>
      <c r="J857">
        <v>-69.38</v>
      </c>
    </row>
    <row r="858" spans="2:10" x14ac:dyDescent="0.25">
      <c r="B858" t="s">
        <v>35</v>
      </c>
      <c r="C858" t="s">
        <v>13</v>
      </c>
      <c r="D858">
        <v>3.51</v>
      </c>
    </row>
    <row r="859" spans="2:10" x14ac:dyDescent="0.25">
      <c r="B859" t="s">
        <v>31</v>
      </c>
      <c r="C859" t="s">
        <v>32</v>
      </c>
      <c r="D859">
        <v>0.15</v>
      </c>
      <c r="E859" t="s">
        <v>21</v>
      </c>
      <c r="F859" t="s">
        <v>33</v>
      </c>
      <c r="G859" t="s">
        <v>34</v>
      </c>
      <c r="H859" t="s">
        <v>8</v>
      </c>
      <c r="I859">
        <v>-19.93</v>
      </c>
      <c r="J859">
        <v>-69.540000000000006</v>
      </c>
    </row>
    <row r="860" spans="2:10" x14ac:dyDescent="0.25">
      <c r="B860" t="s">
        <v>35</v>
      </c>
      <c r="C860" t="s">
        <v>13</v>
      </c>
      <c r="D860">
        <v>4.57</v>
      </c>
    </row>
    <row r="861" spans="2:10" x14ac:dyDescent="0.25">
      <c r="B861" t="s">
        <v>31</v>
      </c>
      <c r="C861" t="s">
        <v>32</v>
      </c>
      <c r="D861">
        <v>0.15</v>
      </c>
      <c r="E861" t="s">
        <v>21</v>
      </c>
      <c r="F861" t="s">
        <v>33</v>
      </c>
      <c r="G861" t="s">
        <v>34</v>
      </c>
      <c r="H861" t="s">
        <v>8</v>
      </c>
      <c r="I861">
        <v>-20.079999999999998</v>
      </c>
      <c r="J861">
        <v>-69.540000000000006</v>
      </c>
    </row>
    <row r="862" spans="2:10" x14ac:dyDescent="0.25">
      <c r="B862" t="s">
        <v>35</v>
      </c>
      <c r="C862" t="s">
        <v>13</v>
      </c>
      <c r="D862">
        <v>3.18</v>
      </c>
    </row>
    <row r="864" spans="2:10" x14ac:dyDescent="0.25">
      <c r="B864" t="s">
        <v>36</v>
      </c>
      <c r="C864" t="s">
        <v>37</v>
      </c>
      <c r="D864" t="s">
        <v>38</v>
      </c>
      <c r="E864" t="s">
        <v>39</v>
      </c>
      <c r="F864">
        <v>17</v>
      </c>
    </row>
    <row r="867" spans="2:6" x14ac:dyDescent="0.25">
      <c r="B867">
        <v>17</v>
      </c>
      <c r="C867" t="s">
        <v>40</v>
      </c>
      <c r="D867" t="s">
        <v>41</v>
      </c>
    </row>
    <row r="869" spans="2:6" x14ac:dyDescent="0.25">
      <c r="B869" t="s">
        <v>30</v>
      </c>
      <c r="C869" t="s">
        <v>39</v>
      </c>
      <c r="D869" t="e">
        <f t="shared" ref="D869:D885" si="12">-S</f>
        <v>#NAME?</v>
      </c>
      <c r="E869">
        <v>96.2</v>
      </c>
      <c r="F869" t="s">
        <v>21</v>
      </c>
    </row>
    <row r="870" spans="2:6" x14ac:dyDescent="0.25">
      <c r="B870" t="s">
        <v>42</v>
      </c>
      <c r="C870" t="s">
        <v>39</v>
      </c>
      <c r="D870" t="e">
        <f t="shared" si="12"/>
        <v>#NAME?</v>
      </c>
      <c r="E870">
        <v>106</v>
      </c>
      <c r="F870" t="s">
        <v>21</v>
      </c>
    </row>
    <row r="871" spans="2:6" x14ac:dyDescent="0.25">
      <c r="B871" t="s">
        <v>43</v>
      </c>
      <c r="C871" t="s">
        <v>39</v>
      </c>
      <c r="D871" t="e">
        <f t="shared" si="12"/>
        <v>#NAME?</v>
      </c>
      <c r="E871">
        <v>95</v>
      </c>
      <c r="F871" t="s">
        <v>21</v>
      </c>
    </row>
    <row r="872" spans="2:6" x14ac:dyDescent="0.25">
      <c r="B872" t="s">
        <v>44</v>
      </c>
      <c r="C872" t="s">
        <v>39</v>
      </c>
      <c r="D872" t="e">
        <f t="shared" si="12"/>
        <v>#NAME?</v>
      </c>
      <c r="E872">
        <v>95.6</v>
      </c>
      <c r="F872" t="s">
        <v>21</v>
      </c>
    </row>
    <row r="873" spans="2:6" x14ac:dyDescent="0.25">
      <c r="B873" t="s">
        <v>45</v>
      </c>
      <c r="C873" t="s">
        <v>39</v>
      </c>
      <c r="D873" t="e">
        <f t="shared" si="12"/>
        <v>#NAME?</v>
      </c>
      <c r="E873">
        <v>111.7</v>
      </c>
      <c r="F873" t="s">
        <v>21</v>
      </c>
    </row>
    <row r="874" spans="2:6" x14ac:dyDescent="0.25">
      <c r="B874" t="s">
        <v>46</v>
      </c>
      <c r="C874" t="s">
        <v>39</v>
      </c>
      <c r="D874" t="e">
        <f t="shared" si="12"/>
        <v>#NAME?</v>
      </c>
      <c r="E874">
        <v>108.9</v>
      </c>
      <c r="F874" t="s">
        <v>21</v>
      </c>
    </row>
    <row r="875" spans="2:6" x14ac:dyDescent="0.25">
      <c r="B875" t="s">
        <v>47</v>
      </c>
      <c r="C875" t="s">
        <v>39</v>
      </c>
      <c r="D875" t="e">
        <f t="shared" si="12"/>
        <v>#NAME?</v>
      </c>
      <c r="E875">
        <v>116.7</v>
      </c>
      <c r="F875" t="s">
        <v>21</v>
      </c>
    </row>
    <row r="876" spans="2:6" x14ac:dyDescent="0.25">
      <c r="B876" t="s">
        <v>48</v>
      </c>
      <c r="C876" t="s">
        <v>39</v>
      </c>
      <c r="D876" t="e">
        <f t="shared" si="12"/>
        <v>#NAME?</v>
      </c>
      <c r="E876">
        <v>121.5</v>
      </c>
      <c r="F876" t="s">
        <v>21</v>
      </c>
    </row>
    <row r="877" spans="2:6" x14ac:dyDescent="0.25">
      <c r="B877" t="s">
        <v>49</v>
      </c>
      <c r="C877" t="s">
        <v>39</v>
      </c>
      <c r="D877" t="e">
        <f t="shared" si="12"/>
        <v>#NAME?</v>
      </c>
      <c r="E877">
        <v>125.7</v>
      </c>
      <c r="F877" t="s">
        <v>21</v>
      </c>
    </row>
    <row r="878" spans="2:6" x14ac:dyDescent="0.25">
      <c r="B878" t="s">
        <v>50</v>
      </c>
      <c r="C878" t="s">
        <v>39</v>
      </c>
      <c r="D878" t="e">
        <f t="shared" si="12"/>
        <v>#NAME?</v>
      </c>
      <c r="E878">
        <v>141.19999999999999</v>
      </c>
      <c r="F878" t="s">
        <v>21</v>
      </c>
    </row>
    <row r="879" spans="2:6" x14ac:dyDescent="0.25">
      <c r="B879" t="s">
        <v>51</v>
      </c>
      <c r="C879" t="s">
        <v>39</v>
      </c>
      <c r="D879" t="e">
        <f t="shared" si="12"/>
        <v>#NAME?</v>
      </c>
      <c r="E879">
        <v>137.1</v>
      </c>
      <c r="F879" t="s">
        <v>21</v>
      </c>
    </row>
    <row r="880" spans="2:6" x14ac:dyDescent="0.25">
      <c r="B880" t="s">
        <v>52</v>
      </c>
      <c r="C880" t="s">
        <v>39</v>
      </c>
      <c r="D880" t="e">
        <f t="shared" si="12"/>
        <v>#NAME?</v>
      </c>
      <c r="E880">
        <v>144.69999999999999</v>
      </c>
      <c r="F880" t="s">
        <v>21</v>
      </c>
    </row>
    <row r="881" spans="2:13" x14ac:dyDescent="0.25">
      <c r="B881" t="s">
        <v>53</v>
      </c>
      <c r="C881" t="s">
        <v>39</v>
      </c>
      <c r="D881" t="e">
        <f t="shared" si="12"/>
        <v>#NAME?</v>
      </c>
      <c r="E881">
        <v>161.6</v>
      </c>
      <c r="F881" t="s">
        <v>21</v>
      </c>
    </row>
    <row r="882" spans="2:13" x14ac:dyDescent="0.25">
      <c r="B882" t="s">
        <v>54</v>
      </c>
      <c r="C882" t="s">
        <v>39</v>
      </c>
      <c r="D882" t="e">
        <f t="shared" si="12"/>
        <v>#NAME?</v>
      </c>
      <c r="E882">
        <v>150.9</v>
      </c>
      <c r="F882" t="s">
        <v>21</v>
      </c>
    </row>
    <row r="883" spans="2:13" x14ac:dyDescent="0.25">
      <c r="B883" t="s">
        <v>55</v>
      </c>
      <c r="C883" t="s">
        <v>39</v>
      </c>
      <c r="D883" t="e">
        <f t="shared" si="12"/>
        <v>#NAME?</v>
      </c>
      <c r="E883">
        <v>186.1</v>
      </c>
      <c r="F883" t="s">
        <v>21</v>
      </c>
    </row>
    <row r="884" spans="2:13" x14ac:dyDescent="0.25">
      <c r="B884" t="s">
        <v>56</v>
      </c>
      <c r="C884" t="s">
        <v>39</v>
      </c>
      <c r="D884" t="e">
        <f t="shared" si="12"/>
        <v>#NAME?</v>
      </c>
      <c r="E884">
        <v>225.4</v>
      </c>
      <c r="F884" t="s">
        <v>21</v>
      </c>
    </row>
    <row r="885" spans="2:13" x14ac:dyDescent="0.25">
      <c r="B885" t="s">
        <v>57</v>
      </c>
      <c r="C885" t="s">
        <v>39</v>
      </c>
      <c r="D885" t="e">
        <f t="shared" si="12"/>
        <v>#NAME?</v>
      </c>
      <c r="E885">
        <v>222.9</v>
      </c>
      <c r="F885" t="s">
        <v>21</v>
      </c>
    </row>
    <row r="887" spans="2:13" x14ac:dyDescent="0.25">
      <c r="B887" t="s">
        <v>31</v>
      </c>
      <c r="C887" t="s">
        <v>32</v>
      </c>
      <c r="D887" t="s">
        <v>33</v>
      </c>
      <c r="E887">
        <v>2</v>
      </c>
      <c r="F887" t="s">
        <v>58</v>
      </c>
      <c r="G887">
        <v>-20.85</v>
      </c>
      <c r="H887">
        <v>-69.64</v>
      </c>
    </row>
    <row r="888" spans="2:13" x14ac:dyDescent="0.25">
      <c r="B888" t="s">
        <v>35</v>
      </c>
      <c r="C888" t="s">
        <v>13</v>
      </c>
      <c r="D888">
        <v>13.66</v>
      </c>
    </row>
    <row r="889" spans="2:13" x14ac:dyDescent="0.25">
      <c r="B889" t="s">
        <v>31</v>
      </c>
      <c r="C889" t="s">
        <v>32</v>
      </c>
      <c r="D889" t="s">
        <v>33</v>
      </c>
      <c r="E889">
        <v>2</v>
      </c>
      <c r="F889" t="s">
        <v>58</v>
      </c>
      <c r="G889">
        <v>-19.149999999999999</v>
      </c>
      <c r="H889">
        <v>-69.569999999999993</v>
      </c>
    </row>
    <row r="890" spans="2:13" x14ac:dyDescent="0.25">
      <c r="B890" t="s">
        <v>35</v>
      </c>
      <c r="C890" t="s">
        <v>13</v>
      </c>
      <c r="D890">
        <v>12.95</v>
      </c>
    </row>
    <row r="892" spans="2:13" x14ac:dyDescent="0.25">
      <c r="B892" t="s">
        <v>59</v>
      </c>
      <c r="C892" t="s">
        <v>60</v>
      </c>
      <c r="D892" t="s">
        <v>61</v>
      </c>
      <c r="E892" t="s">
        <v>62</v>
      </c>
      <c r="F892" t="s">
        <v>16</v>
      </c>
      <c r="G892" t="s">
        <v>63</v>
      </c>
      <c r="H892" t="s">
        <v>14</v>
      </c>
      <c r="I892" t="s">
        <v>35</v>
      </c>
      <c r="J892" t="s">
        <v>64</v>
      </c>
      <c r="K892" t="s">
        <v>65</v>
      </c>
      <c r="L892" t="s">
        <v>66</v>
      </c>
      <c r="M892" t="s">
        <v>67</v>
      </c>
    </row>
    <row r="893" spans="2:13" x14ac:dyDescent="0.25">
      <c r="B893" t="s">
        <v>68</v>
      </c>
      <c r="C893" t="s">
        <v>69</v>
      </c>
      <c r="D893" t="s">
        <v>70</v>
      </c>
      <c r="E893" t="s">
        <v>69</v>
      </c>
      <c r="F893" t="s">
        <v>70</v>
      </c>
      <c r="G893" t="s">
        <v>71</v>
      </c>
      <c r="H893" t="s">
        <v>68</v>
      </c>
      <c r="I893" t="s">
        <v>71</v>
      </c>
      <c r="J893" t="s">
        <v>71</v>
      </c>
      <c r="K893" t="s">
        <v>71</v>
      </c>
    </row>
    <row r="894" spans="2:13" x14ac:dyDescent="0.25">
      <c r="B894">
        <v>1</v>
      </c>
      <c r="C894">
        <v>34.14</v>
      </c>
      <c r="D894" t="s">
        <v>72</v>
      </c>
      <c r="E894" t="s">
        <v>73</v>
      </c>
      <c r="F894">
        <v>17</v>
      </c>
      <c r="G894">
        <v>34</v>
      </c>
      <c r="H894">
        <v>2</v>
      </c>
      <c r="I894">
        <v>3.18</v>
      </c>
      <c r="J894">
        <v>5.0000000000000001E-3</v>
      </c>
      <c r="K894">
        <v>2.1</v>
      </c>
      <c r="L894">
        <v>1.3</v>
      </c>
      <c r="M894">
        <v>0</v>
      </c>
    </row>
    <row r="895" spans="2:13" x14ac:dyDescent="0.25">
      <c r="B895">
        <v>2</v>
      </c>
      <c r="C895">
        <v>34.200000000000003</v>
      </c>
      <c r="D895" t="s">
        <v>222</v>
      </c>
      <c r="E895" t="s">
        <v>223</v>
      </c>
      <c r="F895">
        <v>17</v>
      </c>
      <c r="G895">
        <v>34</v>
      </c>
      <c r="H895">
        <v>2</v>
      </c>
      <c r="I895">
        <v>3.1</v>
      </c>
      <c r="J895">
        <v>5.0000000000000001E-3</v>
      </c>
      <c r="K895">
        <v>13.8</v>
      </c>
      <c r="L895">
        <v>7.4</v>
      </c>
      <c r="M895">
        <v>0</v>
      </c>
    </row>
    <row r="896" spans="2:13" x14ac:dyDescent="0.25">
      <c r="B896">
        <v>3</v>
      </c>
      <c r="C896">
        <v>34.200000000000003</v>
      </c>
      <c r="D896" t="s">
        <v>224</v>
      </c>
      <c r="E896" t="s">
        <v>225</v>
      </c>
      <c r="F896">
        <v>17</v>
      </c>
      <c r="G896">
        <v>34</v>
      </c>
      <c r="H896">
        <v>2</v>
      </c>
      <c r="I896">
        <v>3.1</v>
      </c>
      <c r="J896">
        <v>5.0000000000000001E-3</v>
      </c>
      <c r="K896">
        <v>13.2</v>
      </c>
      <c r="L896">
        <v>7.2</v>
      </c>
      <c r="M896">
        <v>0</v>
      </c>
    </row>
    <row r="897" spans="2:18" x14ac:dyDescent="0.25">
      <c r="B897">
        <v>3</v>
      </c>
      <c r="C897">
        <v>34.200000000000003</v>
      </c>
      <c r="D897" t="s">
        <v>226</v>
      </c>
      <c r="E897" t="s">
        <v>227</v>
      </c>
      <c r="F897">
        <v>17</v>
      </c>
      <c r="G897">
        <v>34</v>
      </c>
      <c r="H897">
        <v>2</v>
      </c>
      <c r="I897">
        <v>3.1</v>
      </c>
      <c r="J897">
        <v>5.0000000000000001E-3</v>
      </c>
      <c r="K897">
        <v>13.1</v>
      </c>
      <c r="L897">
        <v>7.2</v>
      </c>
      <c r="M897">
        <v>0</v>
      </c>
    </row>
    <row r="898" spans="2:18" x14ac:dyDescent="0.25">
      <c r="B898" t="s">
        <v>16</v>
      </c>
      <c r="C898" t="s">
        <v>79</v>
      </c>
      <c r="D898" t="s">
        <v>80</v>
      </c>
      <c r="E898">
        <v>3</v>
      </c>
    </row>
    <row r="899" spans="2:18" x14ac:dyDescent="0.25">
      <c r="B899">
        <v>4</v>
      </c>
      <c r="C899">
        <v>24.91</v>
      </c>
      <c r="D899" t="s">
        <v>228</v>
      </c>
      <c r="E899" t="s">
        <v>229</v>
      </c>
      <c r="F899">
        <v>111.5</v>
      </c>
      <c r="G899">
        <v>34</v>
      </c>
      <c r="H899">
        <v>3</v>
      </c>
      <c r="I899">
        <v>1.82</v>
      </c>
      <c r="J899">
        <v>5.0000000000000001E-3</v>
      </c>
      <c r="K899">
        <v>16.5</v>
      </c>
      <c r="L899">
        <v>8.5</v>
      </c>
      <c r="M899">
        <v>49.1</v>
      </c>
    </row>
    <row r="900" spans="2:18" x14ac:dyDescent="0.25">
      <c r="B900">
        <v>5</v>
      </c>
      <c r="C900">
        <v>28.23</v>
      </c>
      <c r="D900">
        <v>20</v>
      </c>
      <c r="E900" t="s">
        <v>230</v>
      </c>
      <c r="F900" t="s">
        <v>231</v>
      </c>
      <c r="G900">
        <v>81.5</v>
      </c>
      <c r="H900">
        <v>34</v>
      </c>
      <c r="I900">
        <v>3</v>
      </c>
      <c r="J900">
        <v>0.4</v>
      </c>
      <c r="K900">
        <v>5.0000000000000001E-3</v>
      </c>
      <c r="L900">
        <v>20.5</v>
      </c>
      <c r="M900">
        <v>8.9</v>
      </c>
      <c r="N900">
        <v>18.8</v>
      </c>
    </row>
    <row r="901" spans="2:18" x14ac:dyDescent="0.25">
      <c r="B901">
        <v>6</v>
      </c>
      <c r="C901">
        <v>28.42</v>
      </c>
      <c r="D901">
        <v>20</v>
      </c>
      <c r="E901" t="s">
        <v>141</v>
      </c>
      <c r="F901" t="s">
        <v>221</v>
      </c>
      <c r="G901">
        <v>81.099999999999994</v>
      </c>
      <c r="H901">
        <v>34</v>
      </c>
      <c r="I901">
        <v>3</v>
      </c>
      <c r="J901">
        <v>0.34</v>
      </c>
      <c r="K901">
        <v>5.0000000000000001E-3</v>
      </c>
      <c r="L901">
        <v>3.9</v>
      </c>
      <c r="M901">
        <v>1.8</v>
      </c>
      <c r="N901">
        <v>4</v>
      </c>
    </row>
    <row r="902" spans="2:18" x14ac:dyDescent="0.25">
      <c r="B902">
        <v>7</v>
      </c>
      <c r="C902">
        <v>28.42</v>
      </c>
      <c r="D902">
        <v>20</v>
      </c>
      <c r="E902" t="s">
        <v>85</v>
      </c>
      <c r="F902" t="s">
        <v>123</v>
      </c>
      <c r="G902">
        <v>81.099999999999994</v>
      </c>
      <c r="H902">
        <v>34</v>
      </c>
      <c r="I902">
        <v>3</v>
      </c>
      <c r="J902">
        <v>0.34</v>
      </c>
      <c r="K902">
        <v>5.0000000000000001E-3</v>
      </c>
      <c r="L902">
        <v>3.3</v>
      </c>
      <c r="M902">
        <v>1.5</v>
      </c>
      <c r="N902">
        <v>3.5</v>
      </c>
    </row>
    <row r="903" spans="2:18" x14ac:dyDescent="0.25">
      <c r="B903">
        <v>8</v>
      </c>
      <c r="C903">
        <v>28.42</v>
      </c>
      <c r="D903">
        <v>20</v>
      </c>
      <c r="E903" t="s">
        <v>85</v>
      </c>
      <c r="F903" t="s">
        <v>123</v>
      </c>
      <c r="G903">
        <v>81.099999999999994</v>
      </c>
      <c r="H903">
        <v>34</v>
      </c>
      <c r="I903">
        <v>2</v>
      </c>
      <c r="J903">
        <v>0.34</v>
      </c>
      <c r="K903">
        <v>5.0000000000000001E-3</v>
      </c>
      <c r="L903">
        <v>3.3</v>
      </c>
      <c r="M903">
        <v>1.5</v>
      </c>
      <c r="N903">
        <v>0</v>
      </c>
    </row>
    <row r="905" spans="2:18" x14ac:dyDescent="0.25">
      <c r="B905" t="s">
        <v>87</v>
      </c>
      <c r="C905" t="s">
        <v>88</v>
      </c>
      <c r="D905" t="s">
        <v>89</v>
      </c>
      <c r="E905" t="s">
        <v>61</v>
      </c>
      <c r="F905" t="s">
        <v>62</v>
      </c>
      <c r="G905" t="s">
        <v>16</v>
      </c>
      <c r="H905" t="s">
        <v>63</v>
      </c>
      <c r="I905" t="s">
        <v>14</v>
      </c>
      <c r="J905" t="s">
        <v>35</v>
      </c>
      <c r="K905" t="s">
        <v>90</v>
      </c>
      <c r="L905" t="s">
        <v>91</v>
      </c>
      <c r="M905" t="s">
        <v>66</v>
      </c>
      <c r="N905" t="s">
        <v>67</v>
      </c>
      <c r="O905" t="s">
        <v>92</v>
      </c>
    </row>
    <row r="906" spans="2:18" x14ac:dyDescent="0.25">
      <c r="B906">
        <v>13</v>
      </c>
      <c r="C906">
        <v>113</v>
      </c>
      <c r="D906">
        <v>2123</v>
      </c>
      <c r="E906">
        <v>28.42</v>
      </c>
      <c r="F906">
        <v>20</v>
      </c>
      <c r="G906" t="s">
        <v>85</v>
      </c>
      <c r="H906">
        <v>69</v>
      </c>
      <c r="I906" t="s">
        <v>93</v>
      </c>
      <c r="J906">
        <v>81.099999999999994</v>
      </c>
      <c r="K906">
        <v>34</v>
      </c>
      <c r="L906">
        <v>3</v>
      </c>
      <c r="M906">
        <v>0.34</v>
      </c>
      <c r="N906">
        <v>0</v>
      </c>
      <c r="O906">
        <v>3.3</v>
      </c>
      <c r="P906">
        <v>1.5</v>
      </c>
      <c r="Q906">
        <v>3.5</v>
      </c>
      <c r="R906">
        <v>3</v>
      </c>
    </row>
    <row r="908" spans="2:18" x14ac:dyDescent="0.25">
      <c r="B908" t="s">
        <v>94</v>
      </c>
      <c r="C908" t="s">
        <v>95</v>
      </c>
      <c r="D908" t="s">
        <v>96</v>
      </c>
      <c r="E908">
        <v>0.94</v>
      </c>
    </row>
    <row r="910" spans="2:18" x14ac:dyDescent="0.25">
      <c r="B910" t="s">
        <v>97</v>
      </c>
      <c r="C910" t="s">
        <v>98</v>
      </c>
      <c r="D910" t="s">
        <v>99</v>
      </c>
      <c r="E910">
        <v>5</v>
      </c>
      <c r="F910" t="s">
        <v>21</v>
      </c>
    </row>
    <row r="912" spans="2:18" x14ac:dyDescent="0.25">
      <c r="B912" t="s">
        <v>100</v>
      </c>
      <c r="C912" t="s">
        <v>101</v>
      </c>
      <c r="D912" t="s">
        <v>102</v>
      </c>
      <c r="E912" t="s">
        <v>103</v>
      </c>
      <c r="F912" t="s">
        <v>104</v>
      </c>
      <c r="G912" t="s">
        <v>105</v>
      </c>
      <c r="H912" t="s">
        <v>106</v>
      </c>
    </row>
    <row r="913" spans="2:10" x14ac:dyDescent="0.25">
      <c r="B913" t="s">
        <v>97</v>
      </c>
      <c r="C913" t="s">
        <v>107</v>
      </c>
      <c r="D913">
        <v>0.09</v>
      </c>
      <c r="E913">
        <v>0.09</v>
      </c>
      <c r="F913">
        <v>0.32</v>
      </c>
      <c r="G913">
        <v>0.33</v>
      </c>
      <c r="H913">
        <v>0.08</v>
      </c>
      <c r="I913">
        <v>0.08</v>
      </c>
    </row>
    <row r="915" spans="2:10" x14ac:dyDescent="0.25">
      <c r="B915" t="s">
        <v>108</v>
      </c>
      <c r="C915" t="s">
        <v>109</v>
      </c>
      <c r="D915" t="s">
        <v>110</v>
      </c>
      <c r="E915" t="s">
        <v>13</v>
      </c>
      <c r="F915">
        <v>5.0000000000000001E-3</v>
      </c>
    </row>
    <row r="917" spans="2:10" x14ac:dyDescent="0.25">
      <c r="B917" t="s">
        <v>111</v>
      </c>
      <c r="C917" t="s">
        <v>112</v>
      </c>
      <c r="D917" t="s">
        <v>113</v>
      </c>
    </row>
    <row r="918" spans="2:10" x14ac:dyDescent="0.25">
      <c r="B918" t="s">
        <v>111</v>
      </c>
      <c r="C918">
        <v>0.995</v>
      </c>
      <c r="D918">
        <v>-1E-3</v>
      </c>
      <c r="E918">
        <v>-1E-3</v>
      </c>
    </row>
    <row r="919" spans="2:10" x14ac:dyDescent="0.25">
      <c r="B919" t="s">
        <v>112</v>
      </c>
      <c r="C919">
        <v>-1E-3</v>
      </c>
      <c r="D919">
        <v>0.99399999999999999</v>
      </c>
      <c r="E919">
        <v>-1E-3</v>
      </c>
    </row>
    <row r="920" spans="2:10" x14ac:dyDescent="0.25">
      <c r="B920" t="s">
        <v>113</v>
      </c>
      <c r="C920">
        <v>-1E-3</v>
      </c>
      <c r="D920">
        <v>-1E-3</v>
      </c>
      <c r="E920">
        <v>0.99299999999999999</v>
      </c>
    </row>
    <row r="922" spans="2:10" x14ac:dyDescent="0.25">
      <c r="B922" t="s">
        <v>28</v>
      </c>
      <c r="C922" t="s">
        <v>29</v>
      </c>
      <c r="D922" t="s">
        <v>30</v>
      </c>
      <c r="E922">
        <v>2013</v>
      </c>
      <c r="F922">
        <v>113</v>
      </c>
      <c r="G922">
        <v>21</v>
      </c>
      <c r="H922">
        <v>23</v>
      </c>
      <c r="I922">
        <v>40.43</v>
      </c>
    </row>
    <row r="924" spans="2:10" x14ac:dyDescent="0.25">
      <c r="B924" t="s">
        <v>31</v>
      </c>
      <c r="C924" t="s">
        <v>32</v>
      </c>
      <c r="D924" t="s">
        <v>16</v>
      </c>
      <c r="E924" t="s">
        <v>13</v>
      </c>
      <c r="F924">
        <v>18</v>
      </c>
      <c r="G924" t="s">
        <v>21</v>
      </c>
    </row>
    <row r="925" spans="2:10" x14ac:dyDescent="0.25">
      <c r="B925" t="s">
        <v>31</v>
      </c>
      <c r="C925" t="s">
        <v>32</v>
      </c>
      <c r="D925">
        <v>0.15</v>
      </c>
      <c r="E925" t="s">
        <v>21</v>
      </c>
      <c r="F925" t="s">
        <v>33</v>
      </c>
      <c r="G925" t="s">
        <v>34</v>
      </c>
      <c r="H925" t="s">
        <v>8</v>
      </c>
      <c r="I925">
        <v>-19.93</v>
      </c>
      <c r="J925">
        <v>-69.38</v>
      </c>
    </row>
    <row r="926" spans="2:10" x14ac:dyDescent="0.25">
      <c r="B926" t="s">
        <v>35</v>
      </c>
      <c r="C926" t="s">
        <v>13</v>
      </c>
      <c r="D926">
        <v>4.68</v>
      </c>
    </row>
    <row r="927" spans="2:10" x14ac:dyDescent="0.25">
      <c r="B927" t="s">
        <v>31</v>
      </c>
      <c r="C927" t="s">
        <v>32</v>
      </c>
      <c r="D927">
        <v>0.15</v>
      </c>
      <c r="E927" t="s">
        <v>21</v>
      </c>
      <c r="F927" t="s">
        <v>33</v>
      </c>
      <c r="G927" t="s">
        <v>34</v>
      </c>
      <c r="H927" t="s">
        <v>8</v>
      </c>
      <c r="I927">
        <v>-20.079999999999998</v>
      </c>
      <c r="J927">
        <v>-69.38</v>
      </c>
    </row>
    <row r="928" spans="2:10" x14ac:dyDescent="0.25">
      <c r="B928" t="s">
        <v>35</v>
      </c>
      <c r="C928" t="s">
        <v>13</v>
      </c>
      <c r="D928">
        <v>3.47</v>
      </c>
    </row>
    <row r="929" spans="2:10" x14ac:dyDescent="0.25">
      <c r="B929" t="s">
        <v>31</v>
      </c>
      <c r="C929" t="s">
        <v>32</v>
      </c>
      <c r="D929">
        <v>0.15</v>
      </c>
      <c r="E929" t="s">
        <v>21</v>
      </c>
      <c r="F929" t="s">
        <v>33</v>
      </c>
      <c r="G929" t="s">
        <v>34</v>
      </c>
      <c r="H929" t="s">
        <v>8</v>
      </c>
      <c r="I929">
        <v>-19.93</v>
      </c>
      <c r="J929">
        <v>-69.540000000000006</v>
      </c>
    </row>
    <row r="930" spans="2:10" x14ac:dyDescent="0.25">
      <c r="B930" t="s">
        <v>35</v>
      </c>
      <c r="C930" t="s">
        <v>13</v>
      </c>
      <c r="D930">
        <v>4.53</v>
      </c>
    </row>
    <row r="931" spans="2:10" x14ac:dyDescent="0.25">
      <c r="B931" t="s">
        <v>31</v>
      </c>
      <c r="C931" t="s">
        <v>32</v>
      </c>
      <c r="D931">
        <v>0.15</v>
      </c>
      <c r="E931" t="s">
        <v>21</v>
      </c>
      <c r="F931" t="s">
        <v>33</v>
      </c>
      <c r="G931" t="s">
        <v>34</v>
      </c>
      <c r="H931" t="s">
        <v>8</v>
      </c>
      <c r="I931">
        <v>-20.079999999999998</v>
      </c>
      <c r="J931">
        <v>-69.540000000000006</v>
      </c>
    </row>
    <row r="932" spans="2:10" x14ac:dyDescent="0.25">
      <c r="B932" t="s">
        <v>35</v>
      </c>
      <c r="C932" t="s">
        <v>13</v>
      </c>
      <c r="D932">
        <v>3.15</v>
      </c>
    </row>
    <row r="934" spans="2:10" x14ac:dyDescent="0.25">
      <c r="B934" t="s">
        <v>36</v>
      </c>
      <c r="C934" t="s">
        <v>37</v>
      </c>
      <c r="D934" t="s">
        <v>38</v>
      </c>
      <c r="E934" t="s">
        <v>39</v>
      </c>
      <c r="F934">
        <v>17</v>
      </c>
    </row>
    <row r="937" spans="2:10" x14ac:dyDescent="0.25">
      <c r="B937">
        <v>17</v>
      </c>
      <c r="C937" t="s">
        <v>40</v>
      </c>
      <c r="D937" t="s">
        <v>41</v>
      </c>
    </row>
    <row r="939" spans="2:10" x14ac:dyDescent="0.25">
      <c r="B939" t="s">
        <v>30</v>
      </c>
      <c r="C939" t="s">
        <v>39</v>
      </c>
      <c r="D939" t="e">
        <f t="shared" ref="D939:D955" si="13">-S</f>
        <v>#NAME?</v>
      </c>
      <c r="E939">
        <v>96.2</v>
      </c>
      <c r="F939" t="s">
        <v>21</v>
      </c>
    </row>
    <row r="940" spans="2:10" x14ac:dyDescent="0.25">
      <c r="B940" t="s">
        <v>42</v>
      </c>
      <c r="C940" t="s">
        <v>39</v>
      </c>
      <c r="D940" t="e">
        <f t="shared" si="13"/>
        <v>#NAME?</v>
      </c>
      <c r="E940">
        <v>106</v>
      </c>
      <c r="F940" t="s">
        <v>21</v>
      </c>
    </row>
    <row r="941" spans="2:10" x14ac:dyDescent="0.25">
      <c r="B941" t="s">
        <v>43</v>
      </c>
      <c r="C941" t="s">
        <v>39</v>
      </c>
      <c r="D941" t="e">
        <f t="shared" si="13"/>
        <v>#NAME?</v>
      </c>
      <c r="E941">
        <v>95</v>
      </c>
      <c r="F941" t="s">
        <v>21</v>
      </c>
    </row>
    <row r="942" spans="2:10" x14ac:dyDescent="0.25">
      <c r="B942" t="s">
        <v>44</v>
      </c>
      <c r="C942" t="s">
        <v>39</v>
      </c>
      <c r="D942" t="e">
        <f t="shared" si="13"/>
        <v>#NAME?</v>
      </c>
      <c r="E942">
        <v>95.6</v>
      </c>
      <c r="F942" t="s">
        <v>21</v>
      </c>
    </row>
    <row r="943" spans="2:10" x14ac:dyDescent="0.25">
      <c r="B943" t="s">
        <v>45</v>
      </c>
      <c r="C943" t="s">
        <v>39</v>
      </c>
      <c r="D943" t="e">
        <f t="shared" si="13"/>
        <v>#NAME?</v>
      </c>
      <c r="E943">
        <v>111.7</v>
      </c>
      <c r="F943" t="s">
        <v>21</v>
      </c>
    </row>
    <row r="944" spans="2:10" x14ac:dyDescent="0.25">
      <c r="B944" t="s">
        <v>46</v>
      </c>
      <c r="C944" t="s">
        <v>39</v>
      </c>
      <c r="D944" t="e">
        <f t="shared" si="13"/>
        <v>#NAME?</v>
      </c>
      <c r="E944">
        <v>108.9</v>
      </c>
      <c r="F944" t="s">
        <v>21</v>
      </c>
    </row>
    <row r="945" spans="2:8" x14ac:dyDescent="0.25">
      <c r="B945" t="s">
        <v>47</v>
      </c>
      <c r="C945" t="s">
        <v>39</v>
      </c>
      <c r="D945" t="e">
        <f t="shared" si="13"/>
        <v>#NAME?</v>
      </c>
      <c r="E945">
        <v>116.7</v>
      </c>
      <c r="F945" t="s">
        <v>21</v>
      </c>
    </row>
    <row r="946" spans="2:8" x14ac:dyDescent="0.25">
      <c r="B946" t="s">
        <v>48</v>
      </c>
      <c r="C946" t="s">
        <v>39</v>
      </c>
      <c r="D946" t="e">
        <f t="shared" si="13"/>
        <v>#NAME?</v>
      </c>
      <c r="E946">
        <v>121.5</v>
      </c>
      <c r="F946" t="s">
        <v>21</v>
      </c>
    </row>
    <row r="947" spans="2:8" x14ac:dyDescent="0.25">
      <c r="B947" t="s">
        <v>49</v>
      </c>
      <c r="C947" t="s">
        <v>39</v>
      </c>
      <c r="D947" t="e">
        <f t="shared" si="13"/>
        <v>#NAME?</v>
      </c>
      <c r="E947">
        <v>125.7</v>
      </c>
      <c r="F947" t="s">
        <v>21</v>
      </c>
    </row>
    <row r="948" spans="2:8" x14ac:dyDescent="0.25">
      <c r="B948" t="s">
        <v>50</v>
      </c>
      <c r="C948" t="s">
        <v>39</v>
      </c>
      <c r="D948" t="e">
        <f t="shared" si="13"/>
        <v>#NAME?</v>
      </c>
      <c r="E948">
        <v>141.19999999999999</v>
      </c>
      <c r="F948" t="s">
        <v>21</v>
      </c>
    </row>
    <row r="949" spans="2:8" x14ac:dyDescent="0.25">
      <c r="B949" t="s">
        <v>51</v>
      </c>
      <c r="C949" t="s">
        <v>39</v>
      </c>
      <c r="D949" t="e">
        <f t="shared" si="13"/>
        <v>#NAME?</v>
      </c>
      <c r="E949">
        <v>137.1</v>
      </c>
      <c r="F949" t="s">
        <v>21</v>
      </c>
    </row>
    <row r="950" spans="2:8" x14ac:dyDescent="0.25">
      <c r="B950" t="s">
        <v>52</v>
      </c>
      <c r="C950" t="s">
        <v>39</v>
      </c>
      <c r="D950" t="e">
        <f t="shared" si="13"/>
        <v>#NAME?</v>
      </c>
      <c r="E950">
        <v>144.69999999999999</v>
      </c>
      <c r="F950" t="s">
        <v>21</v>
      </c>
    </row>
    <row r="951" spans="2:8" x14ac:dyDescent="0.25">
      <c r="B951" t="s">
        <v>53</v>
      </c>
      <c r="C951" t="s">
        <v>39</v>
      </c>
      <c r="D951" t="e">
        <f t="shared" si="13"/>
        <v>#NAME?</v>
      </c>
      <c r="E951">
        <v>161.6</v>
      </c>
      <c r="F951" t="s">
        <v>21</v>
      </c>
    </row>
    <row r="952" spans="2:8" x14ac:dyDescent="0.25">
      <c r="B952" t="s">
        <v>54</v>
      </c>
      <c r="C952" t="s">
        <v>39</v>
      </c>
      <c r="D952" t="e">
        <f t="shared" si="13"/>
        <v>#NAME?</v>
      </c>
      <c r="E952">
        <v>150.9</v>
      </c>
      <c r="F952" t="s">
        <v>21</v>
      </c>
    </row>
    <row r="953" spans="2:8" x14ac:dyDescent="0.25">
      <c r="B953" t="s">
        <v>55</v>
      </c>
      <c r="C953" t="s">
        <v>39</v>
      </c>
      <c r="D953" t="e">
        <f t="shared" si="13"/>
        <v>#NAME?</v>
      </c>
      <c r="E953">
        <v>186.1</v>
      </c>
      <c r="F953" t="s">
        <v>21</v>
      </c>
    </row>
    <row r="954" spans="2:8" x14ac:dyDescent="0.25">
      <c r="B954" t="s">
        <v>56</v>
      </c>
      <c r="C954" t="s">
        <v>39</v>
      </c>
      <c r="D954" t="e">
        <f t="shared" si="13"/>
        <v>#NAME?</v>
      </c>
      <c r="E954">
        <v>225.4</v>
      </c>
      <c r="F954" t="s">
        <v>21</v>
      </c>
    </row>
    <row r="955" spans="2:8" x14ac:dyDescent="0.25">
      <c r="B955" t="s">
        <v>57</v>
      </c>
      <c r="C955" t="s">
        <v>39</v>
      </c>
      <c r="D955" t="e">
        <f t="shared" si="13"/>
        <v>#NAME?</v>
      </c>
      <c r="E955">
        <v>222.9</v>
      </c>
      <c r="F955" t="s">
        <v>21</v>
      </c>
    </row>
    <row r="957" spans="2:8" x14ac:dyDescent="0.25">
      <c r="B957" t="s">
        <v>31</v>
      </c>
      <c r="C957" t="s">
        <v>32</v>
      </c>
      <c r="D957" t="s">
        <v>33</v>
      </c>
      <c r="E957">
        <v>2</v>
      </c>
      <c r="F957" t="s">
        <v>58</v>
      </c>
      <c r="G957">
        <v>-20.85</v>
      </c>
      <c r="H957">
        <v>-69.64</v>
      </c>
    </row>
    <row r="958" spans="2:8" x14ac:dyDescent="0.25">
      <c r="B958" t="s">
        <v>35</v>
      </c>
      <c r="C958" t="s">
        <v>13</v>
      </c>
      <c r="D958">
        <v>13.64</v>
      </c>
    </row>
    <row r="959" spans="2:8" x14ac:dyDescent="0.25">
      <c r="B959" t="s">
        <v>31</v>
      </c>
      <c r="C959" t="s">
        <v>32</v>
      </c>
      <c r="D959" t="s">
        <v>33</v>
      </c>
      <c r="E959">
        <v>2</v>
      </c>
      <c r="F959" t="s">
        <v>58</v>
      </c>
      <c r="G959">
        <v>-19.149999999999999</v>
      </c>
      <c r="H959">
        <v>-69.569999999999993</v>
      </c>
    </row>
    <row r="960" spans="2:8" x14ac:dyDescent="0.25">
      <c r="B960" t="s">
        <v>35</v>
      </c>
      <c r="C960" t="s">
        <v>13</v>
      </c>
      <c r="D960">
        <v>12.9</v>
      </c>
    </row>
    <row r="962" spans="2:18" x14ac:dyDescent="0.25">
      <c r="B962" t="s">
        <v>59</v>
      </c>
      <c r="C962" t="s">
        <v>60</v>
      </c>
      <c r="D962" t="s">
        <v>61</v>
      </c>
      <c r="E962" t="s">
        <v>62</v>
      </c>
      <c r="F962" t="s">
        <v>16</v>
      </c>
      <c r="G962" t="s">
        <v>63</v>
      </c>
      <c r="H962" t="s">
        <v>14</v>
      </c>
      <c r="I962" t="s">
        <v>35</v>
      </c>
      <c r="J962" t="s">
        <v>64</v>
      </c>
      <c r="K962" t="s">
        <v>65</v>
      </c>
      <c r="L962" t="s">
        <v>66</v>
      </c>
      <c r="M962" t="s">
        <v>67</v>
      </c>
    </row>
    <row r="963" spans="2:18" x14ac:dyDescent="0.25">
      <c r="B963" t="s">
        <v>68</v>
      </c>
      <c r="C963" t="s">
        <v>69</v>
      </c>
      <c r="D963" t="s">
        <v>70</v>
      </c>
      <c r="E963" t="s">
        <v>69</v>
      </c>
      <c r="F963" t="s">
        <v>70</v>
      </c>
      <c r="G963" t="s">
        <v>71</v>
      </c>
      <c r="H963" t="s">
        <v>68</v>
      </c>
      <c r="I963" t="s">
        <v>71</v>
      </c>
      <c r="J963" t="s">
        <v>71</v>
      </c>
      <c r="K963" t="s">
        <v>71</v>
      </c>
    </row>
    <row r="964" spans="2:18" x14ac:dyDescent="0.25">
      <c r="B964">
        <v>1</v>
      </c>
      <c r="C964">
        <v>34.1</v>
      </c>
      <c r="D964" t="s">
        <v>72</v>
      </c>
      <c r="E964" t="s">
        <v>73</v>
      </c>
      <c r="F964">
        <v>18</v>
      </c>
      <c r="G964">
        <v>34</v>
      </c>
      <c r="H964">
        <v>2</v>
      </c>
      <c r="I964">
        <v>3.15</v>
      </c>
      <c r="J964">
        <v>5.0000000000000001E-3</v>
      </c>
      <c r="K964">
        <v>2.8</v>
      </c>
      <c r="L964">
        <v>1.2</v>
      </c>
      <c r="M964">
        <v>0</v>
      </c>
    </row>
    <row r="965" spans="2:18" x14ac:dyDescent="0.25">
      <c r="B965">
        <v>2</v>
      </c>
      <c r="C965">
        <v>34.15</v>
      </c>
      <c r="D965" t="s">
        <v>158</v>
      </c>
      <c r="E965" t="s">
        <v>232</v>
      </c>
      <c r="F965">
        <v>18</v>
      </c>
      <c r="G965">
        <v>34</v>
      </c>
      <c r="H965">
        <v>2</v>
      </c>
      <c r="I965">
        <v>3.08</v>
      </c>
      <c r="J965">
        <v>5.0000000000000001E-3</v>
      </c>
      <c r="K965">
        <v>13.7</v>
      </c>
      <c r="L965">
        <v>7.3</v>
      </c>
      <c r="M965">
        <v>0</v>
      </c>
    </row>
    <row r="966" spans="2:18" x14ac:dyDescent="0.25">
      <c r="B966">
        <v>3</v>
      </c>
      <c r="C966">
        <v>34.159999999999997</v>
      </c>
      <c r="D966" t="s">
        <v>233</v>
      </c>
      <c r="E966" t="s">
        <v>234</v>
      </c>
      <c r="F966">
        <v>18</v>
      </c>
      <c r="G966">
        <v>34</v>
      </c>
      <c r="H966">
        <v>2</v>
      </c>
      <c r="I966">
        <v>3.07</v>
      </c>
      <c r="J966">
        <v>5.0000000000000001E-3</v>
      </c>
      <c r="K966">
        <v>13.2</v>
      </c>
      <c r="L966">
        <v>7.1</v>
      </c>
      <c r="M966">
        <v>0</v>
      </c>
    </row>
    <row r="967" spans="2:18" x14ac:dyDescent="0.25">
      <c r="B967">
        <v>3</v>
      </c>
      <c r="C967">
        <v>34.159999999999997</v>
      </c>
      <c r="D967" t="s">
        <v>235</v>
      </c>
      <c r="E967" t="s">
        <v>236</v>
      </c>
      <c r="F967">
        <v>18</v>
      </c>
      <c r="G967">
        <v>34</v>
      </c>
      <c r="H967">
        <v>2</v>
      </c>
      <c r="I967">
        <v>3.07</v>
      </c>
      <c r="J967">
        <v>5.0000000000000001E-3</v>
      </c>
      <c r="K967">
        <v>13.1</v>
      </c>
      <c r="L967">
        <v>7.1</v>
      </c>
      <c r="M967">
        <v>0</v>
      </c>
    </row>
    <row r="968" spans="2:18" x14ac:dyDescent="0.25">
      <c r="B968" t="s">
        <v>16</v>
      </c>
      <c r="C968" t="s">
        <v>79</v>
      </c>
      <c r="D968" t="s">
        <v>80</v>
      </c>
      <c r="E968">
        <v>3</v>
      </c>
    </row>
    <row r="969" spans="2:18" x14ac:dyDescent="0.25">
      <c r="B969">
        <v>4</v>
      </c>
      <c r="C969">
        <v>25.27</v>
      </c>
      <c r="D969" t="s">
        <v>237</v>
      </c>
      <c r="E969" t="s">
        <v>238</v>
      </c>
      <c r="F969">
        <v>108.8</v>
      </c>
      <c r="G969">
        <v>34</v>
      </c>
      <c r="H969">
        <v>3</v>
      </c>
      <c r="I969">
        <v>1.69</v>
      </c>
      <c r="J969">
        <v>5.0000000000000001E-3</v>
      </c>
      <c r="K969">
        <v>16.5</v>
      </c>
      <c r="L969">
        <v>8.4</v>
      </c>
      <c r="M969">
        <v>46.6</v>
      </c>
    </row>
    <row r="970" spans="2:18" x14ac:dyDescent="0.25">
      <c r="B970">
        <v>5</v>
      </c>
      <c r="C970">
        <v>28.26</v>
      </c>
      <c r="D970">
        <v>20</v>
      </c>
      <c r="E970" t="s">
        <v>239</v>
      </c>
      <c r="F970" t="s">
        <v>240</v>
      </c>
      <c r="G970">
        <v>81.400000000000006</v>
      </c>
      <c r="H970">
        <v>34</v>
      </c>
      <c r="I970">
        <v>3</v>
      </c>
      <c r="J970">
        <v>0.38</v>
      </c>
      <c r="K970">
        <v>5.0000000000000001E-3</v>
      </c>
      <c r="L970">
        <v>18.8</v>
      </c>
      <c r="M970">
        <v>8.1999999999999993</v>
      </c>
      <c r="N970">
        <v>17.5</v>
      </c>
    </row>
    <row r="971" spans="2:18" x14ac:dyDescent="0.25">
      <c r="B971">
        <v>6</v>
      </c>
      <c r="C971">
        <v>28.42</v>
      </c>
      <c r="D971">
        <v>20</v>
      </c>
      <c r="E971" t="s">
        <v>141</v>
      </c>
      <c r="F971" t="s">
        <v>221</v>
      </c>
      <c r="G971">
        <v>81.099999999999994</v>
      </c>
      <c r="H971">
        <v>34</v>
      </c>
      <c r="I971">
        <v>3</v>
      </c>
      <c r="J971">
        <v>0.34</v>
      </c>
      <c r="K971">
        <v>5.0000000000000001E-3</v>
      </c>
      <c r="L971">
        <v>3.7</v>
      </c>
      <c r="M971">
        <v>1.7</v>
      </c>
      <c r="N971">
        <v>3.9</v>
      </c>
    </row>
    <row r="972" spans="2:18" x14ac:dyDescent="0.25">
      <c r="B972">
        <v>7</v>
      </c>
      <c r="C972">
        <v>28.42</v>
      </c>
      <c r="D972">
        <v>20</v>
      </c>
      <c r="E972" t="s">
        <v>85</v>
      </c>
      <c r="F972" t="s">
        <v>123</v>
      </c>
      <c r="G972">
        <v>81.099999999999994</v>
      </c>
      <c r="H972">
        <v>34</v>
      </c>
      <c r="I972">
        <v>2</v>
      </c>
      <c r="J972">
        <v>0.34</v>
      </c>
      <c r="K972">
        <v>5.0000000000000001E-3</v>
      </c>
      <c r="L972">
        <v>3.3</v>
      </c>
      <c r="M972">
        <v>1.5</v>
      </c>
      <c r="N972">
        <v>0</v>
      </c>
    </row>
    <row r="974" spans="2:18" x14ac:dyDescent="0.25">
      <c r="B974" t="s">
        <v>87</v>
      </c>
      <c r="C974" t="s">
        <v>88</v>
      </c>
      <c r="D974" t="s">
        <v>89</v>
      </c>
      <c r="E974" t="s">
        <v>61</v>
      </c>
      <c r="F974" t="s">
        <v>62</v>
      </c>
      <c r="G974" t="s">
        <v>16</v>
      </c>
      <c r="H974" t="s">
        <v>63</v>
      </c>
      <c r="I974" t="s">
        <v>14</v>
      </c>
      <c r="J974" t="s">
        <v>35</v>
      </c>
      <c r="K974" t="s">
        <v>90</v>
      </c>
      <c r="L974" t="s">
        <v>91</v>
      </c>
      <c r="M974" t="s">
        <v>66</v>
      </c>
      <c r="N974" t="s">
        <v>67</v>
      </c>
      <c r="O974" t="s">
        <v>92</v>
      </c>
    </row>
    <row r="975" spans="2:18" x14ac:dyDescent="0.25">
      <c r="B975">
        <v>13</v>
      </c>
      <c r="C975">
        <v>113</v>
      </c>
      <c r="D975">
        <v>2123</v>
      </c>
      <c r="E975">
        <v>28.42</v>
      </c>
      <c r="F975">
        <v>20</v>
      </c>
      <c r="G975" t="s">
        <v>85</v>
      </c>
      <c r="H975">
        <v>69</v>
      </c>
      <c r="I975" t="s">
        <v>93</v>
      </c>
      <c r="J975">
        <v>81.099999999999994</v>
      </c>
      <c r="K975">
        <v>34</v>
      </c>
      <c r="L975">
        <v>3</v>
      </c>
      <c r="M975">
        <v>0.34</v>
      </c>
      <c r="N975">
        <v>0</v>
      </c>
      <c r="O975">
        <v>3.3</v>
      </c>
      <c r="P975">
        <v>1.5</v>
      </c>
      <c r="Q975">
        <v>3.5</v>
      </c>
      <c r="R975">
        <v>3</v>
      </c>
    </row>
    <row r="977" spans="2:9" x14ac:dyDescent="0.25">
      <c r="B977" t="s">
        <v>94</v>
      </c>
      <c r="C977" t="s">
        <v>95</v>
      </c>
      <c r="D977" t="s">
        <v>96</v>
      </c>
      <c r="E977">
        <v>0.94</v>
      </c>
    </row>
    <row r="979" spans="2:9" x14ac:dyDescent="0.25">
      <c r="B979" t="s">
        <v>97</v>
      </c>
      <c r="C979" t="s">
        <v>98</v>
      </c>
      <c r="D979" t="s">
        <v>99</v>
      </c>
      <c r="E979">
        <v>5</v>
      </c>
      <c r="F979" t="s">
        <v>21</v>
      </c>
    </row>
    <row r="981" spans="2:9" x14ac:dyDescent="0.25">
      <c r="B981" t="s">
        <v>100</v>
      </c>
      <c r="C981" t="s">
        <v>101</v>
      </c>
      <c r="D981" t="s">
        <v>102</v>
      </c>
      <c r="E981" t="s">
        <v>103</v>
      </c>
      <c r="F981" t="s">
        <v>104</v>
      </c>
      <c r="G981" t="s">
        <v>105</v>
      </c>
      <c r="H981" t="s">
        <v>106</v>
      </c>
    </row>
    <row r="982" spans="2:9" x14ac:dyDescent="0.25">
      <c r="B982" t="s">
        <v>97</v>
      </c>
      <c r="C982" t="s">
        <v>107</v>
      </c>
      <c r="D982">
        <v>0.09</v>
      </c>
      <c r="E982">
        <v>0.09</v>
      </c>
      <c r="F982">
        <v>0.32</v>
      </c>
      <c r="G982">
        <v>0.33</v>
      </c>
      <c r="H982">
        <v>0.08</v>
      </c>
      <c r="I982">
        <v>0.08</v>
      </c>
    </row>
    <row r="984" spans="2:9" x14ac:dyDescent="0.25">
      <c r="B984" t="s">
        <v>108</v>
      </c>
      <c r="C984" t="s">
        <v>109</v>
      </c>
      <c r="D984" t="s">
        <v>110</v>
      </c>
      <c r="E984" t="s">
        <v>13</v>
      </c>
      <c r="F984">
        <v>5.0000000000000001E-3</v>
      </c>
    </row>
    <row r="986" spans="2:9" x14ac:dyDescent="0.25">
      <c r="B986" t="s">
        <v>111</v>
      </c>
      <c r="C986" t="s">
        <v>112</v>
      </c>
      <c r="D986" t="s">
        <v>113</v>
      </c>
    </row>
    <row r="987" spans="2:9" x14ac:dyDescent="0.25">
      <c r="B987" t="s">
        <v>111</v>
      </c>
      <c r="C987">
        <v>0.995</v>
      </c>
      <c r="D987">
        <v>-1E-3</v>
      </c>
      <c r="E987">
        <v>-1E-3</v>
      </c>
    </row>
    <row r="988" spans="2:9" x14ac:dyDescent="0.25">
      <c r="B988" t="s">
        <v>112</v>
      </c>
      <c r="C988">
        <v>-1E-3</v>
      </c>
      <c r="D988">
        <v>0.99399999999999999</v>
      </c>
      <c r="E988">
        <v>-1E-3</v>
      </c>
    </row>
    <row r="989" spans="2:9" x14ac:dyDescent="0.25">
      <c r="B989" t="s">
        <v>113</v>
      </c>
      <c r="C989">
        <v>-1E-3</v>
      </c>
      <c r="D989">
        <v>-1E-3</v>
      </c>
      <c r="E989">
        <v>0.99299999999999999</v>
      </c>
    </row>
    <row r="991" spans="2:9" x14ac:dyDescent="0.25">
      <c r="B991" t="s">
        <v>28</v>
      </c>
      <c r="C991" t="s">
        <v>29</v>
      </c>
      <c r="D991" t="s">
        <v>30</v>
      </c>
      <c r="E991">
        <v>2013</v>
      </c>
      <c r="F991">
        <v>113</v>
      </c>
      <c r="G991">
        <v>21</v>
      </c>
      <c r="H991">
        <v>23</v>
      </c>
      <c r="I991">
        <v>40.43</v>
      </c>
    </row>
    <row r="993" spans="2:10" x14ac:dyDescent="0.25">
      <c r="B993" t="s">
        <v>31</v>
      </c>
      <c r="C993" t="s">
        <v>32</v>
      </c>
      <c r="D993" t="s">
        <v>16</v>
      </c>
      <c r="E993" t="s">
        <v>13</v>
      </c>
      <c r="F993">
        <v>19</v>
      </c>
      <c r="G993" t="s">
        <v>21</v>
      </c>
    </row>
    <row r="994" spans="2:10" x14ac:dyDescent="0.25">
      <c r="B994" t="s">
        <v>31</v>
      </c>
      <c r="C994" t="s">
        <v>32</v>
      </c>
      <c r="D994">
        <v>0.15</v>
      </c>
      <c r="E994" t="s">
        <v>21</v>
      </c>
      <c r="F994" t="s">
        <v>33</v>
      </c>
      <c r="G994" t="s">
        <v>34</v>
      </c>
      <c r="H994" t="s">
        <v>8</v>
      </c>
      <c r="I994">
        <v>-19.93</v>
      </c>
      <c r="J994">
        <v>-69.38</v>
      </c>
    </row>
    <row r="995" spans="2:10" x14ac:dyDescent="0.25">
      <c r="B995" t="s">
        <v>35</v>
      </c>
      <c r="C995" t="s">
        <v>13</v>
      </c>
      <c r="D995">
        <v>4.6399999999999997</v>
      </c>
    </row>
    <row r="996" spans="2:10" x14ac:dyDescent="0.25">
      <c r="B996" t="s">
        <v>31</v>
      </c>
      <c r="C996" t="s">
        <v>32</v>
      </c>
      <c r="D996">
        <v>0.15</v>
      </c>
      <c r="E996" t="s">
        <v>21</v>
      </c>
      <c r="F996" t="s">
        <v>33</v>
      </c>
      <c r="G996" t="s">
        <v>34</v>
      </c>
      <c r="H996" t="s">
        <v>8</v>
      </c>
      <c r="I996">
        <v>-20.079999999999998</v>
      </c>
      <c r="J996">
        <v>-69.38</v>
      </c>
    </row>
    <row r="997" spans="2:10" x14ac:dyDescent="0.25">
      <c r="B997" t="s">
        <v>35</v>
      </c>
      <c r="C997" t="s">
        <v>13</v>
      </c>
      <c r="D997">
        <v>3.43</v>
      </c>
    </row>
    <row r="998" spans="2:10" x14ac:dyDescent="0.25">
      <c r="B998" t="s">
        <v>31</v>
      </c>
      <c r="C998" t="s">
        <v>32</v>
      </c>
      <c r="D998">
        <v>0.15</v>
      </c>
      <c r="E998" t="s">
        <v>21</v>
      </c>
      <c r="F998" t="s">
        <v>33</v>
      </c>
      <c r="G998" t="s">
        <v>34</v>
      </c>
      <c r="H998" t="s">
        <v>8</v>
      </c>
      <c r="I998">
        <v>-19.93</v>
      </c>
      <c r="J998">
        <v>-69.540000000000006</v>
      </c>
    </row>
    <row r="999" spans="2:10" x14ac:dyDescent="0.25">
      <c r="B999" t="s">
        <v>35</v>
      </c>
      <c r="C999" t="s">
        <v>13</v>
      </c>
      <c r="D999">
        <v>4.49</v>
      </c>
    </row>
    <row r="1000" spans="2:10" x14ac:dyDescent="0.25">
      <c r="B1000" t="s">
        <v>31</v>
      </c>
      <c r="C1000" t="s">
        <v>32</v>
      </c>
      <c r="D1000">
        <v>0.15</v>
      </c>
      <c r="E1000" t="s">
        <v>21</v>
      </c>
      <c r="F1000" t="s">
        <v>33</v>
      </c>
      <c r="G1000" t="s">
        <v>34</v>
      </c>
      <c r="H1000" t="s">
        <v>8</v>
      </c>
      <c r="I1000">
        <v>-20.079999999999998</v>
      </c>
      <c r="J1000">
        <v>-69.540000000000006</v>
      </c>
    </row>
    <row r="1001" spans="2:10" x14ac:dyDescent="0.25">
      <c r="B1001" t="s">
        <v>35</v>
      </c>
      <c r="C1001" t="s">
        <v>13</v>
      </c>
      <c r="D1001">
        <v>3.11</v>
      </c>
    </row>
    <row r="1003" spans="2:10" x14ac:dyDescent="0.25">
      <c r="B1003" t="s">
        <v>36</v>
      </c>
      <c r="C1003" t="s">
        <v>37</v>
      </c>
      <c r="D1003" t="s">
        <v>38</v>
      </c>
      <c r="E1003" t="s">
        <v>39</v>
      </c>
      <c r="F1003">
        <v>17</v>
      </c>
    </row>
    <row r="1006" spans="2:10" x14ac:dyDescent="0.25">
      <c r="B1006">
        <v>17</v>
      </c>
      <c r="C1006" t="s">
        <v>40</v>
      </c>
      <c r="D1006" t="s">
        <v>41</v>
      </c>
    </row>
    <row r="1008" spans="2:10" x14ac:dyDescent="0.25">
      <c r="B1008" t="s">
        <v>30</v>
      </c>
      <c r="C1008" t="s">
        <v>39</v>
      </c>
      <c r="D1008" t="e">
        <f t="shared" ref="D1008:D1024" si="14">-S</f>
        <v>#NAME?</v>
      </c>
      <c r="E1008">
        <v>96.2</v>
      </c>
      <c r="F1008" t="s">
        <v>21</v>
      </c>
    </row>
    <row r="1009" spans="2:6" x14ac:dyDescent="0.25">
      <c r="B1009" t="s">
        <v>42</v>
      </c>
      <c r="C1009" t="s">
        <v>39</v>
      </c>
      <c r="D1009" t="e">
        <f t="shared" si="14"/>
        <v>#NAME?</v>
      </c>
      <c r="E1009">
        <v>106</v>
      </c>
      <c r="F1009" t="s">
        <v>21</v>
      </c>
    </row>
    <row r="1010" spans="2:6" x14ac:dyDescent="0.25">
      <c r="B1010" t="s">
        <v>43</v>
      </c>
      <c r="C1010" t="s">
        <v>39</v>
      </c>
      <c r="D1010" t="e">
        <f t="shared" si="14"/>
        <v>#NAME?</v>
      </c>
      <c r="E1010">
        <v>95</v>
      </c>
      <c r="F1010" t="s">
        <v>21</v>
      </c>
    </row>
    <row r="1011" spans="2:6" x14ac:dyDescent="0.25">
      <c r="B1011" t="s">
        <v>44</v>
      </c>
      <c r="C1011" t="s">
        <v>39</v>
      </c>
      <c r="D1011" t="e">
        <f t="shared" si="14"/>
        <v>#NAME?</v>
      </c>
      <c r="E1011">
        <v>95.6</v>
      </c>
      <c r="F1011" t="s">
        <v>21</v>
      </c>
    </row>
    <row r="1012" spans="2:6" x14ac:dyDescent="0.25">
      <c r="B1012" t="s">
        <v>45</v>
      </c>
      <c r="C1012" t="s">
        <v>39</v>
      </c>
      <c r="D1012" t="e">
        <f t="shared" si="14"/>
        <v>#NAME?</v>
      </c>
      <c r="E1012">
        <v>111.7</v>
      </c>
      <c r="F1012" t="s">
        <v>21</v>
      </c>
    </row>
    <row r="1013" spans="2:6" x14ac:dyDescent="0.25">
      <c r="B1013" t="s">
        <v>46</v>
      </c>
      <c r="C1013" t="s">
        <v>39</v>
      </c>
      <c r="D1013" t="e">
        <f t="shared" si="14"/>
        <v>#NAME?</v>
      </c>
      <c r="E1013">
        <v>108.9</v>
      </c>
      <c r="F1013" t="s">
        <v>21</v>
      </c>
    </row>
    <row r="1014" spans="2:6" x14ac:dyDescent="0.25">
      <c r="B1014" t="s">
        <v>47</v>
      </c>
      <c r="C1014" t="s">
        <v>39</v>
      </c>
      <c r="D1014" t="e">
        <f t="shared" si="14"/>
        <v>#NAME?</v>
      </c>
      <c r="E1014">
        <v>116.7</v>
      </c>
      <c r="F1014" t="s">
        <v>21</v>
      </c>
    </row>
    <row r="1015" spans="2:6" x14ac:dyDescent="0.25">
      <c r="B1015" t="s">
        <v>48</v>
      </c>
      <c r="C1015" t="s">
        <v>39</v>
      </c>
      <c r="D1015" t="e">
        <f t="shared" si="14"/>
        <v>#NAME?</v>
      </c>
      <c r="E1015">
        <v>121.5</v>
      </c>
      <c r="F1015" t="s">
        <v>21</v>
      </c>
    </row>
    <row r="1016" spans="2:6" x14ac:dyDescent="0.25">
      <c r="B1016" t="s">
        <v>49</v>
      </c>
      <c r="C1016" t="s">
        <v>39</v>
      </c>
      <c r="D1016" t="e">
        <f t="shared" si="14"/>
        <v>#NAME?</v>
      </c>
      <c r="E1016">
        <v>125.7</v>
      </c>
      <c r="F1016" t="s">
        <v>21</v>
      </c>
    </row>
    <row r="1017" spans="2:6" x14ac:dyDescent="0.25">
      <c r="B1017" t="s">
        <v>50</v>
      </c>
      <c r="C1017" t="s">
        <v>39</v>
      </c>
      <c r="D1017" t="e">
        <f t="shared" si="14"/>
        <v>#NAME?</v>
      </c>
      <c r="E1017">
        <v>141.19999999999999</v>
      </c>
      <c r="F1017" t="s">
        <v>21</v>
      </c>
    </row>
    <row r="1018" spans="2:6" x14ac:dyDescent="0.25">
      <c r="B1018" t="s">
        <v>51</v>
      </c>
      <c r="C1018" t="s">
        <v>39</v>
      </c>
      <c r="D1018" t="e">
        <f t="shared" si="14"/>
        <v>#NAME?</v>
      </c>
      <c r="E1018">
        <v>137.1</v>
      </c>
      <c r="F1018" t="s">
        <v>21</v>
      </c>
    </row>
    <row r="1019" spans="2:6" x14ac:dyDescent="0.25">
      <c r="B1019" t="s">
        <v>52</v>
      </c>
      <c r="C1019" t="s">
        <v>39</v>
      </c>
      <c r="D1019" t="e">
        <f t="shared" si="14"/>
        <v>#NAME?</v>
      </c>
      <c r="E1019">
        <v>144.69999999999999</v>
      </c>
      <c r="F1019" t="s">
        <v>21</v>
      </c>
    </row>
    <row r="1020" spans="2:6" x14ac:dyDescent="0.25">
      <c r="B1020" t="s">
        <v>53</v>
      </c>
      <c r="C1020" t="s">
        <v>39</v>
      </c>
      <c r="D1020" t="e">
        <f t="shared" si="14"/>
        <v>#NAME?</v>
      </c>
      <c r="E1020">
        <v>161.6</v>
      </c>
      <c r="F1020" t="s">
        <v>21</v>
      </c>
    </row>
    <row r="1021" spans="2:6" x14ac:dyDescent="0.25">
      <c r="B1021" t="s">
        <v>54</v>
      </c>
      <c r="C1021" t="s">
        <v>39</v>
      </c>
      <c r="D1021" t="e">
        <f t="shared" si="14"/>
        <v>#NAME?</v>
      </c>
      <c r="E1021">
        <v>150.9</v>
      </c>
      <c r="F1021" t="s">
        <v>21</v>
      </c>
    </row>
    <row r="1022" spans="2:6" x14ac:dyDescent="0.25">
      <c r="B1022" t="s">
        <v>55</v>
      </c>
      <c r="C1022" t="s">
        <v>39</v>
      </c>
      <c r="D1022" t="e">
        <f t="shared" si="14"/>
        <v>#NAME?</v>
      </c>
      <c r="E1022">
        <v>186.1</v>
      </c>
      <c r="F1022" t="s">
        <v>21</v>
      </c>
    </row>
    <row r="1023" spans="2:6" x14ac:dyDescent="0.25">
      <c r="B1023" t="s">
        <v>56</v>
      </c>
      <c r="C1023" t="s">
        <v>39</v>
      </c>
      <c r="D1023" t="e">
        <f t="shared" si="14"/>
        <v>#NAME?</v>
      </c>
      <c r="E1023">
        <v>225.4</v>
      </c>
      <c r="F1023" t="s">
        <v>21</v>
      </c>
    </row>
    <row r="1024" spans="2:6" x14ac:dyDescent="0.25">
      <c r="B1024" t="s">
        <v>57</v>
      </c>
      <c r="C1024" t="s">
        <v>39</v>
      </c>
      <c r="D1024" t="e">
        <f t="shared" si="14"/>
        <v>#NAME?</v>
      </c>
      <c r="E1024">
        <v>222.9</v>
      </c>
      <c r="F1024" t="s">
        <v>21</v>
      </c>
    </row>
    <row r="1026" spans="2:14" x14ac:dyDescent="0.25">
      <c r="B1026" t="s">
        <v>31</v>
      </c>
      <c r="C1026" t="s">
        <v>32</v>
      </c>
      <c r="D1026" t="s">
        <v>33</v>
      </c>
      <c r="E1026">
        <v>2</v>
      </c>
      <c r="F1026" t="s">
        <v>58</v>
      </c>
      <c r="G1026">
        <v>-20.85</v>
      </c>
      <c r="H1026">
        <v>-69.64</v>
      </c>
    </row>
    <row r="1027" spans="2:14" x14ac:dyDescent="0.25">
      <c r="B1027" t="s">
        <v>35</v>
      </c>
      <c r="C1027" t="s">
        <v>13</v>
      </c>
      <c r="D1027">
        <v>13.61</v>
      </c>
    </row>
    <row r="1028" spans="2:14" x14ac:dyDescent="0.25">
      <c r="B1028" t="s">
        <v>31</v>
      </c>
      <c r="C1028" t="s">
        <v>32</v>
      </c>
      <c r="D1028" t="s">
        <v>33</v>
      </c>
      <c r="E1028">
        <v>2</v>
      </c>
      <c r="F1028" t="s">
        <v>58</v>
      </c>
      <c r="G1028">
        <v>-19.149999999999999</v>
      </c>
      <c r="H1028">
        <v>-69.569999999999993</v>
      </c>
    </row>
    <row r="1029" spans="2:14" x14ac:dyDescent="0.25">
      <c r="B1029" t="s">
        <v>35</v>
      </c>
      <c r="C1029" t="s">
        <v>13</v>
      </c>
      <c r="D1029">
        <v>12.85</v>
      </c>
    </row>
    <row r="1031" spans="2:14" x14ac:dyDescent="0.25">
      <c r="B1031" t="s">
        <v>59</v>
      </c>
      <c r="C1031" t="s">
        <v>60</v>
      </c>
      <c r="D1031" t="s">
        <v>61</v>
      </c>
      <c r="E1031" t="s">
        <v>62</v>
      </c>
      <c r="F1031" t="s">
        <v>16</v>
      </c>
      <c r="G1031" t="s">
        <v>63</v>
      </c>
      <c r="H1031" t="s">
        <v>14</v>
      </c>
      <c r="I1031" t="s">
        <v>35</v>
      </c>
      <c r="J1031" t="s">
        <v>64</v>
      </c>
      <c r="K1031" t="s">
        <v>65</v>
      </c>
      <c r="L1031" t="s">
        <v>66</v>
      </c>
      <c r="M1031" t="s">
        <v>67</v>
      </c>
    </row>
    <row r="1032" spans="2:14" x14ac:dyDescent="0.25">
      <c r="B1032" t="s">
        <v>68</v>
      </c>
      <c r="C1032" t="s">
        <v>69</v>
      </c>
      <c r="D1032" t="s">
        <v>70</v>
      </c>
      <c r="E1032" t="s">
        <v>69</v>
      </c>
      <c r="F1032" t="s">
        <v>70</v>
      </c>
      <c r="G1032" t="s">
        <v>71</v>
      </c>
      <c r="H1032" t="s">
        <v>68</v>
      </c>
      <c r="I1032" t="s">
        <v>71</v>
      </c>
      <c r="J1032" t="s">
        <v>71</v>
      </c>
      <c r="K1032" t="s">
        <v>71</v>
      </c>
    </row>
    <row r="1033" spans="2:14" x14ac:dyDescent="0.25">
      <c r="B1033">
        <v>1</v>
      </c>
      <c r="C1033">
        <v>34.049999999999997</v>
      </c>
      <c r="D1033" t="s">
        <v>72</v>
      </c>
      <c r="E1033" t="s">
        <v>73</v>
      </c>
      <c r="F1033">
        <v>19</v>
      </c>
      <c r="G1033">
        <v>34</v>
      </c>
      <c r="H1033">
        <v>2</v>
      </c>
      <c r="I1033">
        <v>3.11</v>
      </c>
      <c r="J1033">
        <v>5.0000000000000001E-3</v>
      </c>
      <c r="K1033">
        <v>2.8</v>
      </c>
      <c r="L1033">
        <v>1.2</v>
      </c>
      <c r="M1033">
        <v>0</v>
      </c>
    </row>
    <row r="1034" spans="2:14" x14ac:dyDescent="0.25">
      <c r="B1034">
        <v>2</v>
      </c>
      <c r="C1034">
        <v>34.11</v>
      </c>
      <c r="D1034" t="s">
        <v>241</v>
      </c>
      <c r="E1034" t="s">
        <v>242</v>
      </c>
      <c r="F1034">
        <v>19</v>
      </c>
      <c r="G1034">
        <v>34</v>
      </c>
      <c r="H1034">
        <v>2</v>
      </c>
      <c r="I1034">
        <v>3.05</v>
      </c>
      <c r="J1034">
        <v>5.0000000000000001E-3</v>
      </c>
      <c r="K1034">
        <v>13.7</v>
      </c>
      <c r="L1034">
        <v>7.3</v>
      </c>
      <c r="M1034">
        <v>0</v>
      </c>
    </row>
    <row r="1035" spans="2:14" x14ac:dyDescent="0.25">
      <c r="B1035">
        <v>3</v>
      </c>
      <c r="C1035">
        <v>34.11</v>
      </c>
      <c r="D1035" t="s">
        <v>243</v>
      </c>
      <c r="E1035" t="s">
        <v>244</v>
      </c>
      <c r="F1035">
        <v>19</v>
      </c>
      <c r="G1035">
        <v>34</v>
      </c>
      <c r="H1035">
        <v>2</v>
      </c>
      <c r="I1035">
        <v>3.04</v>
      </c>
      <c r="J1035">
        <v>5.0000000000000001E-3</v>
      </c>
      <c r="K1035">
        <v>13.2</v>
      </c>
      <c r="L1035">
        <v>7.1</v>
      </c>
      <c r="M1035">
        <v>0</v>
      </c>
    </row>
    <row r="1036" spans="2:14" x14ac:dyDescent="0.25">
      <c r="B1036">
        <v>3</v>
      </c>
      <c r="C1036">
        <v>34.11</v>
      </c>
      <c r="D1036" t="s">
        <v>245</v>
      </c>
      <c r="E1036" t="s">
        <v>214</v>
      </c>
      <c r="F1036">
        <v>19</v>
      </c>
      <c r="G1036">
        <v>34</v>
      </c>
      <c r="H1036">
        <v>2</v>
      </c>
      <c r="I1036">
        <v>3.04</v>
      </c>
      <c r="J1036">
        <v>5.0000000000000001E-3</v>
      </c>
      <c r="K1036">
        <v>13.1</v>
      </c>
      <c r="L1036">
        <v>7.1</v>
      </c>
      <c r="M1036">
        <v>0</v>
      </c>
    </row>
    <row r="1037" spans="2:14" x14ac:dyDescent="0.25">
      <c r="B1037" t="s">
        <v>16</v>
      </c>
      <c r="C1037" t="s">
        <v>79</v>
      </c>
      <c r="D1037" t="s">
        <v>80</v>
      </c>
      <c r="E1037">
        <v>3</v>
      </c>
    </row>
    <row r="1038" spans="2:14" x14ac:dyDescent="0.25">
      <c r="B1038">
        <v>4</v>
      </c>
      <c r="C1038">
        <v>25.58</v>
      </c>
      <c r="D1038" t="s">
        <v>246</v>
      </c>
      <c r="E1038" t="s">
        <v>247</v>
      </c>
      <c r="F1038">
        <v>106.3</v>
      </c>
      <c r="G1038">
        <v>34</v>
      </c>
      <c r="H1038">
        <v>3</v>
      </c>
      <c r="I1038">
        <v>1.57</v>
      </c>
      <c r="J1038">
        <v>5.0000000000000001E-3</v>
      </c>
      <c r="K1038">
        <v>16.399999999999999</v>
      </c>
      <c r="L1038">
        <v>8.4</v>
      </c>
      <c r="M1038">
        <v>44.4</v>
      </c>
    </row>
    <row r="1039" spans="2:14" x14ac:dyDescent="0.25">
      <c r="B1039">
        <v>5</v>
      </c>
      <c r="C1039">
        <v>28.29</v>
      </c>
      <c r="D1039">
        <v>20</v>
      </c>
      <c r="E1039" t="s">
        <v>248</v>
      </c>
      <c r="F1039" t="s">
        <v>249</v>
      </c>
      <c r="G1039">
        <v>81.400000000000006</v>
      </c>
      <c r="H1039">
        <v>34</v>
      </c>
      <c r="I1039">
        <v>3</v>
      </c>
      <c r="J1039">
        <v>0.37</v>
      </c>
      <c r="K1039">
        <v>5.0000000000000001E-3</v>
      </c>
      <c r="L1039">
        <v>17.2</v>
      </c>
      <c r="M1039">
        <v>7.6</v>
      </c>
      <c r="N1039">
        <v>16.3</v>
      </c>
    </row>
    <row r="1040" spans="2:14" x14ac:dyDescent="0.25">
      <c r="B1040">
        <v>6</v>
      </c>
      <c r="C1040">
        <v>28.42</v>
      </c>
      <c r="D1040">
        <v>20</v>
      </c>
      <c r="E1040" t="s">
        <v>141</v>
      </c>
      <c r="F1040" t="s">
        <v>123</v>
      </c>
      <c r="G1040">
        <v>81.099999999999994</v>
      </c>
      <c r="H1040">
        <v>34</v>
      </c>
      <c r="I1040">
        <v>3</v>
      </c>
      <c r="J1040">
        <v>0.34</v>
      </c>
      <c r="K1040">
        <v>5.0000000000000001E-3</v>
      </c>
      <c r="L1040">
        <v>3.6</v>
      </c>
      <c r="M1040">
        <v>1.7</v>
      </c>
      <c r="N1040">
        <v>3.8</v>
      </c>
    </row>
    <row r="1041" spans="2:18" x14ac:dyDescent="0.25">
      <c r="B1041">
        <v>7</v>
      </c>
      <c r="C1041">
        <v>28.42</v>
      </c>
      <c r="D1041">
        <v>20</v>
      </c>
      <c r="E1041" t="s">
        <v>85</v>
      </c>
      <c r="F1041" t="s">
        <v>123</v>
      </c>
      <c r="G1041">
        <v>81.099999999999994</v>
      </c>
      <c r="H1041">
        <v>34</v>
      </c>
      <c r="I1041">
        <v>2</v>
      </c>
      <c r="J1041">
        <v>0.34</v>
      </c>
      <c r="K1041">
        <v>5.0000000000000001E-3</v>
      </c>
      <c r="L1041">
        <v>3.3</v>
      </c>
      <c r="M1041">
        <v>1.5</v>
      </c>
      <c r="N1041">
        <v>0</v>
      </c>
    </row>
    <row r="1043" spans="2:18" x14ac:dyDescent="0.25">
      <c r="B1043" t="s">
        <v>87</v>
      </c>
      <c r="C1043" t="s">
        <v>88</v>
      </c>
      <c r="D1043" t="s">
        <v>89</v>
      </c>
      <c r="E1043" t="s">
        <v>61</v>
      </c>
      <c r="F1043" t="s">
        <v>62</v>
      </c>
      <c r="G1043" t="s">
        <v>16</v>
      </c>
      <c r="H1043" t="s">
        <v>63</v>
      </c>
      <c r="I1043" t="s">
        <v>14</v>
      </c>
      <c r="J1043" t="s">
        <v>35</v>
      </c>
      <c r="K1043" t="s">
        <v>90</v>
      </c>
      <c r="L1043" t="s">
        <v>91</v>
      </c>
      <c r="M1043" t="s">
        <v>66</v>
      </c>
      <c r="N1043" t="s">
        <v>67</v>
      </c>
      <c r="O1043" t="s">
        <v>92</v>
      </c>
    </row>
    <row r="1044" spans="2:18" x14ac:dyDescent="0.25">
      <c r="B1044">
        <v>13</v>
      </c>
      <c r="C1044">
        <v>113</v>
      </c>
      <c r="D1044">
        <v>2123</v>
      </c>
      <c r="E1044">
        <v>28.42</v>
      </c>
      <c r="F1044">
        <v>20</v>
      </c>
      <c r="G1044" t="s">
        <v>85</v>
      </c>
      <c r="H1044">
        <v>69</v>
      </c>
      <c r="I1044" t="s">
        <v>93</v>
      </c>
      <c r="J1044">
        <v>81.099999999999994</v>
      </c>
      <c r="K1044">
        <v>34</v>
      </c>
      <c r="L1044">
        <v>3</v>
      </c>
      <c r="M1044">
        <v>0.34</v>
      </c>
      <c r="N1044">
        <v>0</v>
      </c>
      <c r="O1044">
        <v>3.3</v>
      </c>
      <c r="P1044">
        <v>1.5</v>
      </c>
      <c r="Q1044">
        <v>3.5</v>
      </c>
      <c r="R1044">
        <v>3</v>
      </c>
    </row>
    <row r="1046" spans="2:18" x14ac:dyDescent="0.25">
      <c r="B1046" t="s">
        <v>94</v>
      </c>
      <c r="C1046" t="s">
        <v>95</v>
      </c>
      <c r="D1046" t="s">
        <v>96</v>
      </c>
      <c r="E1046">
        <v>0.94</v>
      </c>
    </row>
    <row r="1048" spans="2:18" x14ac:dyDescent="0.25">
      <c r="B1048" t="s">
        <v>97</v>
      </c>
      <c r="C1048" t="s">
        <v>98</v>
      </c>
      <c r="D1048" t="s">
        <v>99</v>
      </c>
      <c r="E1048">
        <v>5</v>
      </c>
      <c r="F1048" t="s">
        <v>21</v>
      </c>
    </row>
    <row r="1050" spans="2:18" x14ac:dyDescent="0.25">
      <c r="B1050" t="s">
        <v>100</v>
      </c>
      <c r="C1050" t="s">
        <v>101</v>
      </c>
      <c r="D1050" t="s">
        <v>102</v>
      </c>
      <c r="E1050" t="s">
        <v>103</v>
      </c>
      <c r="F1050" t="s">
        <v>104</v>
      </c>
      <c r="G1050" t="s">
        <v>105</v>
      </c>
      <c r="H1050" t="s">
        <v>106</v>
      </c>
    </row>
    <row r="1051" spans="2:18" x14ac:dyDescent="0.25">
      <c r="B1051" t="s">
        <v>97</v>
      </c>
      <c r="C1051" t="s">
        <v>107</v>
      </c>
      <c r="D1051">
        <v>0.09</v>
      </c>
      <c r="E1051">
        <v>0.09</v>
      </c>
      <c r="F1051">
        <v>0.32</v>
      </c>
      <c r="G1051">
        <v>0.33</v>
      </c>
      <c r="H1051">
        <v>0.08</v>
      </c>
      <c r="I1051">
        <v>0.08</v>
      </c>
    </row>
    <row r="1053" spans="2:18" x14ac:dyDescent="0.25">
      <c r="B1053" t="s">
        <v>108</v>
      </c>
      <c r="C1053" t="s">
        <v>109</v>
      </c>
      <c r="D1053" t="s">
        <v>110</v>
      </c>
      <c r="E1053" t="s">
        <v>13</v>
      </c>
      <c r="F1053">
        <v>5.0000000000000001E-3</v>
      </c>
    </row>
    <row r="1055" spans="2:18" x14ac:dyDescent="0.25">
      <c r="B1055" t="s">
        <v>111</v>
      </c>
      <c r="C1055" t="s">
        <v>112</v>
      </c>
      <c r="D1055" t="s">
        <v>113</v>
      </c>
    </row>
    <row r="1056" spans="2:18" x14ac:dyDescent="0.25">
      <c r="B1056" t="s">
        <v>111</v>
      </c>
      <c r="C1056">
        <v>0.995</v>
      </c>
      <c r="D1056">
        <v>-1E-3</v>
      </c>
      <c r="E1056">
        <v>-1E-3</v>
      </c>
    </row>
    <row r="1057" spans="2:10" x14ac:dyDescent="0.25">
      <c r="B1057" t="s">
        <v>112</v>
      </c>
      <c r="C1057">
        <v>-1E-3</v>
      </c>
      <c r="D1057">
        <v>0.99399999999999999</v>
      </c>
      <c r="E1057">
        <v>-1E-3</v>
      </c>
    </row>
    <row r="1058" spans="2:10" x14ac:dyDescent="0.25">
      <c r="B1058" t="s">
        <v>113</v>
      </c>
      <c r="C1058">
        <v>-1E-3</v>
      </c>
      <c r="D1058">
        <v>-1E-3</v>
      </c>
      <c r="E1058">
        <v>0.99299999999999999</v>
      </c>
    </row>
    <row r="1060" spans="2:10" x14ac:dyDescent="0.25">
      <c r="B1060" t="s">
        <v>28</v>
      </c>
      <c r="C1060" t="s">
        <v>29</v>
      </c>
      <c r="D1060" t="s">
        <v>30</v>
      </c>
      <c r="E1060">
        <v>2013</v>
      </c>
      <c r="F1060">
        <v>113</v>
      </c>
      <c r="G1060">
        <v>21</v>
      </c>
      <c r="H1060">
        <v>23</v>
      </c>
      <c r="I1060">
        <v>40.43</v>
      </c>
    </row>
    <row r="1062" spans="2:10" x14ac:dyDescent="0.25">
      <c r="B1062" t="s">
        <v>31</v>
      </c>
      <c r="C1062" t="s">
        <v>32</v>
      </c>
      <c r="D1062" t="s">
        <v>16</v>
      </c>
      <c r="E1062" t="s">
        <v>13</v>
      </c>
      <c r="F1062">
        <v>16</v>
      </c>
      <c r="G1062" t="s">
        <v>21</v>
      </c>
    </row>
    <row r="1063" spans="2:10" x14ac:dyDescent="0.25">
      <c r="B1063" t="s">
        <v>31</v>
      </c>
      <c r="C1063" t="s">
        <v>32</v>
      </c>
      <c r="D1063">
        <v>0.15</v>
      </c>
      <c r="E1063" t="s">
        <v>21</v>
      </c>
      <c r="F1063" t="s">
        <v>33</v>
      </c>
      <c r="G1063" t="s">
        <v>34</v>
      </c>
      <c r="H1063" t="s">
        <v>8</v>
      </c>
      <c r="I1063">
        <v>-19.93</v>
      </c>
      <c r="J1063">
        <v>-69.38</v>
      </c>
    </row>
    <row r="1064" spans="2:10" x14ac:dyDescent="0.25">
      <c r="B1064" t="s">
        <v>35</v>
      </c>
      <c r="C1064" t="s">
        <v>13</v>
      </c>
      <c r="D1064">
        <v>4.76</v>
      </c>
    </row>
    <row r="1065" spans="2:10" x14ac:dyDescent="0.25">
      <c r="B1065" t="s">
        <v>31</v>
      </c>
      <c r="C1065" t="s">
        <v>32</v>
      </c>
      <c r="D1065">
        <v>0.15</v>
      </c>
      <c r="E1065" t="s">
        <v>21</v>
      </c>
      <c r="F1065" t="s">
        <v>33</v>
      </c>
      <c r="G1065" t="s">
        <v>34</v>
      </c>
      <c r="H1065" t="s">
        <v>8</v>
      </c>
      <c r="I1065">
        <v>-20.079999999999998</v>
      </c>
      <c r="J1065">
        <v>-69.38</v>
      </c>
    </row>
    <row r="1066" spans="2:10" x14ac:dyDescent="0.25">
      <c r="B1066" t="s">
        <v>35</v>
      </c>
      <c r="C1066" t="s">
        <v>13</v>
      </c>
      <c r="D1066">
        <v>3.56</v>
      </c>
    </row>
    <row r="1067" spans="2:10" x14ac:dyDescent="0.25">
      <c r="B1067" t="s">
        <v>31</v>
      </c>
      <c r="C1067" t="s">
        <v>32</v>
      </c>
      <c r="D1067">
        <v>0.15</v>
      </c>
      <c r="E1067" t="s">
        <v>21</v>
      </c>
      <c r="F1067" t="s">
        <v>33</v>
      </c>
      <c r="G1067" t="s">
        <v>34</v>
      </c>
      <c r="H1067" t="s">
        <v>8</v>
      </c>
      <c r="I1067">
        <v>-19.93</v>
      </c>
      <c r="J1067">
        <v>-69.540000000000006</v>
      </c>
    </row>
    <row r="1068" spans="2:10" x14ac:dyDescent="0.25">
      <c r="B1068" t="s">
        <v>35</v>
      </c>
      <c r="C1068" t="s">
        <v>13</v>
      </c>
      <c r="D1068">
        <v>4.5999999999999996</v>
      </c>
    </row>
    <row r="1069" spans="2:10" x14ac:dyDescent="0.25">
      <c r="B1069" t="s">
        <v>31</v>
      </c>
      <c r="C1069" t="s">
        <v>32</v>
      </c>
      <c r="D1069">
        <v>0.15</v>
      </c>
      <c r="E1069" t="s">
        <v>21</v>
      </c>
      <c r="F1069" t="s">
        <v>33</v>
      </c>
      <c r="G1069" t="s">
        <v>34</v>
      </c>
      <c r="H1069" t="s">
        <v>8</v>
      </c>
      <c r="I1069">
        <v>-20.079999999999998</v>
      </c>
      <c r="J1069">
        <v>-69.540000000000006</v>
      </c>
    </row>
    <row r="1070" spans="2:10" x14ac:dyDescent="0.25">
      <c r="B1070" t="s">
        <v>35</v>
      </c>
      <c r="C1070" t="s">
        <v>13</v>
      </c>
      <c r="D1070">
        <v>3.21</v>
      </c>
    </row>
    <row r="1072" spans="2:10" x14ac:dyDescent="0.25">
      <c r="B1072" t="s">
        <v>36</v>
      </c>
      <c r="C1072" t="s">
        <v>37</v>
      </c>
      <c r="D1072" t="s">
        <v>38</v>
      </c>
      <c r="E1072" t="s">
        <v>39</v>
      </c>
      <c r="F1072">
        <v>17</v>
      </c>
    </row>
    <row r="1075" spans="2:6" x14ac:dyDescent="0.25">
      <c r="B1075">
        <v>17</v>
      </c>
      <c r="C1075" t="s">
        <v>40</v>
      </c>
      <c r="D1075" t="s">
        <v>41</v>
      </c>
    </row>
    <row r="1077" spans="2:6" x14ac:dyDescent="0.25">
      <c r="B1077" t="s">
        <v>30</v>
      </c>
      <c r="C1077" t="s">
        <v>39</v>
      </c>
      <c r="D1077" t="e">
        <f t="shared" ref="D1077:D1093" si="15">-S</f>
        <v>#NAME?</v>
      </c>
      <c r="E1077">
        <v>96.2</v>
      </c>
      <c r="F1077" t="s">
        <v>21</v>
      </c>
    </row>
    <row r="1078" spans="2:6" x14ac:dyDescent="0.25">
      <c r="B1078" t="s">
        <v>42</v>
      </c>
      <c r="C1078" t="s">
        <v>39</v>
      </c>
      <c r="D1078" t="e">
        <f t="shared" si="15"/>
        <v>#NAME?</v>
      </c>
      <c r="E1078">
        <v>106</v>
      </c>
      <c r="F1078" t="s">
        <v>21</v>
      </c>
    </row>
    <row r="1079" spans="2:6" x14ac:dyDescent="0.25">
      <c r="B1079" t="s">
        <v>43</v>
      </c>
      <c r="C1079" t="s">
        <v>39</v>
      </c>
      <c r="D1079" t="e">
        <f t="shared" si="15"/>
        <v>#NAME?</v>
      </c>
      <c r="E1079">
        <v>95</v>
      </c>
      <c r="F1079" t="s">
        <v>21</v>
      </c>
    </row>
    <row r="1080" spans="2:6" x14ac:dyDescent="0.25">
      <c r="B1080" t="s">
        <v>44</v>
      </c>
      <c r="C1080" t="s">
        <v>39</v>
      </c>
      <c r="D1080" t="e">
        <f t="shared" si="15"/>
        <v>#NAME?</v>
      </c>
      <c r="E1080">
        <v>95.6</v>
      </c>
      <c r="F1080" t="s">
        <v>21</v>
      </c>
    </row>
    <row r="1081" spans="2:6" x14ac:dyDescent="0.25">
      <c r="B1081" t="s">
        <v>45</v>
      </c>
      <c r="C1081" t="s">
        <v>39</v>
      </c>
      <c r="D1081" t="e">
        <f t="shared" si="15"/>
        <v>#NAME?</v>
      </c>
      <c r="E1081">
        <v>111.7</v>
      </c>
      <c r="F1081" t="s">
        <v>21</v>
      </c>
    </row>
    <row r="1082" spans="2:6" x14ac:dyDescent="0.25">
      <c r="B1082" t="s">
        <v>46</v>
      </c>
      <c r="C1082" t="s">
        <v>39</v>
      </c>
      <c r="D1082" t="e">
        <f t="shared" si="15"/>
        <v>#NAME?</v>
      </c>
      <c r="E1082">
        <v>108.9</v>
      </c>
      <c r="F1082" t="s">
        <v>21</v>
      </c>
    </row>
    <row r="1083" spans="2:6" x14ac:dyDescent="0.25">
      <c r="B1083" t="s">
        <v>47</v>
      </c>
      <c r="C1083" t="s">
        <v>39</v>
      </c>
      <c r="D1083" t="e">
        <f t="shared" si="15"/>
        <v>#NAME?</v>
      </c>
      <c r="E1083">
        <v>116.7</v>
      </c>
      <c r="F1083" t="s">
        <v>21</v>
      </c>
    </row>
    <row r="1084" spans="2:6" x14ac:dyDescent="0.25">
      <c r="B1084" t="s">
        <v>48</v>
      </c>
      <c r="C1084" t="s">
        <v>39</v>
      </c>
      <c r="D1084" t="e">
        <f t="shared" si="15"/>
        <v>#NAME?</v>
      </c>
      <c r="E1084">
        <v>121.5</v>
      </c>
      <c r="F1084" t="s">
        <v>21</v>
      </c>
    </row>
    <row r="1085" spans="2:6" x14ac:dyDescent="0.25">
      <c r="B1085" t="s">
        <v>49</v>
      </c>
      <c r="C1085" t="s">
        <v>39</v>
      </c>
      <c r="D1085" t="e">
        <f t="shared" si="15"/>
        <v>#NAME?</v>
      </c>
      <c r="E1085">
        <v>125.7</v>
      </c>
      <c r="F1085" t="s">
        <v>21</v>
      </c>
    </row>
    <row r="1086" spans="2:6" x14ac:dyDescent="0.25">
      <c r="B1086" t="s">
        <v>50</v>
      </c>
      <c r="C1086" t="s">
        <v>39</v>
      </c>
      <c r="D1086" t="e">
        <f t="shared" si="15"/>
        <v>#NAME?</v>
      </c>
      <c r="E1086">
        <v>141.19999999999999</v>
      </c>
      <c r="F1086" t="s">
        <v>21</v>
      </c>
    </row>
    <row r="1087" spans="2:6" x14ac:dyDescent="0.25">
      <c r="B1087" t="s">
        <v>51</v>
      </c>
      <c r="C1087" t="s">
        <v>39</v>
      </c>
      <c r="D1087" t="e">
        <f t="shared" si="15"/>
        <v>#NAME?</v>
      </c>
      <c r="E1087">
        <v>137.1</v>
      </c>
      <c r="F1087" t="s">
        <v>21</v>
      </c>
    </row>
    <row r="1088" spans="2:6" x14ac:dyDescent="0.25">
      <c r="B1088" t="s">
        <v>52</v>
      </c>
      <c r="C1088" t="s">
        <v>39</v>
      </c>
      <c r="D1088" t="e">
        <f t="shared" si="15"/>
        <v>#NAME?</v>
      </c>
      <c r="E1088">
        <v>144.69999999999999</v>
      </c>
      <c r="F1088" t="s">
        <v>21</v>
      </c>
    </row>
    <row r="1089" spans="2:13" x14ac:dyDescent="0.25">
      <c r="B1089" t="s">
        <v>53</v>
      </c>
      <c r="C1089" t="s">
        <v>39</v>
      </c>
      <c r="D1089" t="e">
        <f t="shared" si="15"/>
        <v>#NAME?</v>
      </c>
      <c r="E1089">
        <v>161.6</v>
      </c>
      <c r="F1089" t="s">
        <v>21</v>
      </c>
    </row>
    <row r="1090" spans="2:13" x14ac:dyDescent="0.25">
      <c r="B1090" t="s">
        <v>54</v>
      </c>
      <c r="C1090" t="s">
        <v>39</v>
      </c>
      <c r="D1090" t="e">
        <f t="shared" si="15"/>
        <v>#NAME?</v>
      </c>
      <c r="E1090">
        <v>150.9</v>
      </c>
      <c r="F1090" t="s">
        <v>21</v>
      </c>
    </row>
    <row r="1091" spans="2:13" x14ac:dyDescent="0.25">
      <c r="B1091" t="s">
        <v>55</v>
      </c>
      <c r="C1091" t="s">
        <v>39</v>
      </c>
      <c r="D1091" t="e">
        <f t="shared" si="15"/>
        <v>#NAME?</v>
      </c>
      <c r="E1091">
        <v>186.1</v>
      </c>
      <c r="F1091" t="s">
        <v>21</v>
      </c>
    </row>
    <row r="1092" spans="2:13" x14ac:dyDescent="0.25">
      <c r="B1092" t="s">
        <v>56</v>
      </c>
      <c r="C1092" t="s">
        <v>39</v>
      </c>
      <c r="D1092" t="e">
        <f t="shared" si="15"/>
        <v>#NAME?</v>
      </c>
      <c r="E1092">
        <v>225.4</v>
      </c>
      <c r="F1092" t="s">
        <v>21</v>
      </c>
    </row>
    <row r="1093" spans="2:13" x14ac:dyDescent="0.25">
      <c r="B1093" t="s">
        <v>57</v>
      </c>
      <c r="C1093" t="s">
        <v>39</v>
      </c>
      <c r="D1093" t="e">
        <f t="shared" si="15"/>
        <v>#NAME?</v>
      </c>
      <c r="E1093">
        <v>222.9</v>
      </c>
      <c r="F1093" t="s">
        <v>21</v>
      </c>
    </row>
    <row r="1095" spans="2:13" x14ac:dyDescent="0.25">
      <c r="B1095" t="s">
        <v>31</v>
      </c>
      <c r="C1095" t="s">
        <v>32</v>
      </c>
      <c r="D1095" t="s">
        <v>33</v>
      </c>
      <c r="E1095">
        <v>2</v>
      </c>
      <c r="F1095" t="s">
        <v>58</v>
      </c>
      <c r="G1095">
        <v>-20.85</v>
      </c>
      <c r="H1095">
        <v>-69.64</v>
      </c>
    </row>
    <row r="1096" spans="2:13" x14ac:dyDescent="0.25">
      <c r="B1096" t="s">
        <v>35</v>
      </c>
      <c r="C1096" t="s">
        <v>13</v>
      </c>
      <c r="D1096">
        <v>13.69</v>
      </c>
    </row>
    <row r="1097" spans="2:13" x14ac:dyDescent="0.25">
      <c r="B1097" t="s">
        <v>31</v>
      </c>
      <c r="C1097" t="s">
        <v>32</v>
      </c>
      <c r="D1097" t="s">
        <v>33</v>
      </c>
      <c r="E1097">
        <v>2</v>
      </c>
      <c r="F1097" t="s">
        <v>58</v>
      </c>
      <c r="G1097">
        <v>-19.149999999999999</v>
      </c>
      <c r="H1097">
        <v>-69.569999999999993</v>
      </c>
    </row>
    <row r="1098" spans="2:13" x14ac:dyDescent="0.25">
      <c r="B1098" t="s">
        <v>35</v>
      </c>
      <c r="C1098" t="s">
        <v>13</v>
      </c>
      <c r="D1098">
        <v>13</v>
      </c>
    </row>
    <row r="1100" spans="2:13" x14ac:dyDescent="0.25">
      <c r="B1100" t="s">
        <v>59</v>
      </c>
      <c r="C1100" t="s">
        <v>60</v>
      </c>
      <c r="D1100" t="s">
        <v>61</v>
      </c>
      <c r="E1100" t="s">
        <v>62</v>
      </c>
      <c r="F1100" t="s">
        <v>16</v>
      </c>
      <c r="G1100" t="s">
        <v>63</v>
      </c>
      <c r="H1100" t="s">
        <v>14</v>
      </c>
      <c r="I1100" t="s">
        <v>35</v>
      </c>
      <c r="J1100" t="s">
        <v>64</v>
      </c>
      <c r="K1100" t="s">
        <v>65</v>
      </c>
      <c r="L1100" t="s">
        <v>66</v>
      </c>
      <c r="M1100" t="s">
        <v>67</v>
      </c>
    </row>
    <row r="1101" spans="2:13" x14ac:dyDescent="0.25">
      <c r="B1101" t="s">
        <v>68</v>
      </c>
      <c r="C1101" t="s">
        <v>69</v>
      </c>
      <c r="D1101" t="s">
        <v>70</v>
      </c>
      <c r="E1101" t="s">
        <v>69</v>
      </c>
      <c r="F1101" t="s">
        <v>70</v>
      </c>
      <c r="G1101" t="s">
        <v>71</v>
      </c>
      <c r="H1101" t="s">
        <v>68</v>
      </c>
      <c r="I1101" t="s">
        <v>71</v>
      </c>
      <c r="J1101" t="s">
        <v>71</v>
      </c>
      <c r="K1101" t="s">
        <v>71</v>
      </c>
    </row>
    <row r="1102" spans="2:13" x14ac:dyDescent="0.25">
      <c r="B1102">
        <v>1</v>
      </c>
      <c r="C1102">
        <v>34.18</v>
      </c>
      <c r="D1102" t="s">
        <v>72</v>
      </c>
      <c r="E1102" t="s">
        <v>73</v>
      </c>
      <c r="F1102">
        <v>16</v>
      </c>
      <c r="G1102">
        <v>34</v>
      </c>
      <c r="H1102">
        <v>2</v>
      </c>
      <c r="I1102">
        <v>3.21</v>
      </c>
      <c r="J1102">
        <v>5.0000000000000001E-3</v>
      </c>
      <c r="K1102">
        <v>2.8</v>
      </c>
      <c r="L1102">
        <v>1.2</v>
      </c>
      <c r="M1102">
        <v>0</v>
      </c>
    </row>
    <row r="1103" spans="2:13" x14ac:dyDescent="0.25">
      <c r="B1103">
        <v>2</v>
      </c>
      <c r="C1103">
        <v>34.24</v>
      </c>
      <c r="D1103" t="s">
        <v>213</v>
      </c>
      <c r="E1103" t="s">
        <v>214</v>
      </c>
      <c r="F1103">
        <v>16</v>
      </c>
      <c r="G1103">
        <v>34</v>
      </c>
      <c r="H1103">
        <v>2</v>
      </c>
      <c r="I1103">
        <v>3.13</v>
      </c>
      <c r="J1103">
        <v>5.0000000000000001E-3</v>
      </c>
      <c r="K1103">
        <v>13.8</v>
      </c>
      <c r="L1103">
        <v>7.4</v>
      </c>
      <c r="M1103">
        <v>0</v>
      </c>
    </row>
    <row r="1104" spans="2:13" x14ac:dyDescent="0.25">
      <c r="B1104">
        <v>3</v>
      </c>
      <c r="C1104">
        <v>34.24</v>
      </c>
      <c r="D1104" t="s">
        <v>176</v>
      </c>
      <c r="E1104" t="s">
        <v>185</v>
      </c>
      <c r="F1104">
        <v>16</v>
      </c>
      <c r="G1104">
        <v>34</v>
      </c>
      <c r="H1104">
        <v>2</v>
      </c>
      <c r="I1104">
        <v>3.13</v>
      </c>
      <c r="J1104">
        <v>5.0000000000000001E-3</v>
      </c>
      <c r="K1104">
        <v>13.2</v>
      </c>
      <c r="L1104">
        <v>7.2</v>
      </c>
      <c r="M1104">
        <v>0</v>
      </c>
    </row>
    <row r="1105" spans="2:18" x14ac:dyDescent="0.25">
      <c r="B1105">
        <v>3</v>
      </c>
      <c r="C1105">
        <v>34.24</v>
      </c>
      <c r="D1105" t="s">
        <v>215</v>
      </c>
      <c r="E1105" t="s">
        <v>216</v>
      </c>
      <c r="F1105">
        <v>16</v>
      </c>
      <c r="G1105">
        <v>34</v>
      </c>
      <c r="H1105">
        <v>2</v>
      </c>
      <c r="I1105">
        <v>3.13</v>
      </c>
      <c r="J1105">
        <v>5.0000000000000001E-3</v>
      </c>
      <c r="K1105">
        <v>13.1</v>
      </c>
      <c r="L1105">
        <v>7.2</v>
      </c>
      <c r="M1105">
        <v>0</v>
      </c>
    </row>
    <row r="1106" spans="2:18" x14ac:dyDescent="0.25">
      <c r="B1106" t="s">
        <v>16</v>
      </c>
      <c r="C1106" t="s">
        <v>79</v>
      </c>
      <c r="D1106" t="s">
        <v>80</v>
      </c>
      <c r="E1106">
        <v>3</v>
      </c>
    </row>
    <row r="1107" spans="2:18" x14ac:dyDescent="0.25">
      <c r="B1107">
        <v>4</v>
      </c>
      <c r="C1107">
        <v>24.52</v>
      </c>
      <c r="D1107" t="s">
        <v>217</v>
      </c>
      <c r="E1107" t="s">
        <v>218</v>
      </c>
      <c r="F1107">
        <v>114.5</v>
      </c>
      <c r="G1107">
        <v>34</v>
      </c>
      <c r="H1107">
        <v>3</v>
      </c>
      <c r="I1107">
        <v>1.96</v>
      </c>
      <c r="J1107">
        <v>5.0000000000000001E-3</v>
      </c>
      <c r="K1107">
        <v>16.600000000000001</v>
      </c>
      <c r="L1107">
        <v>8.5</v>
      </c>
      <c r="M1107">
        <v>52.1</v>
      </c>
    </row>
    <row r="1108" spans="2:18" x14ac:dyDescent="0.25">
      <c r="B1108">
        <v>5</v>
      </c>
      <c r="C1108">
        <v>28.2</v>
      </c>
      <c r="D1108">
        <v>20</v>
      </c>
      <c r="E1108" t="s">
        <v>219</v>
      </c>
      <c r="F1108" t="s">
        <v>220</v>
      </c>
      <c r="G1108">
        <v>81.599999999999994</v>
      </c>
      <c r="H1108">
        <v>34</v>
      </c>
      <c r="I1108">
        <v>3</v>
      </c>
      <c r="J1108">
        <v>0.42</v>
      </c>
      <c r="K1108">
        <v>5.0000000000000001E-3</v>
      </c>
      <c r="L1108">
        <v>22.5</v>
      </c>
      <c r="M1108">
        <v>9.8000000000000007</v>
      </c>
      <c r="N1108">
        <v>20.3</v>
      </c>
    </row>
    <row r="1109" spans="2:18" x14ac:dyDescent="0.25">
      <c r="B1109">
        <v>6</v>
      </c>
      <c r="C1109">
        <v>28.42</v>
      </c>
      <c r="D1109">
        <v>20</v>
      </c>
      <c r="E1109" t="s">
        <v>141</v>
      </c>
      <c r="F1109" t="s">
        <v>221</v>
      </c>
      <c r="G1109">
        <v>81.099999999999994</v>
      </c>
      <c r="H1109">
        <v>34</v>
      </c>
      <c r="I1109">
        <v>3</v>
      </c>
      <c r="J1109">
        <v>0.34</v>
      </c>
      <c r="K1109">
        <v>5.0000000000000001E-3</v>
      </c>
      <c r="L1109">
        <v>4.0999999999999996</v>
      </c>
      <c r="M1109">
        <v>1.9</v>
      </c>
      <c r="N1109">
        <v>4.2</v>
      </c>
    </row>
    <row r="1110" spans="2:18" x14ac:dyDescent="0.25">
      <c r="B1110">
        <v>7</v>
      </c>
      <c r="C1110">
        <v>28.42</v>
      </c>
      <c r="D1110">
        <v>20</v>
      </c>
      <c r="E1110" t="s">
        <v>85</v>
      </c>
      <c r="F1110" t="s">
        <v>123</v>
      </c>
      <c r="G1110">
        <v>81.099999999999994</v>
      </c>
      <c r="H1110">
        <v>34</v>
      </c>
      <c r="I1110">
        <v>3</v>
      </c>
      <c r="J1110">
        <v>0.34</v>
      </c>
      <c r="K1110">
        <v>5.0000000000000001E-3</v>
      </c>
      <c r="L1110">
        <v>3.3</v>
      </c>
      <c r="M1110">
        <v>1.5</v>
      </c>
      <c r="N1110">
        <v>3.5</v>
      </c>
    </row>
    <row r="1112" spans="2:18" x14ac:dyDescent="0.25">
      <c r="B1112" t="s">
        <v>87</v>
      </c>
      <c r="C1112" t="s">
        <v>88</v>
      </c>
      <c r="D1112" t="s">
        <v>89</v>
      </c>
      <c r="E1112" t="s">
        <v>61</v>
      </c>
      <c r="F1112" t="s">
        <v>62</v>
      </c>
      <c r="G1112" t="s">
        <v>16</v>
      </c>
      <c r="H1112" t="s">
        <v>63</v>
      </c>
      <c r="I1112" t="s">
        <v>14</v>
      </c>
      <c r="J1112" t="s">
        <v>35</v>
      </c>
      <c r="K1112" t="s">
        <v>90</v>
      </c>
      <c r="L1112" t="s">
        <v>91</v>
      </c>
      <c r="M1112" t="s">
        <v>66</v>
      </c>
      <c r="N1112" t="s">
        <v>67</v>
      </c>
      <c r="O1112" t="s">
        <v>92</v>
      </c>
    </row>
    <row r="1113" spans="2:18" x14ac:dyDescent="0.25">
      <c r="B1113">
        <v>13</v>
      </c>
      <c r="C1113">
        <v>113</v>
      </c>
      <c r="D1113">
        <v>2123</v>
      </c>
      <c r="E1113">
        <v>28.42</v>
      </c>
      <c r="F1113">
        <v>20</v>
      </c>
      <c r="G1113" t="s">
        <v>85</v>
      </c>
      <c r="H1113">
        <v>69</v>
      </c>
      <c r="I1113" t="s">
        <v>93</v>
      </c>
      <c r="J1113">
        <v>81.099999999999994</v>
      </c>
      <c r="K1113">
        <v>34</v>
      </c>
      <c r="L1113">
        <v>3</v>
      </c>
      <c r="M1113">
        <v>0.34</v>
      </c>
      <c r="N1113">
        <v>0</v>
      </c>
      <c r="O1113">
        <v>3.3</v>
      </c>
      <c r="P1113">
        <v>1.5</v>
      </c>
      <c r="Q1113">
        <v>3.5</v>
      </c>
      <c r="R1113">
        <v>3</v>
      </c>
    </row>
    <row r="1115" spans="2:18" x14ac:dyDescent="0.25">
      <c r="B1115" t="s">
        <v>94</v>
      </c>
      <c r="C1115" t="s">
        <v>95</v>
      </c>
      <c r="D1115" t="s">
        <v>96</v>
      </c>
      <c r="E1115">
        <v>0.94</v>
      </c>
    </row>
    <row r="1117" spans="2:18" x14ac:dyDescent="0.25">
      <c r="B1117" t="s">
        <v>97</v>
      </c>
      <c r="C1117" t="s">
        <v>98</v>
      </c>
      <c r="D1117" t="s">
        <v>99</v>
      </c>
      <c r="E1117">
        <v>5</v>
      </c>
      <c r="F1117" t="s">
        <v>21</v>
      </c>
    </row>
    <row r="1119" spans="2:18" x14ac:dyDescent="0.25">
      <c r="B1119" t="s">
        <v>100</v>
      </c>
      <c r="C1119" t="s">
        <v>101</v>
      </c>
      <c r="D1119" t="s">
        <v>102</v>
      </c>
      <c r="E1119" t="s">
        <v>103</v>
      </c>
      <c r="F1119" t="s">
        <v>104</v>
      </c>
      <c r="G1119" t="s">
        <v>105</v>
      </c>
      <c r="H1119" t="s">
        <v>106</v>
      </c>
    </row>
    <row r="1120" spans="2:18" x14ac:dyDescent="0.25">
      <c r="B1120" t="s">
        <v>97</v>
      </c>
      <c r="C1120" t="s">
        <v>107</v>
      </c>
      <c r="D1120">
        <v>0.09</v>
      </c>
      <c r="E1120">
        <v>0.09</v>
      </c>
      <c r="F1120">
        <v>0.32</v>
      </c>
      <c r="G1120">
        <v>0.33</v>
      </c>
      <c r="H1120">
        <v>0.08</v>
      </c>
      <c r="I1120">
        <v>0.08</v>
      </c>
    </row>
    <row r="1122" spans="2:15" x14ac:dyDescent="0.25">
      <c r="B1122" t="s">
        <v>108</v>
      </c>
      <c r="C1122" t="s">
        <v>109</v>
      </c>
      <c r="D1122" t="s">
        <v>110</v>
      </c>
      <c r="E1122" t="s">
        <v>13</v>
      </c>
      <c r="F1122">
        <v>5.0000000000000001E-3</v>
      </c>
    </row>
    <row r="1124" spans="2:15" x14ac:dyDescent="0.25">
      <c r="B1124" t="s">
        <v>111</v>
      </c>
      <c r="C1124" t="s">
        <v>112</v>
      </c>
      <c r="D1124" t="s">
        <v>113</v>
      </c>
    </row>
    <row r="1125" spans="2:15" x14ac:dyDescent="0.25">
      <c r="B1125" t="s">
        <v>111</v>
      </c>
      <c r="C1125">
        <v>0.995</v>
      </c>
      <c r="D1125">
        <v>0</v>
      </c>
      <c r="E1125">
        <v>-1E-3</v>
      </c>
    </row>
    <row r="1126" spans="2:15" x14ac:dyDescent="0.25">
      <c r="B1126" t="s">
        <v>112</v>
      </c>
      <c r="C1126">
        <v>0</v>
      </c>
      <c r="D1126">
        <v>0.99399999999999999</v>
      </c>
      <c r="E1126">
        <v>-2E-3</v>
      </c>
    </row>
    <row r="1127" spans="2:15" x14ac:dyDescent="0.25">
      <c r="B1127" t="s">
        <v>113</v>
      </c>
      <c r="C1127">
        <v>-1E-3</v>
      </c>
      <c r="D1127">
        <v>-2E-3</v>
      </c>
      <c r="E1127">
        <v>0.99399999999999999</v>
      </c>
    </row>
    <row r="1129" spans="2:15" x14ac:dyDescent="0.25">
      <c r="B1129" t="s">
        <v>250</v>
      </c>
      <c r="C1129" t="s">
        <v>251</v>
      </c>
      <c r="D1129" t="s">
        <v>252</v>
      </c>
      <c r="E1129" t="s">
        <v>253</v>
      </c>
      <c r="F1129" t="s">
        <v>254</v>
      </c>
      <c r="G1129">
        <v>86</v>
      </c>
      <c r="H1129" t="s">
        <v>255</v>
      </c>
    </row>
    <row r="1132" spans="2:15" x14ac:dyDescent="0.25">
      <c r="B1132" t="s">
        <v>256</v>
      </c>
      <c r="C1132" t="s">
        <v>257</v>
      </c>
      <c r="D1132" t="s">
        <v>258</v>
      </c>
      <c r="E1132" t="s">
        <v>259</v>
      </c>
      <c r="F1132" t="s">
        <v>260</v>
      </c>
      <c r="G1132" t="s">
        <v>261</v>
      </c>
      <c r="H1132" t="s">
        <v>262</v>
      </c>
      <c r="I1132" t="s">
        <v>88</v>
      </c>
      <c r="J1132" t="s">
        <v>263</v>
      </c>
      <c r="K1132" t="s">
        <v>264</v>
      </c>
      <c r="L1132" t="s">
        <v>265</v>
      </c>
      <c r="M1132" t="s">
        <v>266</v>
      </c>
      <c r="N1132" t="s">
        <v>267</v>
      </c>
      <c r="O1132" t="s">
        <v>268</v>
      </c>
    </row>
    <row r="1133" spans="2:15" x14ac:dyDescent="0.25">
      <c r="B1133" t="s">
        <v>30</v>
      </c>
      <c r="C1133">
        <v>7</v>
      </c>
      <c r="D1133">
        <v>288.8</v>
      </c>
      <c r="E1133">
        <v>174.7</v>
      </c>
      <c r="F1133" t="s">
        <v>39</v>
      </c>
      <c r="G1133" t="s">
        <v>269</v>
      </c>
      <c r="H1133">
        <v>2123</v>
      </c>
      <c r="I1133">
        <v>40.4</v>
      </c>
      <c r="J1133">
        <v>12.01</v>
      </c>
      <c r="K1133">
        <v>11.74</v>
      </c>
      <c r="L1133">
        <v>0.27</v>
      </c>
      <c r="M1133">
        <v>1</v>
      </c>
      <c r="N1133">
        <v>0</v>
      </c>
    </row>
    <row r="1134" spans="2:15" x14ac:dyDescent="0.25">
      <c r="B1134" t="s">
        <v>30</v>
      </c>
      <c r="C1134">
        <v>7</v>
      </c>
      <c r="D1134">
        <v>288.8</v>
      </c>
      <c r="E1134">
        <v>174.7</v>
      </c>
      <c r="F1134" t="s">
        <v>270</v>
      </c>
      <c r="G1134" t="s">
        <v>271</v>
      </c>
      <c r="H1134">
        <v>2123</v>
      </c>
      <c r="I1134">
        <v>49.7</v>
      </c>
      <c r="J1134">
        <v>21.26</v>
      </c>
      <c r="K1134">
        <v>20.66</v>
      </c>
      <c r="L1134">
        <v>0.6</v>
      </c>
      <c r="M1134">
        <v>1</v>
      </c>
      <c r="N1134">
        <v>5</v>
      </c>
    </row>
    <row r="1135" spans="2:15" x14ac:dyDescent="0.25">
      <c r="B1135" t="s">
        <v>42</v>
      </c>
      <c r="C1135">
        <v>25</v>
      </c>
      <c r="D1135">
        <v>87.8</v>
      </c>
      <c r="E1135">
        <v>161.19999999999999</v>
      </c>
      <c r="F1135" t="s">
        <v>39</v>
      </c>
      <c r="G1135" t="s">
        <v>269</v>
      </c>
      <c r="H1135">
        <v>2123</v>
      </c>
      <c r="I1135">
        <v>41</v>
      </c>
      <c r="J1135">
        <v>12.61</v>
      </c>
      <c r="K1135">
        <v>12.5</v>
      </c>
      <c r="L1135">
        <v>-0.41</v>
      </c>
      <c r="M1135">
        <v>1</v>
      </c>
      <c r="N1135">
        <v>2</v>
      </c>
    </row>
    <row r="1136" spans="2:15" x14ac:dyDescent="0.25">
      <c r="B1136" t="s">
        <v>42</v>
      </c>
      <c r="C1136">
        <v>25</v>
      </c>
      <c r="D1136">
        <v>87.8</v>
      </c>
      <c r="E1136">
        <v>161.19999999999999</v>
      </c>
      <c r="F1136" t="s">
        <v>270</v>
      </c>
      <c r="G1136" t="s">
        <v>271</v>
      </c>
      <c r="H1136">
        <v>2123</v>
      </c>
      <c r="I1136">
        <v>51.2</v>
      </c>
      <c r="J1136">
        <v>22.81</v>
      </c>
      <c r="K1136">
        <v>22.01</v>
      </c>
      <c r="L1136">
        <v>-0.1</v>
      </c>
      <c r="M1136">
        <v>1</v>
      </c>
      <c r="N1136">
        <v>7</v>
      </c>
    </row>
    <row r="1137" spans="2:14" x14ac:dyDescent="0.25">
      <c r="B1137" t="s">
        <v>43</v>
      </c>
      <c r="C1137">
        <v>37</v>
      </c>
      <c r="D1137">
        <v>359.5</v>
      </c>
      <c r="E1137">
        <v>153.5</v>
      </c>
      <c r="F1137" t="s">
        <v>39</v>
      </c>
      <c r="G1137" t="s">
        <v>269</v>
      </c>
      <c r="H1137">
        <v>2123</v>
      </c>
      <c r="I1137">
        <v>41.5</v>
      </c>
      <c r="J1137">
        <v>13.06</v>
      </c>
      <c r="K1137">
        <v>12.91</v>
      </c>
      <c r="L1137">
        <v>0.15</v>
      </c>
      <c r="M1137">
        <v>1</v>
      </c>
      <c r="N1137">
        <v>1</v>
      </c>
    </row>
    <row r="1138" spans="2:14" x14ac:dyDescent="0.25">
      <c r="B1138" t="s">
        <v>43</v>
      </c>
      <c r="C1138">
        <v>37</v>
      </c>
      <c r="D1138">
        <v>359.5</v>
      </c>
      <c r="E1138">
        <v>153.5</v>
      </c>
      <c r="F1138" t="s">
        <v>270</v>
      </c>
      <c r="G1138" t="s">
        <v>271</v>
      </c>
      <c r="H1138">
        <v>2123</v>
      </c>
      <c r="I1138">
        <v>50.6</v>
      </c>
      <c r="J1138">
        <v>22.2</v>
      </c>
      <c r="K1138">
        <v>22.71</v>
      </c>
      <c r="L1138">
        <v>-0.52</v>
      </c>
      <c r="M1138">
        <v>1</v>
      </c>
      <c r="N1138">
        <v>3</v>
      </c>
    </row>
    <row r="1139" spans="2:14" x14ac:dyDescent="0.25">
      <c r="B1139" t="s">
        <v>44</v>
      </c>
      <c r="C1139">
        <v>41</v>
      </c>
      <c r="D1139">
        <v>159.69999999999999</v>
      </c>
      <c r="E1139">
        <v>150.4</v>
      </c>
      <c r="F1139" t="s">
        <v>39</v>
      </c>
      <c r="G1139" t="s">
        <v>269</v>
      </c>
      <c r="H1139">
        <v>2123</v>
      </c>
      <c r="I1139">
        <v>41.8</v>
      </c>
      <c r="J1139">
        <v>13.43</v>
      </c>
      <c r="K1139">
        <v>13.12</v>
      </c>
      <c r="L1139">
        <v>0.31</v>
      </c>
      <c r="M1139">
        <v>1</v>
      </c>
      <c r="N1139">
        <v>1</v>
      </c>
    </row>
    <row r="1140" spans="2:14" x14ac:dyDescent="0.25">
      <c r="B1140" t="s">
        <v>44</v>
      </c>
      <c r="C1140">
        <v>41</v>
      </c>
      <c r="D1140">
        <v>159.69999999999999</v>
      </c>
      <c r="E1140">
        <v>150.4</v>
      </c>
      <c r="F1140" t="s">
        <v>270</v>
      </c>
      <c r="G1140" t="s">
        <v>271</v>
      </c>
      <c r="H1140">
        <v>2123</v>
      </c>
      <c r="I1140">
        <v>51</v>
      </c>
      <c r="J1140">
        <v>22.63</v>
      </c>
      <c r="K1140">
        <v>23.09</v>
      </c>
      <c r="L1140">
        <v>-0.47</v>
      </c>
      <c r="M1140">
        <v>1</v>
      </c>
      <c r="N1140">
        <v>5</v>
      </c>
    </row>
    <row r="1141" spans="2:14" x14ac:dyDescent="0.25">
      <c r="B1141" t="s">
        <v>45</v>
      </c>
      <c r="C1141">
        <v>51</v>
      </c>
      <c r="D1141">
        <v>327.8</v>
      </c>
      <c r="E1141">
        <v>144.5</v>
      </c>
      <c r="F1141" t="s">
        <v>39</v>
      </c>
      <c r="G1141" t="s">
        <v>269</v>
      </c>
      <c r="H1141">
        <v>2123</v>
      </c>
      <c r="I1141">
        <v>42.4</v>
      </c>
      <c r="J1141">
        <v>14.01</v>
      </c>
      <c r="K1141">
        <v>13.72</v>
      </c>
      <c r="L1141">
        <v>0.06</v>
      </c>
      <c r="M1141">
        <v>1</v>
      </c>
      <c r="N1141">
        <v>1</v>
      </c>
    </row>
    <row r="1142" spans="2:14" x14ac:dyDescent="0.25">
      <c r="B1142" t="s">
        <v>45</v>
      </c>
      <c r="C1142">
        <v>51</v>
      </c>
      <c r="D1142">
        <v>327.8</v>
      </c>
      <c r="E1142">
        <v>144.5</v>
      </c>
      <c r="F1142" t="s">
        <v>270</v>
      </c>
      <c r="G1142" t="s">
        <v>271</v>
      </c>
      <c r="H1142">
        <v>2123</v>
      </c>
      <c r="I1142">
        <v>53.2</v>
      </c>
      <c r="J1142">
        <v>24.76</v>
      </c>
      <c r="K1142">
        <v>24.14</v>
      </c>
      <c r="L1142">
        <v>0.21</v>
      </c>
      <c r="M1142">
        <v>1</v>
      </c>
      <c r="N1142">
        <v>3</v>
      </c>
    </row>
    <row r="1143" spans="2:14" x14ac:dyDescent="0.25">
      <c r="B1143" t="s">
        <v>46</v>
      </c>
      <c r="C1143">
        <v>58</v>
      </c>
      <c r="D1143">
        <v>336.3</v>
      </c>
      <c r="E1143">
        <v>140.6</v>
      </c>
      <c r="F1143" t="s">
        <v>39</v>
      </c>
      <c r="G1143" t="s">
        <v>269</v>
      </c>
      <c r="H1143">
        <v>2123</v>
      </c>
      <c r="I1143">
        <v>43</v>
      </c>
      <c r="J1143">
        <v>14.56</v>
      </c>
      <c r="K1143">
        <v>14.3</v>
      </c>
      <c r="L1143">
        <v>0.26</v>
      </c>
      <c r="M1143">
        <v>1</v>
      </c>
      <c r="N1143">
        <v>1</v>
      </c>
    </row>
    <row r="1144" spans="2:14" x14ac:dyDescent="0.25">
      <c r="B1144" t="s">
        <v>46</v>
      </c>
      <c r="C1144">
        <v>58</v>
      </c>
      <c r="D1144">
        <v>336.3</v>
      </c>
      <c r="E1144">
        <v>140.6</v>
      </c>
      <c r="F1144" t="s">
        <v>270</v>
      </c>
      <c r="G1144" t="s">
        <v>271</v>
      </c>
      <c r="H1144">
        <v>2123</v>
      </c>
      <c r="I1144">
        <v>53.5</v>
      </c>
      <c r="J1144">
        <v>25.04</v>
      </c>
      <c r="K1144">
        <v>25.17</v>
      </c>
      <c r="L1144">
        <v>-0.13</v>
      </c>
      <c r="M1144">
        <v>1</v>
      </c>
      <c r="N1144">
        <v>3</v>
      </c>
    </row>
    <row r="1145" spans="2:14" x14ac:dyDescent="0.25">
      <c r="B1145" t="s">
        <v>47</v>
      </c>
      <c r="C1145">
        <v>68</v>
      </c>
      <c r="D1145">
        <v>180.3</v>
      </c>
      <c r="E1145">
        <v>135.69999999999999</v>
      </c>
      <c r="F1145" t="s">
        <v>39</v>
      </c>
      <c r="G1145" t="s">
        <v>269</v>
      </c>
      <c r="H1145">
        <v>2123</v>
      </c>
      <c r="I1145">
        <v>43.6</v>
      </c>
      <c r="J1145">
        <v>15.16</v>
      </c>
      <c r="K1145">
        <v>15.03</v>
      </c>
      <c r="L1145">
        <v>0.12</v>
      </c>
      <c r="M1145">
        <v>1</v>
      </c>
      <c r="N1145">
        <v>1</v>
      </c>
    </row>
    <row r="1146" spans="2:14" x14ac:dyDescent="0.25">
      <c r="B1146" t="s">
        <v>47</v>
      </c>
      <c r="C1146">
        <v>68</v>
      </c>
      <c r="D1146">
        <v>180.3</v>
      </c>
      <c r="E1146">
        <v>135.69999999999999</v>
      </c>
      <c r="F1146" t="s">
        <v>270</v>
      </c>
      <c r="G1146" t="s">
        <v>271</v>
      </c>
      <c r="H1146">
        <v>2123</v>
      </c>
      <c r="I1146">
        <v>54.8</v>
      </c>
      <c r="J1146">
        <v>26.39</v>
      </c>
      <c r="K1146">
        <v>26.46</v>
      </c>
      <c r="L1146">
        <v>-7.0000000000000007E-2</v>
      </c>
      <c r="M1146">
        <v>1</v>
      </c>
      <c r="N1146">
        <v>3</v>
      </c>
    </row>
    <row r="1147" spans="2:14" x14ac:dyDescent="0.25">
      <c r="B1147" t="s">
        <v>48</v>
      </c>
      <c r="C1147">
        <v>69</v>
      </c>
      <c r="D1147">
        <v>1.5</v>
      </c>
      <c r="E1147">
        <v>135.6</v>
      </c>
      <c r="F1147" t="s">
        <v>39</v>
      </c>
      <c r="G1147" t="s">
        <v>269</v>
      </c>
      <c r="H1147">
        <v>2123</v>
      </c>
      <c r="I1147">
        <v>44.1</v>
      </c>
      <c r="J1147">
        <v>15.64</v>
      </c>
      <c r="K1147">
        <v>15.36</v>
      </c>
      <c r="L1147">
        <v>0.28000000000000003</v>
      </c>
      <c r="M1147">
        <v>1</v>
      </c>
      <c r="N1147">
        <v>2</v>
      </c>
    </row>
    <row r="1148" spans="2:14" x14ac:dyDescent="0.25">
      <c r="B1148" t="s">
        <v>48</v>
      </c>
      <c r="C1148">
        <v>69</v>
      </c>
      <c r="D1148">
        <v>1.5</v>
      </c>
      <c r="E1148">
        <v>135.6</v>
      </c>
      <c r="F1148" t="s">
        <v>270</v>
      </c>
      <c r="G1148" t="s">
        <v>271</v>
      </c>
      <c r="H1148">
        <v>2123</v>
      </c>
      <c r="I1148">
        <v>55.8</v>
      </c>
      <c r="J1148">
        <v>27.33</v>
      </c>
      <c r="K1148">
        <v>27.03</v>
      </c>
      <c r="L1148">
        <v>0.28999999999999998</v>
      </c>
      <c r="M1148">
        <v>1</v>
      </c>
      <c r="N1148">
        <v>3</v>
      </c>
    </row>
    <row r="1149" spans="2:14" x14ac:dyDescent="0.25">
      <c r="B1149" t="s">
        <v>49</v>
      </c>
      <c r="C1149">
        <v>78</v>
      </c>
      <c r="D1149">
        <v>262.60000000000002</v>
      </c>
      <c r="E1149">
        <v>130.5</v>
      </c>
      <c r="F1149" t="s">
        <v>39</v>
      </c>
      <c r="G1149" t="s">
        <v>269</v>
      </c>
      <c r="H1149">
        <v>2123</v>
      </c>
      <c r="I1149">
        <v>44.4</v>
      </c>
      <c r="J1149">
        <v>15.99</v>
      </c>
      <c r="K1149">
        <v>15.87</v>
      </c>
      <c r="L1149">
        <v>0.12</v>
      </c>
      <c r="M1149">
        <v>1</v>
      </c>
      <c r="N1149">
        <v>2</v>
      </c>
    </row>
    <row r="1150" spans="2:14" x14ac:dyDescent="0.25">
      <c r="B1150" t="s">
        <v>49</v>
      </c>
      <c r="C1150">
        <v>78</v>
      </c>
      <c r="D1150">
        <v>262.60000000000002</v>
      </c>
      <c r="E1150">
        <v>130.5</v>
      </c>
      <c r="F1150" t="s">
        <v>270</v>
      </c>
      <c r="G1150" t="s">
        <v>271</v>
      </c>
      <c r="H1150">
        <v>2123</v>
      </c>
      <c r="I1150">
        <v>56.5</v>
      </c>
      <c r="J1150">
        <v>28.08</v>
      </c>
      <c r="K1150">
        <v>27.93</v>
      </c>
      <c r="L1150">
        <v>0.15</v>
      </c>
      <c r="M1150">
        <v>1</v>
      </c>
      <c r="N1150">
        <v>7</v>
      </c>
    </row>
    <row r="1151" spans="2:14" x14ac:dyDescent="0.25">
      <c r="B1151" t="s">
        <v>50</v>
      </c>
      <c r="C1151">
        <v>87</v>
      </c>
      <c r="D1151">
        <v>226.4</v>
      </c>
      <c r="E1151">
        <v>127.3</v>
      </c>
      <c r="F1151" t="s">
        <v>39</v>
      </c>
      <c r="G1151" t="s">
        <v>269</v>
      </c>
      <c r="H1151">
        <v>2123</v>
      </c>
      <c r="I1151">
        <v>45.1</v>
      </c>
      <c r="J1151">
        <v>16.68</v>
      </c>
      <c r="K1151">
        <v>16.809999999999999</v>
      </c>
      <c r="L1151">
        <v>-0.13</v>
      </c>
      <c r="M1151">
        <v>1</v>
      </c>
      <c r="N1151">
        <v>1</v>
      </c>
    </row>
    <row r="1152" spans="2:14" x14ac:dyDescent="0.25">
      <c r="B1152" t="s">
        <v>50</v>
      </c>
      <c r="C1152">
        <v>87</v>
      </c>
      <c r="D1152">
        <v>226.4</v>
      </c>
      <c r="E1152">
        <v>127.3</v>
      </c>
      <c r="F1152" t="s">
        <v>270</v>
      </c>
      <c r="G1152" t="s">
        <v>271</v>
      </c>
      <c r="H1152">
        <v>2123</v>
      </c>
      <c r="I1152">
        <v>58.7</v>
      </c>
      <c r="J1152">
        <v>30.26</v>
      </c>
      <c r="K1152">
        <v>29.59</v>
      </c>
      <c r="L1152">
        <v>0.67</v>
      </c>
      <c r="M1152">
        <v>1</v>
      </c>
      <c r="N1152">
        <v>5</v>
      </c>
    </row>
    <row r="1153" spans="2:14" x14ac:dyDescent="0.25">
      <c r="B1153" t="s">
        <v>272</v>
      </c>
      <c r="C1153">
        <v>98</v>
      </c>
      <c r="D1153">
        <v>308.7</v>
      </c>
      <c r="E1153">
        <v>123.5</v>
      </c>
      <c r="F1153" t="s">
        <v>39</v>
      </c>
      <c r="G1153" t="s">
        <v>269</v>
      </c>
      <c r="H1153">
        <v>2123</v>
      </c>
      <c r="I1153">
        <v>46.4</v>
      </c>
      <c r="J1153">
        <v>17.95</v>
      </c>
      <c r="K1153">
        <v>17.96</v>
      </c>
      <c r="L1153">
        <v>-0.17</v>
      </c>
      <c r="M1153">
        <v>1</v>
      </c>
      <c r="N1153">
        <v>3</v>
      </c>
    </row>
    <row r="1154" spans="2:14" x14ac:dyDescent="0.25">
      <c r="B1154" t="s">
        <v>272</v>
      </c>
      <c r="C1154">
        <v>98</v>
      </c>
      <c r="D1154">
        <v>308.7</v>
      </c>
      <c r="E1154">
        <v>123.5</v>
      </c>
      <c r="F1154" t="s">
        <v>270</v>
      </c>
      <c r="G1154" t="s">
        <v>271</v>
      </c>
      <c r="H1154">
        <v>2123</v>
      </c>
      <c r="I1154">
        <v>59.6</v>
      </c>
      <c r="J1154">
        <v>31.14</v>
      </c>
      <c r="K1154">
        <v>31.6</v>
      </c>
      <c r="L1154">
        <v>-0.75</v>
      </c>
      <c r="M1154">
        <v>1</v>
      </c>
      <c r="N1154">
        <v>6</v>
      </c>
    </row>
    <row r="1155" spans="2:14" x14ac:dyDescent="0.25">
      <c r="B1155" t="s">
        <v>52</v>
      </c>
      <c r="C1155">
        <v>99</v>
      </c>
      <c r="D1155">
        <v>185.4</v>
      </c>
      <c r="E1155">
        <v>122.9</v>
      </c>
      <c r="F1155" t="s">
        <v>39</v>
      </c>
      <c r="G1155" t="s">
        <v>269</v>
      </c>
      <c r="H1155">
        <v>2123</v>
      </c>
      <c r="I1155">
        <v>46.4</v>
      </c>
      <c r="J1155">
        <v>18.02</v>
      </c>
      <c r="K1155">
        <v>18.13</v>
      </c>
      <c r="L1155">
        <v>-0.26</v>
      </c>
      <c r="M1155">
        <v>1</v>
      </c>
      <c r="N1155">
        <v>1</v>
      </c>
    </row>
    <row r="1156" spans="2:14" x14ac:dyDescent="0.25">
      <c r="B1156" t="s">
        <v>52</v>
      </c>
      <c r="C1156">
        <v>99</v>
      </c>
      <c r="D1156">
        <v>185.4</v>
      </c>
      <c r="E1156">
        <v>122.9</v>
      </c>
      <c r="F1156" t="s">
        <v>270</v>
      </c>
      <c r="G1156" t="s">
        <v>271</v>
      </c>
      <c r="H1156">
        <v>2124</v>
      </c>
      <c r="I1156">
        <v>0.4</v>
      </c>
      <c r="J1156">
        <v>31.94</v>
      </c>
      <c r="K1156">
        <v>31.9</v>
      </c>
      <c r="L1156">
        <v>-0.23</v>
      </c>
      <c r="M1156">
        <v>1</v>
      </c>
      <c r="N1156">
        <v>2</v>
      </c>
    </row>
    <row r="1157" spans="2:14" x14ac:dyDescent="0.25">
      <c r="B1157" t="s">
        <v>273</v>
      </c>
      <c r="C1157">
        <v>115</v>
      </c>
      <c r="D1157">
        <v>349.5</v>
      </c>
      <c r="E1157">
        <v>118.4</v>
      </c>
      <c r="F1157" t="s">
        <v>39</v>
      </c>
      <c r="G1157" t="s">
        <v>269</v>
      </c>
      <c r="H1157">
        <v>2123</v>
      </c>
      <c r="I1157">
        <v>48.5</v>
      </c>
      <c r="J1157">
        <v>20.12</v>
      </c>
      <c r="K1157">
        <v>19.86</v>
      </c>
      <c r="L1157">
        <v>-0.12</v>
      </c>
      <c r="M1157">
        <v>1</v>
      </c>
      <c r="N1157">
        <v>4</v>
      </c>
    </row>
    <row r="1158" spans="2:14" x14ac:dyDescent="0.25">
      <c r="B1158" t="s">
        <v>273</v>
      </c>
      <c r="C1158">
        <v>115</v>
      </c>
      <c r="D1158">
        <v>349.5</v>
      </c>
      <c r="E1158">
        <v>118.4</v>
      </c>
      <c r="F1158" t="s">
        <v>270</v>
      </c>
      <c r="G1158" t="s">
        <v>271</v>
      </c>
      <c r="H1158">
        <v>2124</v>
      </c>
      <c r="I1158">
        <v>4.0999999999999996</v>
      </c>
      <c r="J1158">
        <v>35.67</v>
      </c>
      <c r="K1158">
        <v>34.950000000000003</v>
      </c>
      <c r="L1158">
        <v>0.05</v>
      </c>
      <c r="M1158">
        <v>1</v>
      </c>
      <c r="N1158">
        <v>4</v>
      </c>
    </row>
    <row r="1159" spans="2:14" x14ac:dyDescent="0.25">
      <c r="B1159" t="s">
        <v>54</v>
      </c>
      <c r="C1159">
        <v>122</v>
      </c>
      <c r="D1159">
        <v>211.4</v>
      </c>
      <c r="E1159">
        <v>116.4</v>
      </c>
      <c r="F1159" t="s">
        <v>39</v>
      </c>
      <c r="G1159" t="s">
        <v>269</v>
      </c>
      <c r="H1159">
        <v>2123</v>
      </c>
      <c r="I1159">
        <v>49.4</v>
      </c>
      <c r="J1159">
        <v>20.95</v>
      </c>
      <c r="K1159">
        <v>20.67</v>
      </c>
      <c r="L1159">
        <v>0.28000000000000003</v>
      </c>
      <c r="M1159">
        <v>1</v>
      </c>
      <c r="N1159">
        <v>1</v>
      </c>
    </row>
    <row r="1160" spans="2:14" x14ac:dyDescent="0.25">
      <c r="B1160" t="s">
        <v>54</v>
      </c>
      <c r="C1160">
        <v>122</v>
      </c>
      <c r="D1160">
        <v>211.4</v>
      </c>
      <c r="E1160">
        <v>116.4</v>
      </c>
      <c r="F1160" t="s">
        <v>270</v>
      </c>
      <c r="G1160" t="s">
        <v>271</v>
      </c>
      <c r="H1160">
        <v>2124</v>
      </c>
      <c r="I1160">
        <v>3.9</v>
      </c>
      <c r="J1160">
        <v>35.47</v>
      </c>
      <c r="K1160">
        <v>36.380000000000003</v>
      </c>
      <c r="L1160">
        <v>-0.92</v>
      </c>
      <c r="M1160">
        <v>1</v>
      </c>
      <c r="N1160">
        <v>3</v>
      </c>
    </row>
    <row r="1161" spans="2:14" x14ac:dyDescent="0.25">
      <c r="B1161" t="s">
        <v>55</v>
      </c>
      <c r="C1161">
        <v>140</v>
      </c>
      <c r="D1161">
        <v>201.8</v>
      </c>
      <c r="E1161">
        <v>112.5</v>
      </c>
      <c r="F1161" t="s">
        <v>39</v>
      </c>
      <c r="G1161" t="s">
        <v>269</v>
      </c>
      <c r="H1161">
        <v>2123</v>
      </c>
      <c r="I1161">
        <v>51.1</v>
      </c>
      <c r="J1161">
        <v>22.67</v>
      </c>
      <c r="K1161">
        <v>22.66</v>
      </c>
      <c r="L1161">
        <v>-0.16</v>
      </c>
      <c r="M1161">
        <v>1</v>
      </c>
      <c r="N1161">
        <v>2</v>
      </c>
    </row>
    <row r="1162" spans="2:14" x14ac:dyDescent="0.25">
      <c r="B1162" t="s">
        <v>55</v>
      </c>
      <c r="C1162">
        <v>140</v>
      </c>
      <c r="D1162">
        <v>201.8</v>
      </c>
      <c r="E1162">
        <v>112.5</v>
      </c>
      <c r="F1162" t="s">
        <v>270</v>
      </c>
      <c r="G1162" t="s">
        <v>271</v>
      </c>
      <c r="H1162">
        <v>2124</v>
      </c>
      <c r="I1162">
        <v>9</v>
      </c>
      <c r="J1162">
        <v>40.57</v>
      </c>
      <c r="K1162">
        <v>39.880000000000003</v>
      </c>
      <c r="L1162">
        <v>0.39</v>
      </c>
      <c r="M1162">
        <v>1</v>
      </c>
      <c r="N1162">
        <v>3</v>
      </c>
    </row>
    <row r="1163" spans="2:14" x14ac:dyDescent="0.25">
      <c r="B1163" t="s">
        <v>56</v>
      </c>
      <c r="C1163">
        <v>182</v>
      </c>
      <c r="D1163">
        <v>196.2</v>
      </c>
      <c r="E1163">
        <v>106</v>
      </c>
      <c r="F1163" t="s">
        <v>39</v>
      </c>
      <c r="G1163" t="s">
        <v>269</v>
      </c>
      <c r="H1163">
        <v>2123</v>
      </c>
      <c r="I1163">
        <v>56.3</v>
      </c>
      <c r="J1163">
        <v>27.92</v>
      </c>
      <c r="K1163">
        <v>27.78</v>
      </c>
      <c r="L1163">
        <v>-0.12</v>
      </c>
      <c r="M1163">
        <v>1</v>
      </c>
      <c r="N1163">
        <v>2</v>
      </c>
    </row>
    <row r="1164" spans="2:14" x14ac:dyDescent="0.25">
      <c r="B1164" t="s">
        <v>56</v>
      </c>
      <c r="C1164">
        <v>182</v>
      </c>
      <c r="D1164">
        <v>196.2</v>
      </c>
      <c r="E1164">
        <v>106</v>
      </c>
      <c r="F1164" t="s">
        <v>270</v>
      </c>
      <c r="G1164" t="s">
        <v>271</v>
      </c>
      <c r="H1164">
        <v>2124</v>
      </c>
      <c r="I1164">
        <v>18</v>
      </c>
      <c r="J1164">
        <v>49.6</v>
      </c>
      <c r="K1164">
        <v>48.89</v>
      </c>
      <c r="L1164">
        <v>0.25</v>
      </c>
      <c r="M1164">
        <v>1</v>
      </c>
      <c r="N1164">
        <v>3</v>
      </c>
    </row>
    <row r="1165" spans="2:14" x14ac:dyDescent="0.25">
      <c r="B1165" t="s">
        <v>57</v>
      </c>
      <c r="C1165">
        <v>183</v>
      </c>
      <c r="D1165">
        <v>175</v>
      </c>
      <c r="E1165">
        <v>105.9</v>
      </c>
      <c r="F1165" t="s">
        <v>270</v>
      </c>
      <c r="G1165" t="s">
        <v>271</v>
      </c>
      <c r="H1165">
        <v>2124</v>
      </c>
      <c r="I1165">
        <v>18.100000000000001</v>
      </c>
      <c r="J1165">
        <v>49.66</v>
      </c>
      <c r="K1165">
        <v>49.14</v>
      </c>
      <c r="L1165">
        <v>0.06</v>
      </c>
      <c r="M1165">
        <v>1</v>
      </c>
      <c r="N1165">
        <v>4</v>
      </c>
    </row>
    <row r="1166" spans="2:14" x14ac:dyDescent="0.25">
      <c r="B1166" t="s">
        <v>57</v>
      </c>
      <c r="C1166">
        <v>183</v>
      </c>
      <c r="D1166">
        <v>175</v>
      </c>
      <c r="E1166">
        <v>105.9</v>
      </c>
      <c r="F1166" t="s">
        <v>39</v>
      </c>
      <c r="G1166" t="s">
        <v>269</v>
      </c>
      <c r="H1166">
        <v>2123</v>
      </c>
      <c r="I1166">
        <v>56.6</v>
      </c>
      <c r="J1166">
        <v>28.22</v>
      </c>
      <c r="K1166">
        <v>27.92</v>
      </c>
      <c r="L1166">
        <v>0.04</v>
      </c>
      <c r="M1166">
        <v>1</v>
      </c>
      <c r="N1166">
        <v>4</v>
      </c>
    </row>
    <row r="1169" spans="1:5" x14ac:dyDescent="0.25">
      <c r="B1169" t="s">
        <v>274</v>
      </c>
      <c r="C1169" t="s">
        <v>35</v>
      </c>
      <c r="D1169" t="s">
        <v>13</v>
      </c>
      <c r="E1169">
        <v>0.34</v>
      </c>
    </row>
    <row r="1171" spans="1:5" x14ac:dyDescent="0.25">
      <c r="A1171" t="s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2" sqref="G2"/>
    </sheetView>
  </sheetViews>
  <sheetFormatPr defaultRowHeight="15" x14ac:dyDescent="0.25"/>
  <sheetData>
    <row r="1" spans="1:8" x14ac:dyDescent="0.25">
      <c r="A1" t="s">
        <v>256</v>
      </c>
      <c r="B1" t="s">
        <v>257</v>
      </c>
      <c r="C1" t="s">
        <v>258</v>
      </c>
      <c r="D1" t="s">
        <v>259</v>
      </c>
      <c r="E1" t="s">
        <v>276</v>
      </c>
      <c r="F1" t="s">
        <v>277</v>
      </c>
      <c r="G1" t="s">
        <v>278</v>
      </c>
    </row>
    <row r="2" spans="1:8" x14ac:dyDescent="0.25">
      <c r="A2" t="s">
        <v>30</v>
      </c>
      <c r="B2">
        <v>7</v>
      </c>
      <c r="C2">
        <v>288.8</v>
      </c>
      <c r="D2">
        <v>174.7</v>
      </c>
      <c r="E2">
        <f>ABS(180-D2)</f>
        <v>5.3000000000000114</v>
      </c>
      <c r="F2">
        <f>C2-180</f>
        <v>108.80000000000001</v>
      </c>
      <c r="G2" t="s">
        <v>279</v>
      </c>
      <c r="H2" t="s">
        <v>284</v>
      </c>
    </row>
    <row r="3" spans="1:8" x14ac:dyDescent="0.25">
      <c r="A3" t="s">
        <v>42</v>
      </c>
      <c r="B3">
        <v>25</v>
      </c>
      <c r="C3">
        <v>87.8</v>
      </c>
      <c r="D3">
        <v>161.19999999999999</v>
      </c>
      <c r="E3">
        <f t="shared" ref="E3:E18" si="0">ABS(180-D3)</f>
        <v>18.800000000000011</v>
      </c>
      <c r="F3">
        <f>C3+180</f>
        <v>267.8</v>
      </c>
      <c r="G3" t="s">
        <v>282</v>
      </c>
    </row>
    <row r="4" spans="1:8" x14ac:dyDescent="0.25">
      <c r="A4" t="s">
        <v>43</v>
      </c>
      <c r="B4">
        <v>37</v>
      </c>
      <c r="C4">
        <v>359.5</v>
      </c>
      <c r="D4">
        <v>153.5</v>
      </c>
      <c r="E4">
        <f t="shared" si="0"/>
        <v>26.5</v>
      </c>
      <c r="F4">
        <f>C4-180</f>
        <v>179.5</v>
      </c>
      <c r="G4" t="s">
        <v>283</v>
      </c>
    </row>
    <row r="5" spans="1:8" x14ac:dyDescent="0.25">
      <c r="A5" t="s">
        <v>44</v>
      </c>
      <c r="B5">
        <v>41</v>
      </c>
      <c r="C5">
        <v>159.69999999999999</v>
      </c>
      <c r="D5">
        <v>150.4</v>
      </c>
      <c r="E5">
        <f t="shared" si="0"/>
        <v>29.599999999999994</v>
      </c>
      <c r="F5">
        <f>C5+180</f>
        <v>339.7</v>
      </c>
      <c r="G5" t="s">
        <v>283</v>
      </c>
    </row>
    <row r="6" spans="1:8" x14ac:dyDescent="0.25">
      <c r="A6" t="s">
        <v>45</v>
      </c>
      <c r="B6">
        <v>51</v>
      </c>
      <c r="C6">
        <v>327.8</v>
      </c>
      <c r="D6">
        <v>144.5</v>
      </c>
      <c r="E6">
        <f t="shared" si="0"/>
        <v>35.5</v>
      </c>
      <c r="F6">
        <f t="shared" ref="F6:F17" si="1">C6-180</f>
        <v>147.80000000000001</v>
      </c>
      <c r="G6" t="s">
        <v>279</v>
      </c>
    </row>
    <row r="7" spans="1:8" x14ac:dyDescent="0.25">
      <c r="A7" t="s">
        <v>46</v>
      </c>
      <c r="B7">
        <v>58</v>
      </c>
      <c r="C7">
        <v>336.3</v>
      </c>
      <c r="D7">
        <v>140.6</v>
      </c>
      <c r="E7">
        <f t="shared" si="0"/>
        <v>39.400000000000006</v>
      </c>
      <c r="F7">
        <f t="shared" si="1"/>
        <v>156.30000000000001</v>
      </c>
      <c r="G7" t="s">
        <v>279</v>
      </c>
    </row>
    <row r="8" spans="1:8" x14ac:dyDescent="0.25">
      <c r="A8" t="s">
        <v>47</v>
      </c>
      <c r="B8">
        <v>68</v>
      </c>
      <c r="C8">
        <v>180.3</v>
      </c>
      <c r="D8">
        <v>135.69999999999999</v>
      </c>
      <c r="E8">
        <f t="shared" si="0"/>
        <v>44.300000000000011</v>
      </c>
      <c r="F8">
        <f t="shared" si="1"/>
        <v>0.30000000000001137</v>
      </c>
      <c r="G8" t="s">
        <v>283</v>
      </c>
    </row>
    <row r="9" spans="1:8" x14ac:dyDescent="0.25">
      <c r="A9" t="s">
        <v>48</v>
      </c>
      <c r="B9">
        <v>69</v>
      </c>
      <c r="C9">
        <v>1.5</v>
      </c>
      <c r="D9">
        <v>135.6</v>
      </c>
      <c r="E9">
        <f t="shared" si="0"/>
        <v>44.400000000000006</v>
      </c>
      <c r="F9">
        <f>C9+180</f>
        <v>181.5</v>
      </c>
      <c r="G9" t="s">
        <v>282</v>
      </c>
    </row>
    <row r="10" spans="1:8" x14ac:dyDescent="0.25">
      <c r="A10" t="s">
        <v>49</v>
      </c>
      <c r="B10">
        <v>78</v>
      </c>
      <c r="C10">
        <v>262.60000000000002</v>
      </c>
      <c r="D10">
        <v>130.5</v>
      </c>
      <c r="E10">
        <f t="shared" si="0"/>
        <v>49.5</v>
      </c>
      <c r="F10">
        <f t="shared" si="1"/>
        <v>82.600000000000023</v>
      </c>
      <c r="G10" t="s">
        <v>281</v>
      </c>
    </row>
    <row r="11" spans="1:8" x14ac:dyDescent="0.25">
      <c r="A11" t="s">
        <v>50</v>
      </c>
      <c r="B11">
        <v>87</v>
      </c>
      <c r="C11">
        <v>226.4</v>
      </c>
      <c r="D11">
        <v>127.3</v>
      </c>
      <c r="E11">
        <f t="shared" si="0"/>
        <v>52.7</v>
      </c>
      <c r="F11">
        <f t="shared" si="1"/>
        <v>46.400000000000006</v>
      </c>
      <c r="G11" t="s">
        <v>281</v>
      </c>
    </row>
    <row r="12" spans="1:8" x14ac:dyDescent="0.25">
      <c r="A12" t="s">
        <v>272</v>
      </c>
      <c r="B12">
        <v>98</v>
      </c>
      <c r="C12">
        <v>308.7</v>
      </c>
      <c r="D12">
        <v>123.5</v>
      </c>
      <c r="E12">
        <f t="shared" si="0"/>
        <v>56.5</v>
      </c>
      <c r="F12">
        <f t="shared" si="1"/>
        <v>128.69999999999999</v>
      </c>
      <c r="G12" t="s">
        <v>281</v>
      </c>
    </row>
    <row r="13" spans="1:8" x14ac:dyDescent="0.25">
      <c r="A13" t="s">
        <v>52</v>
      </c>
      <c r="B13">
        <v>99</v>
      </c>
      <c r="C13">
        <v>185.4</v>
      </c>
      <c r="D13">
        <v>122.9</v>
      </c>
      <c r="E13">
        <f t="shared" si="0"/>
        <v>57.099999999999994</v>
      </c>
      <c r="F13">
        <f t="shared" si="1"/>
        <v>5.4000000000000057</v>
      </c>
      <c r="G13" t="s">
        <v>279</v>
      </c>
    </row>
    <row r="14" spans="1:8" x14ac:dyDescent="0.25">
      <c r="A14" t="s">
        <v>273</v>
      </c>
      <c r="B14">
        <v>115</v>
      </c>
      <c r="C14">
        <v>349.5</v>
      </c>
      <c r="D14">
        <v>118.4</v>
      </c>
      <c r="E14">
        <f t="shared" si="0"/>
        <v>61.599999999999994</v>
      </c>
      <c r="F14">
        <f t="shared" si="1"/>
        <v>169.5</v>
      </c>
      <c r="G14" t="s">
        <v>279</v>
      </c>
    </row>
    <row r="15" spans="1:8" x14ac:dyDescent="0.25">
      <c r="A15" t="s">
        <v>54</v>
      </c>
      <c r="B15">
        <v>122</v>
      </c>
      <c r="C15">
        <v>211.4</v>
      </c>
      <c r="D15">
        <v>116.4</v>
      </c>
      <c r="E15">
        <f t="shared" si="0"/>
        <v>63.599999999999994</v>
      </c>
      <c r="F15">
        <f t="shared" si="1"/>
        <v>31.400000000000006</v>
      </c>
      <c r="G15" t="s">
        <v>280</v>
      </c>
    </row>
    <row r="16" spans="1:8" x14ac:dyDescent="0.25">
      <c r="A16" t="s">
        <v>55</v>
      </c>
      <c r="B16">
        <v>140</v>
      </c>
      <c r="C16">
        <v>201.8</v>
      </c>
      <c r="D16">
        <v>112.5</v>
      </c>
      <c r="E16">
        <f t="shared" si="0"/>
        <v>67.5</v>
      </c>
      <c r="F16">
        <f t="shared" si="1"/>
        <v>21.800000000000011</v>
      </c>
      <c r="G16" t="s">
        <v>279</v>
      </c>
    </row>
    <row r="17" spans="1:7" x14ac:dyDescent="0.25">
      <c r="A17" t="s">
        <v>56</v>
      </c>
      <c r="B17">
        <v>182</v>
      </c>
      <c r="C17">
        <v>196.2</v>
      </c>
      <c r="D17">
        <v>106</v>
      </c>
      <c r="E17">
        <f t="shared" si="0"/>
        <v>74</v>
      </c>
      <c r="F17">
        <f t="shared" si="1"/>
        <v>16.199999999999989</v>
      </c>
      <c r="G17" t="s">
        <v>283</v>
      </c>
    </row>
    <row r="18" spans="1:7" x14ac:dyDescent="0.25">
      <c r="A18" t="s">
        <v>57</v>
      </c>
      <c r="B18">
        <v>183</v>
      </c>
      <c r="C18">
        <v>175</v>
      </c>
      <c r="D18">
        <v>105.9</v>
      </c>
      <c r="E18">
        <f t="shared" si="0"/>
        <v>74.099999999999994</v>
      </c>
      <c r="F18">
        <f>C18+180</f>
        <v>355</v>
      </c>
      <c r="G18" t="s">
        <v>282</v>
      </c>
    </row>
    <row r="21" spans="1:7" x14ac:dyDescent="0.25">
      <c r="A21" t="s">
        <v>274</v>
      </c>
      <c r="B21" t="s">
        <v>35</v>
      </c>
      <c r="C21" t="s">
        <v>13</v>
      </c>
      <c r="D21">
        <v>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print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Aura Cuervo Gómez</dc:creator>
  <cp:lastModifiedBy>Aura Cuervo Gómez</cp:lastModifiedBy>
  <dcterms:created xsi:type="dcterms:W3CDTF">2015-06-01T22:44:02Z</dcterms:created>
  <dcterms:modified xsi:type="dcterms:W3CDTF">2015-06-02T06:07:41Z</dcterms:modified>
</cp:coreProperties>
</file>