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ATA AFSW\Belajar\Belajar Data Analyst - YT\Data Analytics With Excel\"/>
    </mc:Choice>
  </mc:AlternateContent>
  <bookViews>
    <workbookView xWindow="0" yWindow="0" windowWidth="22200" windowHeight="2808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L2" i="5"/>
  <c r="K2" i="5"/>
  <c r="J2" i="5"/>
  <c r="L2" i="12"/>
  <c r="K2" i="12"/>
  <c r="J2" i="12"/>
  <c r="K3" i="7"/>
  <c r="K4" i="7"/>
  <c r="K5" i="7"/>
  <c r="K6" i="7"/>
  <c r="K7" i="7"/>
  <c r="K8" i="7"/>
  <c r="K9" i="7"/>
  <c r="K10" i="7"/>
  <c r="K2" i="7"/>
  <c r="J2" i="7"/>
  <c r="J3" i="7"/>
  <c r="J4" i="7"/>
  <c r="J5" i="7"/>
  <c r="J6" i="7"/>
  <c r="J7" i="7"/>
  <c r="J8" i="7"/>
  <c r="J9" i="7"/>
  <c r="J10" i="7"/>
  <c r="L3" i="7"/>
  <c r="L4" i="7"/>
  <c r="L5" i="7"/>
  <c r="L6" i="7"/>
  <c r="L7" i="7"/>
  <c r="L8" i="7"/>
  <c r="L9" i="7"/>
  <c r="L10" i="7"/>
  <c r="L2" i="7"/>
  <c r="K3" i="1"/>
  <c r="K4" i="1"/>
  <c r="K5" i="1"/>
  <c r="K6" i="1"/>
  <c r="K7" i="1"/>
  <c r="K8" i="1"/>
  <c r="K9" i="1"/>
  <c r="K10" i="1"/>
  <c r="K2" i="1"/>
  <c r="J3" i="1"/>
  <c r="J4" i="1"/>
  <c r="J5" i="1"/>
  <c r="J6" i="1"/>
  <c r="J7" i="1"/>
  <c r="J8" i="1"/>
  <c r="J9" i="1"/>
  <c r="J10" i="1"/>
  <c r="J2" i="1"/>
  <c r="J11" i="1"/>
  <c r="J12" i="1"/>
  <c r="J3" i="6"/>
  <c r="J4" i="6"/>
  <c r="J5" i="6"/>
  <c r="J6" i="6"/>
  <c r="J7" i="6"/>
  <c r="J8" i="6"/>
  <c r="J9" i="6"/>
  <c r="J10" i="6"/>
  <c r="J2" i="6"/>
  <c r="L3" i="3"/>
  <c r="L4" i="3"/>
  <c r="L5" i="3"/>
  <c r="L6" i="3"/>
  <c r="L7" i="3"/>
  <c r="L8" i="3"/>
  <c r="L9" i="3"/>
  <c r="L10" i="3"/>
  <c r="L2" i="3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J3" i="8"/>
  <c r="J4" i="8"/>
  <c r="J5" i="8"/>
  <c r="J6" i="8"/>
  <c r="J7" i="8"/>
  <c r="J8" i="8"/>
  <c r="J9" i="8"/>
  <c r="J10" i="8"/>
  <c r="J2" i="8"/>
  <c r="O2" i="9"/>
  <c r="N2" i="9"/>
  <c r="M2" i="9"/>
  <c r="L2" i="9"/>
  <c r="K2" i="9"/>
  <c r="J2" i="9"/>
  <c r="K2" i="8"/>
  <c r="K7" i="8"/>
  <c r="K9" i="8"/>
  <c r="K5" i="8"/>
  <c r="K8" i="8"/>
  <c r="K4" i="8"/>
  <c r="K10" i="8"/>
  <c r="K3" i="8"/>
  <c r="K6" i="8"/>
  <c r="H11" i="1" l="1"/>
  <c r="H12" i="1"/>
</calcChain>
</file>

<file path=xl/sharedStrings.xml><?xml version="1.0" encoding="utf-8"?>
<sst xmlns="http://schemas.openxmlformats.org/spreadsheetml/2006/main" count="589" uniqueCount="93">
  <si>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</si>
  <si>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</si>
  <si>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</si>
  <si>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</si>
  <si>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</si>
  <si>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</si>
  <si>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</si>
  <si>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</si>
  <si>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</si>
  <si>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</si>
  <si>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</si>
  <si>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</si>
  <si>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</si>
  <si>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</si>
  <si>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</si>
  <si>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</si>
  <si>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</si>
  <si>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</si>
  <si>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</si>
  <si>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</si>
  <si>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</si>
  <si>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</si>
  <si>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</si>
  <si>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</si>
  <si>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</si>
  <si>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</si>
  <si>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</si>
  <si>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</si>
  <si>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</si>
  <si>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</si>
  <si>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</si>
  <si>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</si>
  <si>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</si>
  <si>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</si>
  <si>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</si>
  <si>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</si>
  <si>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</si>
  <si>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</si>
  <si>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</si>
  <si>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</si>
  <si>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</si>
  <si>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</si>
  <si>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</si>
  <si>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</si>
  <si>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</si>
  <si>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</si>
  <si>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</si>
  <si>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</si>
  <si>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</si>
  <si>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</si>
  <si>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</si>
  <si>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</si>
  <si>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</si>
  <si>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</si>
  <si>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</si>
  <si>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</si>
  <si>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</si>
  <si>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</si>
  <si>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</si>
  <si>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</si>
  <si>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</si>
  <si>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</si>
  <si>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</si>
  <si>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</si>
  <si>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</si>
  <si>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</si>
  <si>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</si>
  <si>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</si>
  <si>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</si>
  <si>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</si>
  <si>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</si>
  <si>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</si>
  <si>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</si>
  <si>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</si>
  <si>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</si>
  <si>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</si>
  <si>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</si>
  <si>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</si>
  <si>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</si>
  <si>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</si>
  <si>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IF</t>
  </si>
  <si>
    <t>IFS</t>
  </si>
  <si>
    <t>DAYS</t>
  </si>
  <si>
    <t>NETWORKDAYS</t>
  </si>
  <si>
    <t>Left</t>
  </si>
  <si>
    <t>Right</t>
  </si>
  <si>
    <t>Max Date</t>
  </si>
  <si>
    <t>Min Date</t>
  </si>
  <si>
    <t>Max Salary</t>
  </si>
  <si>
    <t>Min Salary</t>
  </si>
  <si>
    <t>Max Age</t>
  </si>
  <si>
    <t>Min Age</t>
  </si>
  <si>
    <t>Generate Email With Concatenate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</si>
</sst>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O10"/>
  <sheetViews>
    <sheetView tabSelected="1" workbookViewId="0">
      <selection activeCell="E16" sqref="E16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5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</row>
    <row r="2" spans="1:15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MIN(I2:I10)</f>
        <v>40800</v>
      </c>
      <c r="L2" s="2">
        <f>MAX(G2:G10)</f>
        <v>65000</v>
      </c>
      <c r="M2" s="2">
        <f>MIN(G2:G10)</f>
        <v>36000</v>
      </c>
      <c r="N2">
        <f>MAX(D2:D10)</f>
        <v>38</v>
      </c>
      <c r="O2">
        <f>MIN(D2:D10)</f>
        <v>29</v>
      </c>
    </row>
    <row r="3" spans="1:15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5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5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5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5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5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5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5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2"/>
  <sheetViews>
    <sheetView topLeftCell="F1" workbookViewId="0">
      <selection activeCell="J15" sqref="J15"/>
    </sheetView>
  </sheetViews>
  <sheetFormatPr defaultRowHeight="14.4" x14ac:dyDescent="0.3"/>
  <cols>
    <col min="2" max="2" width="10.44140625" customWidth="1"/>
    <col min="3" max="5" width="10.6640625" customWidth="1"/>
    <col min="6" max="6" width="16.5546875" customWidth="1"/>
    <col min="8" max="8" width="14.21875" customWidth="1"/>
    <col min="9" max="9" width="14.77734375" customWidth="1"/>
    <col min="10" max="10" width="22" bestFit="1" customWidth="1"/>
    <col min="11" max="11" width="17.7773437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  <c r="K1" t="s">
        <v>92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CONCATENATE(B2," ",C2)</f>
        <v>Jim Halpert</v>
      </c>
      <c r="K2" t="str">
        <f>CONCATENATE(B2,".",C2,"@gmail.com")</f>
        <v>Jim.Halpert@gmail.com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CONCATENATE(B3," ",C3)</f>
        <v>Pam Beasley</v>
      </c>
      <c r="K3" t="str">
        <f t="shared" ref="K3:K10" si="1">CONCATENATE(B3,".",C3,"@gmail.com")</f>
        <v>Pam.Beasley@gmail.com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Dwight.Schrute@gmail.com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Angela.Martin@gmail.com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Toby.Flenderson@gmail.com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Michael.Scott@gmail.com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Meredith.Palmer@gmail.com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Stanley.Hudson@gmail.com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Kevin.Malone@gmail.com</v>
      </c>
    </row>
    <row r="11" spans="1:11" x14ac:dyDescent="0.3">
      <c r="H11" t="str">
        <f t="shared" ref="H11:H12" si="2">CONCATENATE(B11," ",C11)</f>
        <v xml:space="preserve"> </v>
      </c>
      <c r="J11" t="str">
        <f t="shared" ref="J3:J12" si="3">CONCATENATE(B11:B19," ",C11:C19)</f>
        <v xml:space="preserve"> </v>
      </c>
    </row>
    <row r="12" spans="1:11" x14ac:dyDescent="0.3">
      <c r="H12" t="str">
        <f t="shared" si="2"/>
        <v xml:space="preserve"> </v>
      </c>
      <c r="J12" t="str">
        <f t="shared" si="3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L2" sqref="L2"/>
    </sheetView>
  </sheetViews>
  <sheetFormatPr defaultRowHeight="14.4" x14ac:dyDescent="0.3"/>
  <cols>
    <col min="8" max="8" width="14.44140625" customWidth="1"/>
    <col min="9" max="9" width="13.332031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>
        <f>_xlfn.DAYS(I2,H2)</f>
        <v>5056</v>
      </c>
      <c r="K2">
        <f>NETWORKDAYS(H2,I2)</f>
        <v>3611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>
        <f t="shared" ref="J3:J10" si="0">_xlfn.DAYS(I3,H3)</f>
        <v>5851</v>
      </c>
      <c r="K3">
        <f t="shared" ref="K3:K10" si="1">NETWORKDAYS(H3,I3)</f>
        <v>4180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>
        <f t="shared" si="0"/>
        <v>6275</v>
      </c>
      <c r="K4">
        <f t="shared" si="1"/>
        <v>4484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>
        <f t="shared" si="0"/>
        <v>5811</v>
      </c>
      <c r="K5">
        <f t="shared" si="1"/>
        <v>4152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>
        <f t="shared" si="0"/>
        <v>5960</v>
      </c>
      <c r="K6">
        <f t="shared" si="1"/>
        <v>4258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>
        <f t="shared" si="0"/>
        <v>4511</v>
      </c>
      <c r="K7">
        <f t="shared" si="1"/>
        <v>3223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>
        <f t="shared" si="0"/>
        <v>3595</v>
      </c>
      <c r="K8">
        <f t="shared" si="1"/>
        <v>2568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>
        <f t="shared" si="0"/>
        <v>4700</v>
      </c>
      <c r="K9">
        <f t="shared" si="1"/>
        <v>3358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>
        <f t="shared" si="0"/>
        <v>4273</v>
      </c>
      <c r="K10">
        <f t="shared" si="1"/>
        <v>3053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topLeftCell="F1" workbookViewId="0">
      <selection activeCell="K20" sqref="K20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11" max="11" width="18.8867187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 &gt; 30,"Old","Young")</f>
        <v>Young</v>
      </c>
      <c r="K2" t="e">
        <f ca="1">IFS(F2:F10 = "Salesman","Sales",F2:F10 = "HR","Hire Immediately",F2:F10 = "Regional Manager","Give Bonus")</f>
        <v>#NAME?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 &gt; 30,"Old","Young")</f>
        <v>Young</v>
      </c>
      <c r="K3" t="e">
        <f t="shared" ref="K3:K10" ca="1" si="1">IFS(F3:F11 = "Salesman","Sales",F3:F11 = "HR","Hire Immediately",F3:F11 = "Regional Manager","Give Bonus")</f>
        <v>#NAME?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e">
        <f t="shared" ca="1" si="1"/>
        <v>#NAME?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e">
        <f t="shared" ca="1" si="1"/>
        <v>#NAME?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e">
        <f t="shared" ca="1" si="1"/>
        <v>#NAME?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e">
        <f t="shared" ca="1" si="1"/>
        <v>#NAME?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e">
        <f t="shared" ca="1" si="1"/>
        <v>#NAME?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e">
        <f t="shared" ca="1" si="1"/>
        <v>#NAME?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e">
        <f t="shared" ca="1" si="1"/>
        <v>#NAME?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topLeftCell="D1" workbookViewId="0">
      <selection activeCell="K7" sqref="K7"/>
    </sheetView>
  </sheetViews>
  <sheetFormatPr defaultColWidth="10.88671875" defaultRowHeight="14.4" x14ac:dyDescent="0.3"/>
  <cols>
    <col min="1" max="1" width="10.77734375" bestFit="1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0"/>
  <sheetViews>
    <sheetView topLeftCell="H1" workbookViewId="0">
      <selection activeCell="I4" sqref="I4"/>
    </sheetView>
  </sheetViews>
  <sheetFormatPr defaultColWidth="14.5546875" defaultRowHeight="14.4" x14ac:dyDescent="0.3"/>
  <cols>
    <col min="4" max="4" width="8" customWidth="1"/>
    <col min="10" max="10" width="32.33203125" bestFit="1" customWidth="1"/>
  </cols>
  <sheetData>
    <row r="1" spans="1:13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84</v>
      </c>
      <c r="L1" t="s">
        <v>85</v>
      </c>
      <c r="M1" t="s">
        <v>85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LEFT(B2:B10,3)</f>
        <v>Jim</v>
      </c>
      <c r="L2" t="str">
        <f>RIGHT(A2:A10,2)</f>
        <v>01</v>
      </c>
      <c r="M2" t="str">
        <f>RIGHT(H2:H10,4)</f>
        <v>2001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LEFT(B3:B11,3)</f>
        <v>Pam</v>
      </c>
      <c r="L3" t="str">
        <f t="shared" ref="L3:L10" si="1">RIGHT(A3:A11,2)</f>
        <v>02</v>
      </c>
      <c r="M3" t="str">
        <f t="shared" ref="M3:M10" si="2">RIGHT(H3:H11,4)</f>
        <v>1999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Dwi</v>
      </c>
      <c r="L4" t="str">
        <f t="shared" si="1"/>
        <v>03</v>
      </c>
      <c r="M4" t="str">
        <f t="shared" si="2"/>
        <v>2000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Ang</v>
      </c>
      <c r="L5" t="str">
        <f t="shared" si="1"/>
        <v>04</v>
      </c>
      <c r="M5" t="str">
        <f t="shared" si="2"/>
        <v>2000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Tob</v>
      </c>
      <c r="L6" t="str">
        <f t="shared" si="1"/>
        <v>05</v>
      </c>
      <c r="M6" t="str">
        <f t="shared" si="2"/>
        <v>2001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Mic</v>
      </c>
      <c r="L7" t="str">
        <f t="shared" si="1"/>
        <v>06</v>
      </c>
      <c r="M7" t="str">
        <f t="shared" si="2"/>
        <v>2001</v>
      </c>
    </row>
    <row r="8" spans="1:13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Mer</v>
      </c>
      <c r="L8" t="str">
        <f t="shared" si="1"/>
        <v>07</v>
      </c>
      <c r="M8" t="str">
        <f t="shared" si="2"/>
        <v>2003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Sta</v>
      </c>
      <c r="L9" t="str">
        <f t="shared" si="1"/>
        <v>08</v>
      </c>
      <c r="M9" t="str">
        <f t="shared" si="2"/>
        <v>2002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Kev</v>
      </c>
      <c r="L10" t="str">
        <f t="shared" si="1"/>
        <v>09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3"/>
  <sheetViews>
    <sheetView topLeftCell="F1" workbookViewId="0">
      <selection activeCell="J20" sqref="J20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  <c r="L1" t="s">
        <v>85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TEXT(H2:H10,"dd/mm/yyyy")</f>
        <v>02/11/2001</v>
      </c>
      <c r="K2" s="3"/>
      <c r="L2" t="str">
        <f>RIGHT(J2:J10,4)</f>
        <v>2001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TEXT(H3:H11,"dd/mm/yyyy")</f>
        <v>03/10/1999</v>
      </c>
      <c r="K3" s="3"/>
      <c r="L3" t="str">
        <f t="shared" ref="L3:L10" si="1">RIGHT(J3:J11,4)</f>
        <v>1999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3"/>
      <c r="L4" t="str">
        <f t="shared" si="1"/>
        <v>2000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3"/>
      <c r="L5" t="str">
        <f t="shared" si="1"/>
        <v>2000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3"/>
      <c r="L6" t="str">
        <f t="shared" si="1"/>
        <v>2001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3"/>
      <c r="L7" t="str">
        <f t="shared" si="1"/>
        <v>1995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3"/>
      <c r="L8" t="str">
        <f t="shared" si="1"/>
        <v>2003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3"/>
      <c r="L9" t="str">
        <f t="shared" si="1"/>
        <v>2002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3"/>
      <c r="L10" t="str">
        <f t="shared" si="1"/>
        <v>2003</v>
      </c>
    </row>
    <row r="12" spans="1:12" x14ac:dyDescent="0.3">
      <c r="H12" s="1"/>
    </row>
    <row r="13" spans="1:12" x14ac:dyDescent="0.3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topLeftCell="I1" workbookViewId="0">
      <selection activeCell="J2" sqref="J2:J10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3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3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3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3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3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3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3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3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3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20"/>
  <sheetViews>
    <sheetView topLeftCell="F1" workbookViewId="0">
      <selection activeCell="K14" sqref="K14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7" max="7" width="13.6640625" style="2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str">
        <f>SUBSTITUTE(H2:H10,"/","-",1)</f>
        <v>11-2/2001</v>
      </c>
      <c r="K2" t="str">
        <f>SUBSTITUTE(H2:H10,"/","-",2)</f>
        <v>11/2-2001</v>
      </c>
      <c r="L2" t="str">
        <f>SUBSTITUTE(H2:H10,"/","-")</f>
        <v>11-2-2001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str">
        <f t="shared" ref="J3:J10" si="0">SUBSTITUTE(H3:H11,"/","-",1)</f>
        <v>10-3/1999</v>
      </c>
      <c r="K3" t="str">
        <f t="shared" ref="K3:K10" si="1">SUBSTITUTE(H3:H11,"/","-",2)</f>
        <v>10/3-1999</v>
      </c>
      <c r="L3" t="str">
        <f t="shared" ref="L3:L10" si="2">SUBSTITUTE(H3:H11,"/","-")</f>
        <v>10-3-1999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 t="str">
        <f t="shared" si="0"/>
        <v>1-5/2000</v>
      </c>
      <c r="K5" t="str">
        <f t="shared" si="1"/>
        <v>1/5-2000</v>
      </c>
      <c r="L5" t="str">
        <f t="shared" si="2"/>
        <v>1-5-2000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5-6-2001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6-9-2002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8-10-2003</v>
      </c>
    </row>
    <row r="12" spans="1:12" x14ac:dyDescent="0.3">
      <c r="H12" s="3"/>
      <c r="I12" s="3"/>
    </row>
    <row r="13" spans="1:12" x14ac:dyDescent="0.3">
      <c r="H13" s="3"/>
      <c r="I13" s="3"/>
    </row>
    <row r="14" spans="1:12" x14ac:dyDescent="0.3">
      <c r="H14" s="3"/>
      <c r="I14" s="3"/>
    </row>
    <row r="15" spans="1:12" x14ac:dyDescent="0.3">
      <c r="H15" s="3"/>
      <c r="I15" s="3"/>
    </row>
    <row r="16" spans="1:12" x14ac:dyDescent="0.3">
      <c r="H16" s="3"/>
      <c r="I16" s="3"/>
    </row>
    <row r="17" spans="8:9" x14ac:dyDescent="0.3">
      <c r="H17" s="3"/>
      <c r="I17" s="3"/>
    </row>
    <row r="18" spans="8:9" x14ac:dyDescent="0.3">
      <c r="H18" s="3"/>
      <c r="I18" s="3"/>
    </row>
    <row r="19" spans="8:9" x14ac:dyDescent="0.3">
      <c r="H19" s="3"/>
      <c r="I19" s="3"/>
    </row>
    <row r="20" spans="8:9" x14ac:dyDescent="0.3">
      <c r="H20" s="3"/>
      <c r="I2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topLeftCell="F1" workbookViewId="0">
      <selection activeCell="L2" sqref="L2"/>
    </sheetView>
  </sheetViews>
  <sheetFormatPr defaultColWidth="13" defaultRowHeight="14.4" x14ac:dyDescent="0.3"/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topLeftCell="F1" workbookViewId="0">
      <selection activeCell="L2" sqref="L2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COUNT(D2:D10)</f>
        <v>9</v>
      </c>
      <c r="K2">
        <f>COUNTIF(G2:G10,"&gt;45000")</f>
        <v>5</v>
      </c>
      <c r="L2">
        <f>COUNTIFS(A2:A10,"&gt;1005",E2:E10,"Male")</f>
        <v>3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user</cp:lastModifiedBy>
  <dcterms:created xsi:type="dcterms:W3CDTF">2021-12-16T14:18:34Z</dcterms:created>
  <dcterms:modified xsi:type="dcterms:W3CDTF">2023-03-24T04:50:37Z</dcterms:modified>
</cp:coreProperties>
</file>