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o-my.sharepoint.com/personal/aurelibo_uio_no1/Documents/Desktop/PhD/Projet/EvoCave/Papers/Arne_Qvam/GitHub/Reads_distribution/Aves12S/"/>
    </mc:Choice>
  </mc:AlternateContent>
  <xr:revisionPtr revIDLastSave="155" documentId="8_{9B6FC48F-1632-6445-A2BB-796EB13B8ED3}" xr6:coauthVersionLast="47" xr6:coauthVersionMax="47" xr10:uidLastSave="{51C9BF60-8EC8-3449-8365-05366BAA4512}"/>
  <bookViews>
    <workbookView xWindow="240" yWindow="500" windowWidth="28040" windowHeight="16560" activeTab="3" xr2:uid="{55778E65-9CCF-1748-85FD-6F923CFC615C}"/>
  </bookViews>
  <sheets>
    <sheet name="2021" sheetId="1" r:id="rId1"/>
    <sheet name="2022" sheetId="2" r:id="rId2"/>
    <sheet name="Combined_years" sheetId="3" r:id="rId3"/>
    <sheet name="Combined_years_mamp" sheetId="4" r:id="rId4"/>
    <sheet name="mamp2021" sheetId="5" r:id="rId5"/>
    <sheet name="mamp2022" sheetId="6" r:id="rId6"/>
  </sheets>
  <definedNames>
    <definedName name="_xlnm._FilterDatabase" localSheetId="3" hidden="1">Combined_years_mamp!$A$1:$AW$47</definedName>
    <definedName name="Aves12S_clean95_2021" localSheetId="0">'2021'!$A$1:$Q$20</definedName>
    <definedName name="Aves12S_clean95_2022" localSheetId="1">'2022'!$A$1:$O$24</definedName>
    <definedName name="Aves12S_clean95_2022" localSheetId="2">Combined_years!$A$1:$X$24</definedName>
    <definedName name="Aves12S_clean95_2022" localSheetId="3">Combined_years_mamp!$A$1:$AD$24</definedName>
    <definedName name="NOMamp007_clean95_2021" localSheetId="4">mamp2021!$A$1:$H$7</definedName>
    <definedName name="NOMamp007_clean95_2022" localSheetId="5">mamp2022!$A$1:$F$4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G2" i="6"/>
  <c r="G3" i="6"/>
  <c r="G4" i="6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5CF24A-4414-D647-AD5E-5CC11A28D7DD}" name="Aves12S_clean95_2021" type="6" refreshedVersion="8" background="1" saveData="1">
    <textPr codePage="10000" sourceFile="/Users/aurelibo/Library/CloudStorage/OneDrive-UniversitetetiOslo/Desktop/PhD/Projet/EvoCave/Papers/Arne_Qvam/GitHub/Reads_distribution/Aves12S/Aves12S_clean95_2021.csv" decimal="," thousands=" 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B174A6D-5FC2-D54D-806E-CD710711A2E4}" name="Aves12S_clean95_2022" type="6" refreshedVersion="8" background="1" saveData="1">
    <textPr codePage="10000" sourceFile="/Users/aurelibo/Library/CloudStorage/OneDrive-UniversitetetiOslo/Desktop/PhD/Projet/EvoCave/Papers/Arne_Qvam/GitHub/Reads_distribution/Aves12S/Aves12S_clean95_2022.csv" decimal="," thousands=" 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F441890-736E-8244-91C3-FF62AA4AB093}" name="Aves12S_clean95_20221" type="6" refreshedVersion="8" background="1" saveData="1">
    <textPr codePage="10000" sourceFile="/Users/aurelibo/Library/CloudStorage/OneDrive-UniversitetetiOslo/Desktop/PhD/Projet/EvoCave/Papers/Arne_Qvam/GitHub/Reads_distribution/Aves12S/Aves12S_clean95_2022.csv" decimal="," thousands=" 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52ABA7B-803D-7C4E-A659-EDAE4E4B9510}" name="Aves12S_clean95_202211" type="6" refreshedVersion="8" background="1" saveData="1">
    <textPr codePage="10000" sourceFile="/Users/aurelibo/Library/CloudStorage/OneDrive-UniversitetetiOslo/Desktop/PhD/Projet/EvoCave/Papers/Arne_Qvam/GitHub/Reads_distribution/Aves12S/Aves12S_clean95_2022.csv" decimal="," thousands=" 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3B303D9-5355-F04F-AF41-B19988924395}" name="NOMamp007_clean95_2021" type="6" refreshedVersion="8" background="1" saveData="1">
    <textPr sourceFile="/Users/aurelibo/Library/CloudStorage/OneDrive-UniversitetetiOslo/Desktop/PhD/Projet/EvoCave/Papers/Arne_Qvam/GitHub/Reads_distribution/Mamp007/NOMamp007_clean95_2021.csv" decimal="," thousands=" 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7E9CCCA-3174-5943-927B-B42FDF22C090}" name="NOMamp007_clean95_2022" type="6" refreshedVersion="8" background="1" saveData="1">
    <textPr sourceFile="/Users/aurelibo/Library/CloudStorage/OneDrive-UniversitetetiOslo/Desktop/PhD/Projet/EvoCave/Papers/Arne_Qvam/GitHub/Reads_distribution/Mamp007/NOMamp007_clean95_2022.csv" decimal="," thousands=" " comma="1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<sst xmlns="http://schemas.openxmlformats.org/spreadsheetml/2006/main" count="241" uniqueCount="78">
  <si>
    <t>Group.1</t>
  </si>
  <si>
    <t>Accipitrinae</t>
  </si>
  <si>
    <t>Anatidae</t>
  </si>
  <si>
    <t>Aythya</t>
  </si>
  <si>
    <t>Buteo</t>
  </si>
  <si>
    <t>Cepphus grylle</t>
  </si>
  <si>
    <t>Charadriiformes</t>
  </si>
  <si>
    <t>Fulmarus glacialis</t>
  </si>
  <si>
    <t>Gruidae</t>
  </si>
  <si>
    <t>Lagopus</t>
  </si>
  <si>
    <t>Milvus</t>
  </si>
  <si>
    <t>Neognathae</t>
  </si>
  <si>
    <t>Pelecaniformes</t>
  </si>
  <si>
    <t>Phalacrocorax</t>
  </si>
  <si>
    <t>Podicipedidae</t>
  </si>
  <si>
    <t>Tetraoninae</t>
  </si>
  <si>
    <t>Uria</t>
  </si>
  <si>
    <t>Uria aalge</t>
  </si>
  <si>
    <t>BBO011_2_s_2</t>
  </si>
  <si>
    <t>BBO011_s_1</t>
  </si>
  <si>
    <t>BBO016BR1_2_s_2</t>
  </si>
  <si>
    <t>BBO016BR1_s_1</t>
  </si>
  <si>
    <t>BBO016BR2_2_s_2</t>
  </si>
  <si>
    <t>BBO016BR2_s_1</t>
  </si>
  <si>
    <t>BBO016BR3_2_s_2</t>
  </si>
  <si>
    <t>BBO016BR3_s_1</t>
  </si>
  <si>
    <t>BBO019_2_s_2</t>
  </si>
  <si>
    <t>BBO019_s_1</t>
  </si>
  <si>
    <t>BBO021_2_s_2</t>
  </si>
  <si>
    <t>BBO021_s_1</t>
  </si>
  <si>
    <t>BBO025_2_s_2</t>
  </si>
  <si>
    <t>BBO025_s_1</t>
  </si>
  <si>
    <t>BBO026BR1_s_1</t>
  </si>
  <si>
    <t>BBO026BR2_2_s_2</t>
  </si>
  <si>
    <t>BBO026BR2_s_1</t>
  </si>
  <si>
    <t>BBO035_2_s_2</t>
  </si>
  <si>
    <t>BBO035_s_1</t>
  </si>
  <si>
    <t>Alca torda</t>
  </si>
  <si>
    <t>Bucephala</t>
  </si>
  <si>
    <t>Corvidae</t>
  </si>
  <si>
    <t>Fratercula arctica</t>
  </si>
  <si>
    <t>Fringillidae</t>
  </si>
  <si>
    <t>Laridae</t>
  </si>
  <si>
    <t>Melanitta deglandi</t>
  </si>
  <si>
    <t>BB0219BR1</t>
  </si>
  <si>
    <t>BB0219BR2</t>
  </si>
  <si>
    <t>BB0219BR3</t>
  </si>
  <si>
    <t>BBO202NBR</t>
  </si>
  <si>
    <t>BBO215BR1</t>
  </si>
  <si>
    <t>BBO215BR2</t>
  </si>
  <si>
    <t>BBO216BR1</t>
  </si>
  <si>
    <t>BBO216BR2</t>
  </si>
  <si>
    <t>BBO217BR1</t>
  </si>
  <si>
    <t>BBO217BR2</t>
  </si>
  <si>
    <t>BBO217BR3</t>
  </si>
  <si>
    <t>BBO218BR3</t>
  </si>
  <si>
    <t>BBO220BR1</t>
  </si>
  <si>
    <t>BBO220BR2</t>
  </si>
  <si>
    <t>BBO221BR1</t>
  </si>
  <si>
    <t>BBO221BR3</t>
  </si>
  <si>
    <t>NOC018NBR</t>
  </si>
  <si>
    <t>NOC020NBR</t>
  </si>
  <si>
    <t>NOC023NBR</t>
  </si>
  <si>
    <t>NOC033NBR</t>
  </si>
  <si>
    <t>NOC034NBR</t>
  </si>
  <si>
    <t>NOC035NBR</t>
  </si>
  <si>
    <t>NOC036NBR</t>
  </si>
  <si>
    <t>Clangula hyemalis</t>
  </si>
  <si>
    <t>Corvus</t>
  </si>
  <si>
    <t>Lagopus muta</t>
  </si>
  <si>
    <t>Somateria</t>
  </si>
  <si>
    <t>Somateria spectabilis</t>
  </si>
  <si>
    <t>BBO211NBR</t>
  </si>
  <si>
    <t>BBO219BR2</t>
  </si>
  <si>
    <t>Haliaeetus</t>
  </si>
  <si>
    <t>BBO014BR2_s_1</t>
  </si>
  <si>
    <t>BBO014BR3_s_1</t>
  </si>
  <si>
    <t>BBO016BR3_s_2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</si>
</sst>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s12S_clean95_2021" connectionId="1" xr16:uid="{A652ED4D-979F-9A41-A266-A28B8B1FE9C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s12S_clean95_2022" connectionId="2" xr16:uid="{E4A21AD3-D073-8743-B1E5-8DAE4439933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s12S_clean95_2022" connectionId="3" xr16:uid="{8A2408BE-DB2D-9E4B-B106-6C0FA8064B4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s12S_clean95_2022" connectionId="4" xr16:uid="{C0F6280A-0B0E-3B45-A4E8-3D3EA1CA400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Mamp007_clean95_2021" connectionId="5" xr16:uid="{6E765125-E17A-D249-86BA-0FC019D542B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Mamp007_clean95_2022" connectionId="6" xr16:uid="{A7311FFD-1E5F-D648-9046-4F8B843D844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A345-1638-6044-9A49-6B5926C46EED}">
  <dimension ref="A1:Q20"/>
  <sheetViews>
    <sheetView workbookViewId="0">
      <selection activeCell="P2" sqref="P2:Q20"/>
    </sheetView>
  </sheetViews>
  <sheetFormatPr baseColWidth="10" defaultRowHeight="16" x14ac:dyDescent="0.2"/>
  <cols>
    <col min="1" max="1" width="16.6640625" bestFit="1" customWidth="1"/>
    <col min="2" max="2" width="11" bestFit="1" customWidth="1"/>
    <col min="3" max="3" width="8.33203125" bestFit="1" customWidth="1"/>
    <col min="4" max="4" width="7.1640625" bestFit="1" customWidth="1"/>
    <col min="5" max="5" width="6" bestFit="1" customWidth="1"/>
    <col min="6" max="6" width="13" bestFit="1" customWidth="1"/>
    <col min="7" max="7" width="14.33203125" bestFit="1" customWidth="1"/>
    <col min="8" max="8" width="15.6640625" bestFit="1" customWidth="1"/>
    <col min="9" max="10" width="7.6640625" bestFit="1" customWidth="1"/>
    <col min="11" max="11" width="11" bestFit="1" customWidth="1"/>
    <col min="12" max="12" width="13.6640625" bestFit="1" customWidth="1"/>
    <col min="13" max="13" width="12.83203125" bestFit="1" customWidth="1"/>
    <col min="14" max="14" width="12.6640625" bestFit="1" customWidth="1"/>
    <col min="16" max="16" width="7.1640625" bestFit="1" customWidth="1"/>
    <col min="17" max="17" width="9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">
      <c r="A2" t="s">
        <v>18</v>
      </c>
      <c r="B2">
        <v>0</v>
      </c>
      <c r="C2">
        <v>0</v>
      </c>
      <c r="D2">
        <v>0</v>
      </c>
      <c r="E2">
        <v>0</v>
      </c>
      <c r="F2">
        <v>95697</v>
      </c>
      <c r="G2">
        <v>103893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t="s">
        <v>19</v>
      </c>
      <c r="B3">
        <v>0</v>
      </c>
      <c r="C3">
        <v>0</v>
      </c>
      <c r="D3">
        <v>0</v>
      </c>
      <c r="E3">
        <v>0</v>
      </c>
      <c r="F3">
        <v>2331013</v>
      </c>
      <c r="G3">
        <v>865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t="s">
        <v>20</v>
      </c>
      <c r="B4">
        <v>129061</v>
      </c>
      <c r="C4">
        <v>87216</v>
      </c>
      <c r="D4">
        <v>0</v>
      </c>
      <c r="E4">
        <v>0</v>
      </c>
      <c r="F4">
        <v>0</v>
      </c>
      <c r="G4">
        <v>0</v>
      </c>
      <c r="H4">
        <v>6835</v>
      </c>
      <c r="I4">
        <v>284</v>
      </c>
      <c r="J4">
        <v>17623</v>
      </c>
      <c r="K4">
        <v>33104</v>
      </c>
      <c r="L4">
        <v>0</v>
      </c>
      <c r="M4">
        <v>0</v>
      </c>
      <c r="N4">
        <v>0</v>
      </c>
      <c r="O4">
        <v>11023</v>
      </c>
      <c r="P4">
        <v>981</v>
      </c>
      <c r="Q4">
        <v>0</v>
      </c>
    </row>
    <row r="5" spans="1:17" x14ac:dyDescent="0.2">
      <c r="A5" t="s">
        <v>21</v>
      </c>
      <c r="B5">
        <v>330211</v>
      </c>
      <c r="C5">
        <v>318946</v>
      </c>
      <c r="D5">
        <v>0</v>
      </c>
      <c r="E5">
        <v>0</v>
      </c>
      <c r="F5">
        <v>0</v>
      </c>
      <c r="G5">
        <v>0</v>
      </c>
      <c r="H5">
        <v>26787</v>
      </c>
      <c r="I5">
        <v>439</v>
      </c>
      <c r="J5">
        <v>30499</v>
      </c>
      <c r="K5">
        <v>171964</v>
      </c>
      <c r="L5">
        <v>0</v>
      </c>
      <c r="M5">
        <v>0</v>
      </c>
      <c r="N5">
        <v>0</v>
      </c>
      <c r="O5">
        <v>67870</v>
      </c>
      <c r="P5">
        <v>0</v>
      </c>
      <c r="Q5">
        <v>0</v>
      </c>
    </row>
    <row r="6" spans="1:17" x14ac:dyDescent="0.2">
      <c r="A6" t="s">
        <v>22</v>
      </c>
      <c r="B6">
        <v>46132</v>
      </c>
      <c r="C6">
        <v>60700</v>
      </c>
      <c r="D6">
        <v>0</v>
      </c>
      <c r="E6">
        <v>3643</v>
      </c>
      <c r="F6">
        <v>0</v>
      </c>
      <c r="G6">
        <v>0</v>
      </c>
      <c r="H6">
        <v>0</v>
      </c>
      <c r="I6">
        <v>0</v>
      </c>
      <c r="J6">
        <v>5937</v>
      </c>
      <c r="K6">
        <v>24935</v>
      </c>
      <c r="L6">
        <v>0</v>
      </c>
      <c r="M6">
        <v>0</v>
      </c>
      <c r="N6">
        <v>0</v>
      </c>
      <c r="O6">
        <v>5985</v>
      </c>
      <c r="P6">
        <v>0</v>
      </c>
      <c r="Q6">
        <v>0</v>
      </c>
    </row>
    <row r="7" spans="1:17" x14ac:dyDescent="0.2">
      <c r="A7" t="s">
        <v>23</v>
      </c>
      <c r="B7">
        <v>137460</v>
      </c>
      <c r="C7">
        <v>143425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55684</v>
      </c>
      <c r="L7">
        <v>0</v>
      </c>
      <c r="M7">
        <v>16789</v>
      </c>
      <c r="N7">
        <v>0</v>
      </c>
      <c r="O7">
        <v>20972</v>
      </c>
      <c r="P7">
        <v>868</v>
      </c>
      <c r="Q7">
        <v>0</v>
      </c>
    </row>
    <row r="8" spans="1:17" x14ac:dyDescent="0.2">
      <c r="A8" t="s">
        <v>24</v>
      </c>
      <c r="B8">
        <v>126167</v>
      </c>
      <c r="C8">
        <v>372394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293</v>
      </c>
      <c r="K8">
        <v>4727</v>
      </c>
      <c r="L8">
        <v>0</v>
      </c>
      <c r="M8">
        <v>0</v>
      </c>
      <c r="N8">
        <v>201</v>
      </c>
      <c r="O8">
        <v>85008</v>
      </c>
      <c r="P8">
        <v>82089</v>
      </c>
      <c r="Q8">
        <v>0</v>
      </c>
    </row>
    <row r="9" spans="1:17" x14ac:dyDescent="0.2">
      <c r="A9" t="s">
        <v>25</v>
      </c>
      <c r="B9">
        <v>1144</v>
      </c>
      <c r="C9">
        <v>441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307794</v>
      </c>
      <c r="K9">
        <v>107504</v>
      </c>
      <c r="L9">
        <v>0</v>
      </c>
      <c r="M9">
        <v>0</v>
      </c>
      <c r="N9">
        <v>0</v>
      </c>
      <c r="O9">
        <v>1568</v>
      </c>
      <c r="P9">
        <v>0</v>
      </c>
      <c r="Q9">
        <v>0</v>
      </c>
    </row>
    <row r="10" spans="1:17" x14ac:dyDescent="0.2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278</v>
      </c>
      <c r="M10">
        <v>753510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69056</v>
      </c>
      <c r="M11">
        <v>282104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2040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67873</v>
      </c>
      <c r="Q12">
        <v>0</v>
      </c>
    </row>
    <row r="13" spans="1:17" x14ac:dyDescent="0.2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330891</v>
      </c>
      <c r="Q13">
        <v>0</v>
      </c>
    </row>
    <row r="14" spans="1:17" x14ac:dyDescent="0.2">
      <c r="A14" t="s">
        <v>30</v>
      </c>
      <c r="B14">
        <v>0</v>
      </c>
      <c r="C14">
        <v>586429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t="s">
        <v>31</v>
      </c>
      <c r="B15">
        <v>0</v>
      </c>
      <c r="C15">
        <v>266580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8620</v>
      </c>
    </row>
    <row r="17" spans="1:17" x14ac:dyDescent="0.2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325</v>
      </c>
    </row>
    <row r="18" spans="1:17" x14ac:dyDescent="0.2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2042</v>
      </c>
      <c r="Q18">
        <v>1693270</v>
      </c>
    </row>
    <row r="19" spans="1:17" x14ac:dyDescent="0.2">
      <c r="A19" t="s">
        <v>35</v>
      </c>
      <c r="B19">
        <v>0</v>
      </c>
      <c r="C19">
        <v>7552855</v>
      </c>
      <c r="D19">
        <v>293986</v>
      </c>
      <c r="E19">
        <v>0</v>
      </c>
      <c r="F19">
        <v>0</v>
      </c>
      <c r="G19">
        <v>0</v>
      </c>
      <c r="H19">
        <v>0</v>
      </c>
      <c r="I19">
        <v>0</v>
      </c>
      <c r="J19">
        <v>654</v>
      </c>
      <c r="K19">
        <v>1190</v>
      </c>
      <c r="L19">
        <v>0</v>
      </c>
      <c r="M19">
        <v>0</v>
      </c>
      <c r="N19">
        <v>0</v>
      </c>
      <c r="O19">
        <v>619220</v>
      </c>
      <c r="P19">
        <v>0</v>
      </c>
      <c r="Q19">
        <v>0</v>
      </c>
    </row>
    <row r="20" spans="1:17" x14ac:dyDescent="0.2">
      <c r="A20" t="s">
        <v>36</v>
      </c>
      <c r="B20">
        <v>0</v>
      </c>
      <c r="C20">
        <v>99412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4065</v>
      </c>
      <c r="L20">
        <v>0</v>
      </c>
      <c r="M20">
        <v>0</v>
      </c>
      <c r="N20">
        <v>0</v>
      </c>
      <c r="O20">
        <v>8466</v>
      </c>
      <c r="P20">
        <v>0</v>
      </c>
      <c r="Q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DA69-7FCD-5344-B8E1-5725366A2143}">
  <dimension ref="A1:O25"/>
  <sheetViews>
    <sheetView workbookViewId="0">
      <selection sqref="A1:XFD1048576"/>
    </sheetView>
  </sheetViews>
  <sheetFormatPr baseColWidth="10" defaultRowHeight="16" x14ac:dyDescent="0.2"/>
  <cols>
    <col min="1" max="1" width="11.83203125" bestFit="1" customWidth="1"/>
    <col min="2" max="2" width="11" bestFit="1" customWidth="1"/>
    <col min="3" max="3" width="9.33203125" bestFit="1" customWidth="1"/>
    <col min="4" max="4" width="8.33203125" bestFit="1" customWidth="1"/>
    <col min="5" max="5" width="9.83203125" bestFit="1" customWidth="1"/>
    <col min="6" max="6" width="13" bestFit="1" customWidth="1"/>
    <col min="7" max="7" width="8.5" bestFit="1" customWidth="1"/>
    <col min="8" max="8" width="15.83203125" bestFit="1" customWidth="1"/>
    <col min="9" max="9" width="10.1640625" bestFit="1" customWidth="1"/>
    <col min="10" max="10" width="7.6640625" bestFit="1" customWidth="1"/>
    <col min="11" max="11" width="7.1640625" bestFit="1" customWidth="1"/>
    <col min="12" max="12" width="16.33203125" bestFit="1" customWidth="1"/>
    <col min="13" max="13" width="6.33203125" bestFit="1" customWidth="1"/>
    <col min="14" max="14" width="11" bestFit="1" customWidth="1"/>
    <col min="15" max="15" width="6.1640625" bestFit="1" customWidth="1"/>
  </cols>
  <sheetData>
    <row r="1" spans="1:15" x14ac:dyDescent="0.2">
      <c r="A1" t="s">
        <v>0</v>
      </c>
      <c r="B1" t="s">
        <v>1</v>
      </c>
      <c r="C1" t="s">
        <v>37</v>
      </c>
      <c r="D1" t="s">
        <v>2</v>
      </c>
      <c r="E1" t="s">
        <v>38</v>
      </c>
      <c r="F1" t="s">
        <v>5</v>
      </c>
      <c r="G1" t="s">
        <v>39</v>
      </c>
      <c r="H1" t="s">
        <v>40</v>
      </c>
      <c r="I1" t="s">
        <v>41</v>
      </c>
      <c r="J1" t="s">
        <v>9</v>
      </c>
      <c r="K1" t="s">
        <v>42</v>
      </c>
      <c r="L1" t="s">
        <v>43</v>
      </c>
      <c r="M1" t="s">
        <v>10</v>
      </c>
      <c r="N1" t="s">
        <v>11</v>
      </c>
      <c r="O1" t="s">
        <v>16</v>
      </c>
    </row>
    <row r="2" spans="1:15" x14ac:dyDescent="0.2">
      <c r="A2" t="s">
        <v>44</v>
      </c>
      <c r="B2">
        <v>0</v>
      </c>
      <c r="C2">
        <v>0</v>
      </c>
      <c r="D2">
        <v>26672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6787</v>
      </c>
      <c r="O2">
        <v>0</v>
      </c>
    </row>
    <row r="3" spans="1:15" x14ac:dyDescent="0.2">
      <c r="A3" t="s">
        <v>45</v>
      </c>
      <c r="B3">
        <v>0</v>
      </c>
      <c r="C3">
        <v>0</v>
      </c>
      <c r="D3">
        <v>35359</v>
      </c>
      <c r="E3">
        <v>210</v>
      </c>
      <c r="F3">
        <v>742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3329</v>
      </c>
      <c r="O3">
        <v>0</v>
      </c>
    </row>
    <row r="4" spans="1:15" x14ac:dyDescent="0.2">
      <c r="A4" t="s">
        <v>46</v>
      </c>
      <c r="B4">
        <v>0</v>
      </c>
      <c r="C4">
        <v>0</v>
      </c>
      <c r="D4">
        <v>22308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2677</v>
      </c>
      <c r="N4">
        <v>0</v>
      </c>
      <c r="O4">
        <v>0</v>
      </c>
    </row>
    <row r="5" spans="1:15" x14ac:dyDescent="0.2">
      <c r="A5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42354</v>
      </c>
      <c r="L5">
        <v>0</v>
      </c>
      <c r="M5">
        <v>0</v>
      </c>
      <c r="N5">
        <v>0</v>
      </c>
      <c r="O5">
        <v>0</v>
      </c>
    </row>
    <row r="6" spans="1:15" x14ac:dyDescent="0.2">
      <c r="A6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38614</v>
      </c>
    </row>
    <row r="7" spans="1:15" x14ac:dyDescent="0.2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22954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t="s">
        <v>50</v>
      </c>
      <c r="B8">
        <v>0</v>
      </c>
      <c r="C8">
        <v>0</v>
      </c>
      <c r="D8">
        <v>34820</v>
      </c>
      <c r="E8">
        <v>0</v>
      </c>
      <c r="F8">
        <v>0</v>
      </c>
      <c r="G8">
        <v>0</v>
      </c>
      <c r="H8">
        <v>0</v>
      </c>
      <c r="I8">
        <v>0</v>
      </c>
      <c r="J8">
        <v>1213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51</v>
      </c>
      <c r="B9">
        <v>0</v>
      </c>
      <c r="C9">
        <v>0</v>
      </c>
      <c r="D9">
        <v>8125</v>
      </c>
      <c r="E9">
        <v>0</v>
      </c>
      <c r="F9">
        <v>0</v>
      </c>
      <c r="G9">
        <v>0</v>
      </c>
      <c r="H9">
        <v>0</v>
      </c>
      <c r="I9">
        <v>0</v>
      </c>
      <c r="J9">
        <v>2464</v>
      </c>
      <c r="K9">
        <v>1146</v>
      </c>
      <c r="L9">
        <v>0</v>
      </c>
      <c r="M9">
        <v>0</v>
      </c>
      <c r="N9">
        <v>0</v>
      </c>
      <c r="O9">
        <v>0</v>
      </c>
    </row>
    <row r="10" spans="1:15" x14ac:dyDescent="0.2">
      <c r="A10" t="s">
        <v>52</v>
      </c>
      <c r="B10">
        <v>0</v>
      </c>
      <c r="C10">
        <v>0</v>
      </c>
      <c r="D10">
        <v>64419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t="s">
        <v>53</v>
      </c>
      <c r="B11">
        <v>0</v>
      </c>
      <c r="C11">
        <v>0</v>
      </c>
      <c r="D11">
        <v>33486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 t="s">
        <v>54</v>
      </c>
      <c r="B12">
        <v>0</v>
      </c>
      <c r="C12">
        <v>0</v>
      </c>
      <c r="D12">
        <v>11709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t="s">
        <v>55</v>
      </c>
      <c r="B13">
        <v>0</v>
      </c>
      <c r="C13">
        <v>2050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 t="s">
        <v>56</v>
      </c>
      <c r="B14">
        <v>0</v>
      </c>
      <c r="C14">
        <v>0</v>
      </c>
      <c r="D14">
        <v>24916</v>
      </c>
      <c r="E14">
        <v>0</v>
      </c>
      <c r="F14">
        <v>0</v>
      </c>
      <c r="G14">
        <v>3194</v>
      </c>
      <c r="H14">
        <v>0</v>
      </c>
      <c r="I14">
        <v>0</v>
      </c>
      <c r="J14">
        <v>0</v>
      </c>
      <c r="K14">
        <v>17897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t="s">
        <v>57</v>
      </c>
      <c r="B15">
        <v>0</v>
      </c>
      <c r="C15">
        <v>0</v>
      </c>
      <c r="D15">
        <v>24092</v>
      </c>
      <c r="E15">
        <v>2063</v>
      </c>
      <c r="F15">
        <v>0</v>
      </c>
      <c r="G15">
        <v>3284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2185</v>
      </c>
      <c r="O15">
        <v>1903</v>
      </c>
    </row>
    <row r="16" spans="1:15" x14ac:dyDescent="0.2">
      <c r="A16" t="s">
        <v>58</v>
      </c>
      <c r="B16">
        <v>86909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4577</v>
      </c>
      <c r="O16">
        <v>0</v>
      </c>
    </row>
    <row r="17" spans="1:15" x14ac:dyDescent="0.2">
      <c r="A17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74227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1979</v>
      </c>
      <c r="J18">
        <v>0</v>
      </c>
      <c r="K18">
        <v>0</v>
      </c>
      <c r="L18">
        <v>0</v>
      </c>
      <c r="M18">
        <v>0</v>
      </c>
      <c r="N18">
        <v>35065</v>
      </c>
      <c r="O18">
        <v>0</v>
      </c>
    </row>
    <row r="19" spans="1:15" x14ac:dyDescent="0.2">
      <c r="A19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133899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 t="s">
        <v>62</v>
      </c>
      <c r="B20">
        <v>0</v>
      </c>
      <c r="C20">
        <v>0</v>
      </c>
      <c r="D20">
        <v>3939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92351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t="s">
        <v>64</v>
      </c>
      <c r="B22">
        <v>0</v>
      </c>
      <c r="C22">
        <v>0</v>
      </c>
      <c r="D22">
        <v>17539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40645</v>
      </c>
      <c r="M22">
        <v>0</v>
      </c>
      <c r="N22">
        <v>0</v>
      </c>
      <c r="O22">
        <v>0</v>
      </c>
    </row>
    <row r="23" spans="1:15" x14ac:dyDescent="0.2">
      <c r="A23" t="s">
        <v>65</v>
      </c>
      <c r="B23">
        <v>0</v>
      </c>
      <c r="C23">
        <v>0</v>
      </c>
      <c r="D23">
        <v>27269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 t="s">
        <v>66</v>
      </c>
      <c r="B24">
        <v>0</v>
      </c>
      <c r="C24">
        <v>0</v>
      </c>
      <c r="D24">
        <v>55660</v>
      </c>
      <c r="E24">
        <v>1117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B25">
        <f t="shared" ref="B25:O25" si="0">SUM(B2:B24)</f>
        <v>86909</v>
      </c>
      <c r="C25">
        <f t="shared" si="0"/>
        <v>2050</v>
      </c>
      <c r="D25">
        <f t="shared" si="0"/>
        <v>390313</v>
      </c>
      <c r="E25">
        <f t="shared" si="0"/>
        <v>3390</v>
      </c>
      <c r="F25">
        <f t="shared" si="0"/>
        <v>742</v>
      </c>
      <c r="G25">
        <f t="shared" si="0"/>
        <v>6478</v>
      </c>
      <c r="H25">
        <f t="shared" si="0"/>
        <v>92351</v>
      </c>
      <c r="I25">
        <f t="shared" si="0"/>
        <v>1979</v>
      </c>
      <c r="J25">
        <f t="shared" si="0"/>
        <v>234757</v>
      </c>
      <c r="K25">
        <f t="shared" si="0"/>
        <v>61397</v>
      </c>
      <c r="L25">
        <f t="shared" si="0"/>
        <v>40645</v>
      </c>
      <c r="M25">
        <f t="shared" si="0"/>
        <v>2677</v>
      </c>
      <c r="N25">
        <f t="shared" si="0"/>
        <v>51943</v>
      </c>
      <c r="O25">
        <f t="shared" si="0"/>
        <v>40517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B5F0-23D3-CF4D-BC92-E0199EAB77B9}">
  <dimension ref="A1:Y43"/>
  <sheetViews>
    <sheetView workbookViewId="0">
      <selection activeCell="A9" sqref="A1:XFD1048576"/>
    </sheetView>
  </sheetViews>
  <sheetFormatPr baseColWidth="10" defaultRowHeight="16" x14ac:dyDescent="0.2"/>
  <cols>
    <col min="1" max="1" width="11.83203125" style="2" bestFit="1" customWidth="1"/>
    <col min="2" max="2" width="11" style="2" bestFit="1" customWidth="1"/>
    <col min="3" max="3" width="9.33203125" style="2" bestFit="1" customWidth="1"/>
    <col min="4" max="4" width="8.33203125" style="2" bestFit="1" customWidth="1"/>
    <col min="5" max="5" width="8.33203125" style="2" customWidth="1"/>
    <col min="6" max="6" width="9.83203125" style="2" bestFit="1" customWidth="1"/>
    <col min="7" max="7" width="9.83203125" style="2" customWidth="1"/>
    <col min="8" max="8" width="13" style="2" bestFit="1" customWidth="1"/>
    <col min="9" max="9" width="13" style="2" customWidth="1"/>
    <col min="10" max="10" width="8.5" style="2" bestFit="1" customWidth="1"/>
    <col min="11" max="11" width="15.83203125" style="2" bestFit="1" customWidth="1"/>
    <col min="12" max="12" width="10.1640625" style="2" bestFit="1" customWidth="1"/>
    <col min="13" max="13" width="15.6640625" style="2" bestFit="1" customWidth="1"/>
    <col min="14" max="14" width="15.6640625" style="2" customWidth="1"/>
    <col min="15" max="15" width="7.6640625" style="2" bestFit="1" customWidth="1"/>
    <col min="16" max="16" width="7.1640625" style="2" bestFit="1" customWidth="1"/>
    <col min="17" max="17" width="16.33203125" style="2" bestFit="1" customWidth="1"/>
    <col min="18" max="18" width="6.33203125" style="2" bestFit="1" customWidth="1"/>
    <col min="19" max="19" width="11" style="2" bestFit="1" customWidth="1"/>
    <col min="20" max="23" width="11" style="2" customWidth="1"/>
    <col min="24" max="24" width="6.1640625" style="2" bestFit="1" customWidth="1"/>
    <col min="25" max="16384" width="10.83203125" style="2"/>
  </cols>
  <sheetData>
    <row r="1" spans="1:25" x14ac:dyDescent="0.2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38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40</v>
      </c>
      <c r="L1" s="2" t="s">
        <v>41</v>
      </c>
      <c r="M1" s="2" t="s">
        <v>7</v>
      </c>
      <c r="N1" s="2" t="s">
        <v>8</v>
      </c>
      <c r="O1" s="2" t="s">
        <v>9</v>
      </c>
      <c r="P1" s="2" t="s">
        <v>42</v>
      </c>
      <c r="Q1" s="2" t="s">
        <v>43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</row>
    <row r="2" spans="1:25" x14ac:dyDescent="0.2">
      <c r="A2" s="2" t="s">
        <v>44</v>
      </c>
      <c r="B2" s="2">
        <v>0</v>
      </c>
      <c r="C2" s="2">
        <v>0</v>
      </c>
      <c r="D2" s="2">
        <v>26672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6787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">
      <c r="A3" s="2" t="s">
        <v>45</v>
      </c>
      <c r="B3" s="2">
        <v>0</v>
      </c>
      <c r="C3" s="2">
        <v>0</v>
      </c>
      <c r="D3" s="2">
        <v>35359</v>
      </c>
      <c r="E3" s="2">
        <v>0</v>
      </c>
      <c r="F3" s="2">
        <v>210</v>
      </c>
      <c r="G3" s="2">
        <v>0</v>
      </c>
      <c r="H3" s="2">
        <v>742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3329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">
      <c r="A4" s="2" t="s">
        <v>46</v>
      </c>
      <c r="B4" s="2">
        <v>0</v>
      </c>
      <c r="C4" s="2">
        <v>0</v>
      </c>
      <c r="D4" s="2">
        <v>22308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2677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">
      <c r="A5" s="2" t="s">
        <v>47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42354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">
      <c r="A6" s="2" t="s">
        <v>48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38614</v>
      </c>
      <c r="Y6" s="2">
        <v>0</v>
      </c>
    </row>
    <row r="7" spans="1:25" x14ac:dyDescent="0.2">
      <c r="A7" s="2" t="s">
        <v>49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22954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">
      <c r="A8" s="2" t="s">
        <v>50</v>
      </c>
      <c r="B8" s="2">
        <v>0</v>
      </c>
      <c r="C8" s="2">
        <v>0</v>
      </c>
      <c r="D8" s="2">
        <v>34820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1213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">
      <c r="A9" s="2" t="s">
        <v>51</v>
      </c>
      <c r="B9" s="2">
        <v>0</v>
      </c>
      <c r="C9" s="2">
        <v>0</v>
      </c>
      <c r="D9" s="2">
        <v>8125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2464</v>
      </c>
      <c r="P9" s="2">
        <v>1146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">
      <c r="A10" s="2" t="s">
        <v>52</v>
      </c>
      <c r="B10" s="2">
        <v>0</v>
      </c>
      <c r="C10" s="2">
        <v>0</v>
      </c>
      <c r="D10" s="2">
        <v>64419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">
      <c r="A11" s="2" t="s">
        <v>53</v>
      </c>
      <c r="B11" s="2">
        <v>0</v>
      </c>
      <c r="C11" s="2">
        <v>0</v>
      </c>
      <c r="D11" s="2">
        <v>33486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">
      <c r="A12" s="2" t="s">
        <v>54</v>
      </c>
      <c r="B12" s="2">
        <v>0</v>
      </c>
      <c r="C12" s="2">
        <v>0</v>
      </c>
      <c r="D12" s="2">
        <v>11709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">
      <c r="A13" s="2" t="s">
        <v>55</v>
      </c>
      <c r="B13" s="2">
        <v>0</v>
      </c>
      <c r="C13" s="2">
        <v>2050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">
      <c r="A14" s="2" t="s">
        <v>56</v>
      </c>
      <c r="B14" s="2">
        <v>0</v>
      </c>
      <c r="C14" s="2">
        <v>0</v>
      </c>
      <c r="D14" s="2">
        <v>24916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3194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17897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">
      <c r="A15" s="2" t="s">
        <v>57</v>
      </c>
      <c r="B15" s="2">
        <v>0</v>
      </c>
      <c r="C15" s="2">
        <v>0</v>
      </c>
      <c r="D15" s="2">
        <v>24092</v>
      </c>
      <c r="E15" s="2">
        <v>0</v>
      </c>
      <c r="F15" s="2">
        <v>2063</v>
      </c>
      <c r="G15" s="2">
        <v>0</v>
      </c>
      <c r="H15" s="2">
        <v>0</v>
      </c>
      <c r="I15" s="2">
        <v>0</v>
      </c>
      <c r="J15" s="2">
        <v>3284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2185</v>
      </c>
      <c r="T15" s="2">
        <v>0</v>
      </c>
      <c r="U15" s="2">
        <v>0</v>
      </c>
      <c r="V15" s="2">
        <v>0</v>
      </c>
      <c r="W15" s="2">
        <v>0</v>
      </c>
      <c r="X15" s="2">
        <v>1903</v>
      </c>
      <c r="Y15" s="2">
        <v>0</v>
      </c>
    </row>
    <row r="16" spans="1:25" x14ac:dyDescent="0.2">
      <c r="A16" s="2" t="s">
        <v>58</v>
      </c>
      <c r="B16" s="2">
        <v>86909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4577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">
      <c r="A17" s="2" t="s">
        <v>59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74227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">
      <c r="A18" s="2" t="s">
        <v>60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1979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35065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">
      <c r="A19" s="2" t="s">
        <v>61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133899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">
      <c r="A20" s="2" t="s">
        <v>62</v>
      </c>
      <c r="B20" s="2">
        <v>0</v>
      </c>
      <c r="C20" s="2">
        <v>0</v>
      </c>
      <c r="D20" s="2">
        <v>3939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">
      <c r="A21" s="2" t="s">
        <v>63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92351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">
      <c r="A22" s="2" t="s">
        <v>64</v>
      </c>
      <c r="B22" s="2">
        <v>0</v>
      </c>
      <c r="C22" s="2">
        <v>0</v>
      </c>
      <c r="D22" s="2">
        <v>17539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40645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">
      <c r="A23" s="2" t="s">
        <v>65</v>
      </c>
      <c r="B23" s="2">
        <v>0</v>
      </c>
      <c r="C23" s="2">
        <v>0</v>
      </c>
      <c r="D23" s="2">
        <v>27269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x14ac:dyDescent="0.2">
      <c r="A24" s="2" t="s">
        <v>66</v>
      </c>
      <c r="B24" s="2">
        <v>0</v>
      </c>
      <c r="C24" s="2">
        <v>0</v>
      </c>
      <c r="D24" s="2">
        <v>55660</v>
      </c>
      <c r="E24" s="2">
        <v>0</v>
      </c>
      <c r="F24" s="2">
        <v>1117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">
      <c r="A25" s="2" t="s">
        <v>18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95697</v>
      </c>
      <c r="I25" s="2">
        <v>103893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">
      <c r="A26" s="2" t="s">
        <v>19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2331013</v>
      </c>
      <c r="I26" s="2">
        <v>865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">
      <c r="A27" s="2" t="s">
        <v>20</v>
      </c>
      <c r="B27" s="2">
        <v>129061</v>
      </c>
      <c r="C27" s="2">
        <v>0</v>
      </c>
      <c r="D27" s="2">
        <v>87216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6835</v>
      </c>
      <c r="N27" s="2">
        <v>284</v>
      </c>
      <c r="O27" s="2">
        <v>17623</v>
      </c>
      <c r="P27" s="2">
        <v>0</v>
      </c>
      <c r="Q27" s="2">
        <v>0</v>
      </c>
      <c r="R27" s="2">
        <v>0</v>
      </c>
      <c r="S27" s="2">
        <v>33104</v>
      </c>
      <c r="T27" s="2">
        <v>0</v>
      </c>
      <c r="U27" s="2">
        <v>0</v>
      </c>
      <c r="V27" s="2">
        <v>0</v>
      </c>
      <c r="W27" s="2">
        <v>11023</v>
      </c>
      <c r="X27" s="2">
        <v>981</v>
      </c>
      <c r="Y27" s="2">
        <v>0</v>
      </c>
    </row>
    <row r="28" spans="1:25" x14ac:dyDescent="0.2">
      <c r="A28" s="2" t="s">
        <v>21</v>
      </c>
      <c r="B28" s="2">
        <v>330211</v>
      </c>
      <c r="C28" s="2">
        <v>0</v>
      </c>
      <c r="D28" s="2">
        <v>318946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26787</v>
      </c>
      <c r="N28" s="2">
        <v>439</v>
      </c>
      <c r="O28" s="2">
        <v>30499</v>
      </c>
      <c r="P28" s="2">
        <v>0</v>
      </c>
      <c r="Q28" s="2">
        <v>0</v>
      </c>
      <c r="R28" s="2">
        <v>0</v>
      </c>
      <c r="S28" s="2">
        <v>171964</v>
      </c>
      <c r="T28" s="2">
        <v>0</v>
      </c>
      <c r="U28" s="2">
        <v>0</v>
      </c>
      <c r="V28" s="2">
        <v>0</v>
      </c>
      <c r="W28" s="2">
        <v>67870</v>
      </c>
      <c r="X28" s="2">
        <v>0</v>
      </c>
      <c r="Y28" s="2">
        <v>0</v>
      </c>
    </row>
    <row r="29" spans="1:25" x14ac:dyDescent="0.2">
      <c r="A29" s="2" t="s">
        <v>22</v>
      </c>
      <c r="B29" s="2">
        <v>46132</v>
      </c>
      <c r="C29" s="2">
        <v>0</v>
      </c>
      <c r="D29" s="2">
        <v>60700</v>
      </c>
      <c r="E29" s="2">
        <v>0</v>
      </c>
      <c r="F29" s="2">
        <v>0</v>
      </c>
      <c r="G29" s="2">
        <v>3643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5937</v>
      </c>
      <c r="P29" s="2">
        <v>0</v>
      </c>
      <c r="Q29" s="2">
        <v>0</v>
      </c>
      <c r="R29" s="2">
        <v>0</v>
      </c>
      <c r="S29" s="2">
        <v>24935</v>
      </c>
      <c r="T29" s="2">
        <v>0</v>
      </c>
      <c r="U29" s="2">
        <v>0</v>
      </c>
      <c r="V29" s="2">
        <v>0</v>
      </c>
      <c r="W29" s="2">
        <v>5985</v>
      </c>
      <c r="X29" s="2">
        <v>0</v>
      </c>
      <c r="Y29" s="2">
        <v>0</v>
      </c>
    </row>
    <row r="30" spans="1:25" x14ac:dyDescent="0.2">
      <c r="A30" s="2" t="s">
        <v>23</v>
      </c>
      <c r="B30" s="2">
        <v>137460</v>
      </c>
      <c r="C30" s="2">
        <v>0</v>
      </c>
      <c r="D30" s="2">
        <v>143425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55684</v>
      </c>
      <c r="T30" s="2">
        <v>0</v>
      </c>
      <c r="U30" s="2">
        <v>16789</v>
      </c>
      <c r="V30" s="2">
        <v>0</v>
      </c>
      <c r="W30" s="2">
        <v>20972</v>
      </c>
      <c r="X30" s="2">
        <v>868</v>
      </c>
      <c r="Y30" s="2">
        <v>0</v>
      </c>
    </row>
    <row r="31" spans="1:25" x14ac:dyDescent="0.2">
      <c r="A31" s="2" t="s">
        <v>24</v>
      </c>
      <c r="B31" s="2">
        <v>126167</v>
      </c>
      <c r="C31" s="2">
        <v>0</v>
      </c>
      <c r="D31" s="2">
        <v>372394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293</v>
      </c>
      <c r="P31" s="2">
        <v>0</v>
      </c>
      <c r="Q31" s="2">
        <v>0</v>
      </c>
      <c r="R31" s="2">
        <v>0</v>
      </c>
      <c r="S31" s="2">
        <v>4727</v>
      </c>
      <c r="T31" s="2">
        <v>0</v>
      </c>
      <c r="U31" s="2">
        <v>0</v>
      </c>
      <c r="V31" s="2">
        <v>201</v>
      </c>
      <c r="W31" s="2">
        <v>85008</v>
      </c>
      <c r="X31" s="2">
        <v>82089</v>
      </c>
      <c r="Y31" s="2">
        <v>0</v>
      </c>
    </row>
    <row r="32" spans="1:25" x14ac:dyDescent="0.2">
      <c r="A32" s="2" t="s">
        <v>25</v>
      </c>
      <c r="B32" s="2">
        <v>1144</v>
      </c>
      <c r="C32" s="2">
        <v>0</v>
      </c>
      <c r="D32" s="2">
        <v>441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307794</v>
      </c>
      <c r="P32" s="2">
        <v>0</v>
      </c>
      <c r="Q32" s="2">
        <v>0</v>
      </c>
      <c r="R32" s="2">
        <v>0</v>
      </c>
      <c r="S32" s="2">
        <v>107504</v>
      </c>
      <c r="T32" s="2">
        <v>0</v>
      </c>
      <c r="U32" s="2">
        <v>0</v>
      </c>
      <c r="V32" s="2">
        <v>0</v>
      </c>
      <c r="W32" s="2">
        <v>1568</v>
      </c>
      <c r="X32" s="2">
        <v>0</v>
      </c>
      <c r="Y32" s="2">
        <v>0</v>
      </c>
    </row>
    <row r="33" spans="1:25" x14ac:dyDescent="0.2">
      <c r="A33" s="2" t="s">
        <v>26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278</v>
      </c>
      <c r="U33" s="2">
        <v>753510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">
      <c r="A34" s="2" t="s">
        <v>27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69056</v>
      </c>
      <c r="U34" s="2">
        <v>282104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">
      <c r="A35" s="2" t="s">
        <v>28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2040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67873</v>
      </c>
      <c r="Y35" s="2">
        <v>0</v>
      </c>
    </row>
    <row r="36" spans="1:25" x14ac:dyDescent="0.2">
      <c r="A36" s="2" t="s">
        <v>29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330891</v>
      </c>
      <c r="Y36" s="2">
        <v>0</v>
      </c>
    </row>
    <row r="37" spans="1:25" x14ac:dyDescent="0.2">
      <c r="A37" s="2" t="s">
        <v>30</v>
      </c>
      <c r="B37" s="2">
        <v>0</v>
      </c>
      <c r="C37" s="2">
        <v>0</v>
      </c>
      <c r="D37" s="2">
        <v>586429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">
      <c r="A38" s="2" t="s">
        <v>31</v>
      </c>
      <c r="B38" s="2">
        <v>0</v>
      </c>
      <c r="C38" s="2">
        <v>0</v>
      </c>
      <c r="D38" s="2">
        <v>266580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">
      <c r="A39" s="2" t="s">
        <v>32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8620</v>
      </c>
    </row>
    <row r="40" spans="1:25" x14ac:dyDescent="0.2">
      <c r="A40" s="2" t="s">
        <v>33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325</v>
      </c>
    </row>
    <row r="41" spans="1:25" x14ac:dyDescent="0.2">
      <c r="A41" s="2" t="s">
        <v>34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2042</v>
      </c>
      <c r="Y41" s="2">
        <v>1693270</v>
      </c>
    </row>
    <row r="42" spans="1:25" x14ac:dyDescent="0.2">
      <c r="A42" s="2" t="s">
        <v>35</v>
      </c>
      <c r="B42" s="2">
        <v>0</v>
      </c>
      <c r="C42" s="2">
        <v>0</v>
      </c>
      <c r="D42" s="2">
        <v>7552855</v>
      </c>
      <c r="E42" s="2">
        <v>293986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654</v>
      </c>
      <c r="P42" s="2">
        <v>0</v>
      </c>
      <c r="Q42" s="2">
        <v>0</v>
      </c>
      <c r="R42" s="2">
        <v>0</v>
      </c>
      <c r="S42" s="2">
        <v>1190</v>
      </c>
      <c r="T42" s="2">
        <v>0</v>
      </c>
      <c r="U42" s="2">
        <v>0</v>
      </c>
      <c r="V42" s="2">
        <v>0</v>
      </c>
      <c r="W42" s="2">
        <v>619220</v>
      </c>
      <c r="X42" s="2">
        <v>0</v>
      </c>
      <c r="Y42" s="2">
        <v>0</v>
      </c>
    </row>
    <row r="43" spans="1:25" x14ac:dyDescent="0.2">
      <c r="A43" s="2" t="s">
        <v>36</v>
      </c>
      <c r="B43" s="2">
        <v>0</v>
      </c>
      <c r="C43" s="2">
        <v>0</v>
      </c>
      <c r="D43" s="2">
        <v>99412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4065</v>
      </c>
      <c r="T43" s="2">
        <v>0</v>
      </c>
      <c r="U43" s="2">
        <v>0</v>
      </c>
      <c r="V43" s="2">
        <v>0</v>
      </c>
      <c r="W43" s="2">
        <v>8466</v>
      </c>
      <c r="X43" s="2">
        <v>0</v>
      </c>
      <c r="Y43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6A5F-8D20-DE43-87C0-BA5BB4CF388C}">
  <dimension ref="A1:AW47"/>
  <sheetViews>
    <sheetView tabSelected="1" workbookViewId="0">
      <selection sqref="A1:A1048576"/>
    </sheetView>
  </sheetViews>
  <sheetFormatPr baseColWidth="10" defaultRowHeight="16" x14ac:dyDescent="0.2"/>
  <cols>
    <col min="1" max="1" width="16.6640625" style="2" bestFit="1" customWidth="1"/>
    <col min="2" max="2" width="11" style="2" bestFit="1" customWidth="1"/>
    <col min="3" max="3" width="9.33203125" style="2" bestFit="1" customWidth="1"/>
    <col min="4" max="4" width="8.33203125" style="2" bestFit="1" customWidth="1"/>
    <col min="5" max="5" width="18.83203125" style="2" bestFit="1" customWidth="1"/>
    <col min="6" max="6" width="9.83203125" style="2" bestFit="1" customWidth="1"/>
    <col min="7" max="7" width="9.83203125" style="2" customWidth="1"/>
    <col min="8" max="8" width="13" style="2" bestFit="1" customWidth="1"/>
    <col min="9" max="10" width="13" style="2" customWidth="1"/>
    <col min="11" max="11" width="8.5" style="2" bestFit="1" customWidth="1"/>
    <col min="12" max="12" width="17.6640625" style="2" customWidth="1"/>
    <col min="13" max="13" width="15.83203125" style="2" bestFit="1" customWidth="1"/>
    <col min="14" max="14" width="10.1640625" style="2" bestFit="1" customWidth="1"/>
    <col min="15" max="15" width="15.6640625" style="2" bestFit="1" customWidth="1"/>
    <col min="16" max="17" width="15.6640625" style="2" customWidth="1"/>
    <col min="18" max="18" width="7.6640625" style="2" bestFit="1" customWidth="1"/>
    <col min="19" max="19" width="12.1640625" style="2" bestFit="1" customWidth="1"/>
    <col min="20" max="20" width="7.1640625" style="2" bestFit="1" customWidth="1"/>
    <col min="21" max="21" width="16.33203125" style="2" bestFit="1" customWidth="1"/>
    <col min="22" max="22" width="6.33203125" style="2" bestFit="1" customWidth="1"/>
    <col min="23" max="23" width="11" style="2" bestFit="1" customWidth="1"/>
    <col min="24" max="24" width="13.6640625" style="2" bestFit="1" customWidth="1"/>
    <col min="25" max="25" width="12.83203125" style="2" bestFit="1" customWidth="1"/>
    <col min="26" max="26" width="12.6640625" style="2" bestFit="1" customWidth="1"/>
    <col min="27" max="29" width="11" style="2" customWidth="1"/>
    <col min="30" max="30" width="6.1640625" style="2" bestFit="1" customWidth="1"/>
    <col min="31" max="16384" width="10.83203125" style="2"/>
  </cols>
  <sheetData>
    <row r="1" spans="1:49" x14ac:dyDescent="0.2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38</v>
      </c>
      <c r="G1" s="2" t="s">
        <v>4</v>
      </c>
      <c r="H1" s="2" t="s">
        <v>5</v>
      </c>
      <c r="I1" s="2" t="s">
        <v>6</v>
      </c>
      <c r="J1" t="s">
        <v>67</v>
      </c>
      <c r="K1" s="2" t="s">
        <v>39</v>
      </c>
      <c r="L1" t="s">
        <v>68</v>
      </c>
      <c r="M1" s="2" t="s">
        <v>40</v>
      </c>
      <c r="N1" s="2" t="s">
        <v>41</v>
      </c>
      <c r="O1" s="2" t="s">
        <v>7</v>
      </c>
      <c r="P1" s="2" t="s">
        <v>8</v>
      </c>
      <c r="Q1" t="s">
        <v>74</v>
      </c>
      <c r="R1" s="2" t="s">
        <v>9</v>
      </c>
      <c r="S1" t="s">
        <v>69</v>
      </c>
      <c r="T1" s="2" t="s">
        <v>42</v>
      </c>
      <c r="U1" s="2" t="s">
        <v>43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t="s">
        <v>70</v>
      </c>
      <c r="AB1" t="s">
        <v>71</v>
      </c>
      <c r="AC1" s="2" t="s">
        <v>15</v>
      </c>
      <c r="AD1" s="2" t="s">
        <v>16</v>
      </c>
      <c r="AE1" s="2" t="s">
        <v>17</v>
      </c>
    </row>
    <row r="2" spans="1:49" x14ac:dyDescent="0.2">
      <c r="A2" s="2" t="s">
        <v>44</v>
      </c>
      <c r="B2" s="2">
        <v>0</v>
      </c>
      <c r="C2" s="2">
        <v>0</v>
      </c>
      <c r="D2" s="2">
        <v>26672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6787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49" x14ac:dyDescent="0.2">
      <c r="A3" s="2" t="s">
        <v>45</v>
      </c>
      <c r="B3" s="2">
        <v>0</v>
      </c>
      <c r="C3" s="2">
        <v>0</v>
      </c>
      <c r="D3" s="2">
        <v>35359</v>
      </c>
      <c r="E3" s="2">
        <v>0</v>
      </c>
      <c r="F3" s="2">
        <v>210</v>
      </c>
      <c r="G3" s="2">
        <v>0</v>
      </c>
      <c r="H3" s="2">
        <v>742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3329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49" x14ac:dyDescent="0.2">
      <c r="A4" s="2" t="s">
        <v>46</v>
      </c>
      <c r="B4" s="2">
        <v>0</v>
      </c>
      <c r="C4" s="2">
        <v>0</v>
      </c>
      <c r="D4" s="2">
        <v>22308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2677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49" x14ac:dyDescent="0.2">
      <c r="A5" s="2" t="s">
        <v>18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95697</v>
      </c>
      <c r="I5" s="2">
        <v>103893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49" x14ac:dyDescent="0.2">
      <c r="A6" s="2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2331013</v>
      </c>
      <c r="I6" s="2">
        <v>865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49" x14ac:dyDescent="0.2">
      <c r="A7" s="1" t="s">
        <v>75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>
        <v>682</v>
      </c>
      <c r="AD7" s="2">
        <v>0</v>
      </c>
      <c r="AE7" s="2">
        <v>0</v>
      </c>
    </row>
    <row r="8" spans="1:49" x14ac:dyDescent="0.2">
      <c r="A8" s="1" t="s">
        <v>76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>
        <v>777</v>
      </c>
      <c r="AC8" s="2">
        <v>0</v>
      </c>
      <c r="AD8" s="2">
        <v>0</v>
      </c>
      <c r="AE8" s="2">
        <v>0</v>
      </c>
    </row>
    <row r="9" spans="1:49" x14ac:dyDescent="0.2">
      <c r="A9" s="2" t="s">
        <v>20</v>
      </c>
      <c r="B9" s="2">
        <v>129061</v>
      </c>
      <c r="C9" s="2">
        <v>0</v>
      </c>
      <c r="D9" s="2">
        <v>87216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6835</v>
      </c>
      <c r="P9" s="2">
        <v>284</v>
      </c>
      <c r="Q9" s="2">
        <v>0</v>
      </c>
      <c r="R9" s="2">
        <v>17623</v>
      </c>
      <c r="S9" s="2">
        <v>0</v>
      </c>
      <c r="T9" s="2">
        <v>0</v>
      </c>
      <c r="U9" s="2">
        <v>0</v>
      </c>
      <c r="V9" s="2">
        <v>0</v>
      </c>
      <c r="W9" s="2">
        <v>33104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11023</v>
      </c>
      <c r="AD9" s="2">
        <v>981</v>
      </c>
      <c r="AE9" s="2">
        <v>0</v>
      </c>
    </row>
    <row r="10" spans="1:49" x14ac:dyDescent="0.2">
      <c r="A10" s="2" t="s">
        <v>21</v>
      </c>
      <c r="B10" s="2">
        <v>330211</v>
      </c>
      <c r="C10" s="2">
        <v>0</v>
      </c>
      <c r="D10" s="2">
        <v>318946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26787</v>
      </c>
      <c r="P10" s="2">
        <v>439</v>
      </c>
      <c r="Q10" s="2">
        <v>0</v>
      </c>
      <c r="R10" s="2">
        <v>30499</v>
      </c>
      <c r="S10" s="2">
        <v>0</v>
      </c>
      <c r="T10" s="2">
        <v>0</v>
      </c>
      <c r="U10" s="2">
        <v>0</v>
      </c>
      <c r="V10" s="2">
        <v>0</v>
      </c>
      <c r="W10" s="2">
        <v>171964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67870</v>
      </c>
      <c r="AD10" s="2">
        <v>0</v>
      </c>
      <c r="AE10" s="2">
        <v>0</v>
      </c>
    </row>
    <row r="11" spans="1:49" x14ac:dyDescent="0.2">
      <c r="A11" s="2" t="s">
        <v>22</v>
      </c>
      <c r="B11" s="2">
        <v>46132</v>
      </c>
      <c r="C11" s="2">
        <v>0</v>
      </c>
      <c r="D11" s="2">
        <v>60700</v>
      </c>
      <c r="E11" s="2">
        <v>0</v>
      </c>
      <c r="F11" s="2">
        <v>0</v>
      </c>
      <c r="G11" s="2">
        <v>3643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5937</v>
      </c>
      <c r="S11" s="2">
        <v>0</v>
      </c>
      <c r="T11" s="2">
        <v>0</v>
      </c>
      <c r="U11" s="2">
        <v>0</v>
      </c>
      <c r="V11" s="2">
        <v>0</v>
      </c>
      <c r="W11" s="2">
        <v>24935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5985</v>
      </c>
      <c r="AD11" s="2">
        <v>0</v>
      </c>
      <c r="AE11" s="2">
        <v>0</v>
      </c>
    </row>
    <row r="12" spans="1:49" x14ac:dyDescent="0.2">
      <c r="A12" s="2" t="s">
        <v>23</v>
      </c>
      <c r="B12" s="2">
        <v>137460</v>
      </c>
      <c r="C12" s="2">
        <v>0</v>
      </c>
      <c r="D12" s="2">
        <v>143425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520</v>
      </c>
      <c r="R12" s="2">
        <v>0</v>
      </c>
      <c r="S12" s="2">
        <v>390</v>
      </c>
      <c r="T12" s="2">
        <v>0</v>
      </c>
      <c r="U12" s="2">
        <v>0</v>
      </c>
      <c r="V12" s="2">
        <v>0</v>
      </c>
      <c r="W12" s="2">
        <v>55684</v>
      </c>
      <c r="X12" s="2">
        <v>0</v>
      </c>
      <c r="Y12" s="2">
        <v>16789</v>
      </c>
      <c r="Z12" s="2">
        <v>0</v>
      </c>
      <c r="AA12" s="2">
        <v>432</v>
      </c>
      <c r="AB12" s="2">
        <v>212</v>
      </c>
      <c r="AC12" s="2">
        <v>20972</v>
      </c>
      <c r="AD12" s="2">
        <v>868</v>
      </c>
      <c r="AE12" s="2">
        <v>0</v>
      </c>
    </row>
    <row r="13" spans="1:49" x14ac:dyDescent="0.2">
      <c r="A13" s="2" t="s">
        <v>24</v>
      </c>
      <c r="B13" s="2">
        <v>126167</v>
      </c>
      <c r="C13" s="2">
        <v>0</v>
      </c>
      <c r="D13" s="2">
        <v>372394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1839</v>
      </c>
      <c r="S13" s="2">
        <v>0</v>
      </c>
      <c r="T13" s="2">
        <v>0</v>
      </c>
      <c r="U13" s="2">
        <v>0</v>
      </c>
      <c r="V13" s="2">
        <v>0</v>
      </c>
      <c r="W13" s="2">
        <v>4727</v>
      </c>
      <c r="X13" s="2">
        <v>0</v>
      </c>
      <c r="Y13" s="2">
        <v>0</v>
      </c>
      <c r="Z13" s="2">
        <v>201</v>
      </c>
      <c r="AA13" s="2">
        <v>0</v>
      </c>
      <c r="AB13" s="2">
        <v>0</v>
      </c>
      <c r="AC13" s="2">
        <v>85008</v>
      </c>
      <c r="AD13" s="2">
        <v>82089</v>
      </c>
      <c r="AE13" s="2">
        <v>0</v>
      </c>
    </row>
    <row r="14" spans="1:49" x14ac:dyDescent="0.2">
      <c r="A14" s="2" t="s">
        <v>25</v>
      </c>
      <c r="B14" s="2">
        <v>1144</v>
      </c>
      <c r="C14" s="2">
        <v>0</v>
      </c>
      <c r="D14" s="2">
        <v>441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1134</v>
      </c>
      <c r="R14" s="2">
        <v>307794</v>
      </c>
      <c r="S14" s="2">
        <v>0</v>
      </c>
      <c r="T14" s="2">
        <v>0</v>
      </c>
      <c r="U14" s="2">
        <v>0</v>
      </c>
      <c r="V14" s="2">
        <v>0</v>
      </c>
      <c r="W14" s="2">
        <v>107504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1568</v>
      </c>
      <c r="AD14" s="2">
        <v>0</v>
      </c>
      <c r="AE14" s="2">
        <v>0</v>
      </c>
    </row>
    <row r="15" spans="1:49" s="1" customFormat="1" x14ac:dyDescent="0.2">
      <c r="A15" s="2" t="s">
        <v>26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278</v>
      </c>
      <c r="Y15" s="2">
        <v>753510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">
      <c r="A16" s="2" t="s">
        <v>27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69056</v>
      </c>
      <c r="Y16" s="2">
        <v>282104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 s="2" t="s">
        <v>28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2040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67873</v>
      </c>
      <c r="AE17" s="2">
        <v>0</v>
      </c>
    </row>
    <row r="18" spans="1:31" x14ac:dyDescent="0.2">
      <c r="A18" s="2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330891</v>
      </c>
      <c r="AE18" s="2">
        <v>0</v>
      </c>
    </row>
    <row r="19" spans="1:31" x14ac:dyDescent="0.2">
      <c r="A19" s="2" t="s">
        <v>30</v>
      </c>
      <c r="B19" s="2">
        <v>0</v>
      </c>
      <c r="C19" s="2">
        <v>0</v>
      </c>
      <c r="D19" s="2">
        <v>586429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 s="2" t="s">
        <v>31</v>
      </c>
      <c r="B20" s="2">
        <v>0</v>
      </c>
      <c r="C20" s="2">
        <v>0</v>
      </c>
      <c r="D20" s="2">
        <v>266580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 s="2" t="s">
        <v>32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8620</v>
      </c>
    </row>
    <row r="22" spans="1:31" x14ac:dyDescent="0.2">
      <c r="A22" s="2" t="s">
        <v>33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325</v>
      </c>
    </row>
    <row r="23" spans="1:31" x14ac:dyDescent="0.2">
      <c r="A23" s="2" t="s">
        <v>34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2042</v>
      </c>
      <c r="AE23" s="2">
        <v>1693270</v>
      </c>
    </row>
    <row r="24" spans="1:31" x14ac:dyDescent="0.2">
      <c r="A24" s="2" t="s">
        <v>35</v>
      </c>
      <c r="B24" s="2">
        <v>0</v>
      </c>
      <c r="C24" s="2">
        <v>0</v>
      </c>
      <c r="D24" s="2">
        <v>7552855</v>
      </c>
      <c r="E24" s="2">
        <v>293986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654</v>
      </c>
      <c r="S24" s="2">
        <v>0</v>
      </c>
      <c r="T24" s="2">
        <v>0</v>
      </c>
      <c r="U24" s="2">
        <v>0</v>
      </c>
      <c r="V24" s="2">
        <v>0</v>
      </c>
      <c r="W24" s="2">
        <v>1190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619220</v>
      </c>
      <c r="AD24" s="2">
        <v>0</v>
      </c>
      <c r="AE24" s="2">
        <v>0</v>
      </c>
    </row>
    <row r="25" spans="1:31" x14ac:dyDescent="0.2">
      <c r="A25" s="2" t="s">
        <v>36</v>
      </c>
      <c r="B25" s="2">
        <v>0</v>
      </c>
      <c r="C25" s="2">
        <v>0</v>
      </c>
      <c r="D25" s="2">
        <v>99412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>
        <v>390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4065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8466</v>
      </c>
      <c r="AD25" s="2">
        <v>0</v>
      </c>
      <c r="AE25" s="2">
        <v>0</v>
      </c>
    </row>
    <row r="26" spans="1:31" x14ac:dyDescent="0.2">
      <c r="A26" s="2" t="s">
        <v>47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42354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 s="1" t="s">
        <v>72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>
        <v>384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>
        <v>0</v>
      </c>
      <c r="AD27" s="2">
        <v>0</v>
      </c>
      <c r="AE27" s="2">
        <v>0</v>
      </c>
    </row>
    <row r="28" spans="1:31" x14ac:dyDescent="0.2">
      <c r="A28" s="2" t="s">
        <v>48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38614</v>
      </c>
      <c r="AE28" s="2">
        <v>0</v>
      </c>
    </row>
    <row r="29" spans="1:31" x14ac:dyDescent="0.2">
      <c r="A29" s="2" t="s">
        <v>49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22954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 s="2" t="s">
        <v>50</v>
      </c>
      <c r="B30" s="2">
        <v>0</v>
      </c>
      <c r="C30" s="2">
        <v>0</v>
      </c>
      <c r="D30" s="2">
        <v>34820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1213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 s="2" t="s">
        <v>51</v>
      </c>
      <c r="B31" s="2">
        <v>0</v>
      </c>
      <c r="C31" s="2">
        <v>0</v>
      </c>
      <c r="D31" s="2">
        <v>8125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2464</v>
      </c>
      <c r="S31" s="2">
        <v>0</v>
      </c>
      <c r="T31" s="2">
        <v>1146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 s="2" t="s">
        <v>52</v>
      </c>
      <c r="B32" s="2">
        <v>0</v>
      </c>
      <c r="C32" s="2">
        <v>0</v>
      </c>
      <c r="D32" s="2">
        <v>64419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49" x14ac:dyDescent="0.2">
      <c r="A33" s="2" t="s">
        <v>53</v>
      </c>
      <c r="B33" s="2">
        <v>0</v>
      </c>
      <c r="C33" s="2">
        <v>0</v>
      </c>
      <c r="D33" s="2">
        <v>33486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49" x14ac:dyDescent="0.2">
      <c r="A34" s="2" t="s">
        <v>54</v>
      </c>
      <c r="B34" s="2">
        <v>0</v>
      </c>
      <c r="C34" s="2">
        <v>0</v>
      </c>
      <c r="D34" s="2">
        <v>11709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49" x14ac:dyDescent="0.2">
      <c r="A35" s="2" t="s">
        <v>55</v>
      </c>
      <c r="B35" s="2">
        <v>0</v>
      </c>
      <c r="C35" s="2">
        <v>2050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49" x14ac:dyDescent="0.2">
      <c r="A36" s="1" t="s">
        <v>73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>
        <v>947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>
        <v>240</v>
      </c>
      <c r="AD36" s="2">
        <v>0</v>
      </c>
      <c r="AE36" s="2">
        <v>0</v>
      </c>
    </row>
    <row r="37" spans="1:49" x14ac:dyDescent="0.2">
      <c r="A37" s="2" t="s">
        <v>56</v>
      </c>
      <c r="B37" s="2">
        <v>0</v>
      </c>
      <c r="C37" s="2">
        <v>0</v>
      </c>
      <c r="D37" s="2">
        <v>24916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3194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17897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49" x14ac:dyDescent="0.2">
      <c r="A38" s="1" t="s">
        <v>57</v>
      </c>
      <c r="B38" s="1">
        <v>0</v>
      </c>
      <c r="C38" s="1">
        <v>0</v>
      </c>
      <c r="D38" s="1">
        <v>24092</v>
      </c>
      <c r="E38" s="1">
        <v>0</v>
      </c>
      <c r="F38" s="1">
        <v>2063</v>
      </c>
      <c r="G38" s="1">
        <v>0</v>
      </c>
      <c r="H38" s="1">
        <v>0</v>
      </c>
      <c r="I38" s="1">
        <v>0</v>
      </c>
      <c r="J38" s="2">
        <v>0</v>
      </c>
      <c r="K38" s="1">
        <v>3284</v>
      </c>
      <c r="L38">
        <v>1194</v>
      </c>
      <c r="M38" s="1">
        <v>0</v>
      </c>
      <c r="N38" s="1">
        <v>0</v>
      </c>
      <c r="O38" s="1">
        <v>0</v>
      </c>
      <c r="P38" s="1">
        <v>0</v>
      </c>
      <c r="Q38" s="2">
        <v>0</v>
      </c>
      <c r="R38" s="1">
        <v>0</v>
      </c>
      <c r="S38" s="2">
        <v>0</v>
      </c>
      <c r="T38" s="1">
        <v>0</v>
      </c>
      <c r="U38" s="1">
        <v>0</v>
      </c>
      <c r="V38" s="1">
        <v>0</v>
      </c>
      <c r="W38" s="1">
        <v>2185</v>
      </c>
      <c r="X38" s="1">
        <v>0</v>
      </c>
      <c r="Y38" s="1">
        <v>0</v>
      </c>
      <c r="Z38" s="1">
        <v>0</v>
      </c>
      <c r="AA38" s="1">
        <v>0</v>
      </c>
      <c r="AB38">
        <v>497</v>
      </c>
      <c r="AC38" s="1">
        <v>0</v>
      </c>
      <c r="AD38" s="1">
        <v>1903</v>
      </c>
      <c r="AE38" s="1"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">
      <c r="A39" s="2" t="s">
        <v>58</v>
      </c>
      <c r="B39" s="2">
        <v>86909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4577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49" x14ac:dyDescent="0.2">
      <c r="A40" s="2" t="s">
        <v>59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74227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49" x14ac:dyDescent="0.2">
      <c r="A41" s="2" t="s">
        <v>60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1979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35065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49" x14ac:dyDescent="0.2">
      <c r="A42" s="2" t="s">
        <v>61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133899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49" x14ac:dyDescent="0.2">
      <c r="A43" s="2" t="s">
        <v>62</v>
      </c>
      <c r="B43" s="2">
        <v>0</v>
      </c>
      <c r="C43" s="2">
        <v>0</v>
      </c>
      <c r="D43" s="2">
        <v>3939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49" x14ac:dyDescent="0.2">
      <c r="A44" s="2" t="s">
        <v>63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92351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49" x14ac:dyDescent="0.2">
      <c r="A45" s="2" t="s">
        <v>64</v>
      </c>
      <c r="B45" s="2">
        <v>0</v>
      </c>
      <c r="C45" s="2">
        <v>0</v>
      </c>
      <c r="D45" s="2">
        <v>17539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40645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49" x14ac:dyDescent="0.2">
      <c r="A46" s="2" t="s">
        <v>65</v>
      </c>
      <c r="B46" s="2">
        <v>0</v>
      </c>
      <c r="C46" s="2">
        <v>0</v>
      </c>
      <c r="D46" s="2">
        <v>27269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49" x14ac:dyDescent="0.2">
      <c r="A47" s="2" t="s">
        <v>66</v>
      </c>
      <c r="B47" s="2">
        <v>0</v>
      </c>
      <c r="C47" s="2">
        <v>0</v>
      </c>
      <c r="D47" s="2">
        <v>55660</v>
      </c>
      <c r="E47" s="2">
        <v>0</v>
      </c>
      <c r="F47" s="2">
        <v>1117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</sheetData>
  <autoFilter ref="A1:AW47" xr:uid="{79306A5F-8D20-DE43-87C0-BA5BB4CF388C}">
    <sortState xmlns:xlrd2="http://schemas.microsoft.com/office/spreadsheetml/2017/richdata2" ref="A2:AW47">
      <sortCondition ref="A1:A4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2BB1-F6FA-D74C-8BDE-5CE56B59A276}">
  <dimension ref="A1:I7"/>
  <sheetViews>
    <sheetView workbookViewId="0">
      <selection sqref="A1:I7"/>
    </sheetView>
  </sheetViews>
  <sheetFormatPr baseColWidth="10" defaultRowHeight="16" x14ac:dyDescent="0.2"/>
  <cols>
    <col min="1" max="1" width="16.6640625" bestFit="1" customWidth="1"/>
    <col min="2" max="2" width="15.83203125" bestFit="1" customWidth="1"/>
    <col min="3" max="3" width="10" bestFit="1" customWidth="1"/>
    <col min="4" max="4" width="7.6640625" bestFit="1" customWidth="1"/>
    <col min="5" max="5" width="12.1640625" bestFit="1" customWidth="1"/>
    <col min="6" max="6" width="9.5" bestFit="1" customWidth="1"/>
    <col min="7" max="7" width="18.83203125" bestFit="1" customWidth="1"/>
  </cols>
  <sheetData>
    <row r="1" spans="1:9" x14ac:dyDescent="0.2">
      <c r="A1" t="s">
        <v>0</v>
      </c>
      <c r="B1" t="s">
        <v>67</v>
      </c>
      <c r="C1" t="s">
        <v>74</v>
      </c>
      <c r="D1" t="s">
        <v>9</v>
      </c>
      <c r="E1" t="s">
        <v>69</v>
      </c>
      <c r="F1" t="s">
        <v>70</v>
      </c>
      <c r="G1" t="s">
        <v>71</v>
      </c>
      <c r="H1" t="s">
        <v>15</v>
      </c>
    </row>
    <row r="2" spans="1:9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682</v>
      </c>
      <c r="I2">
        <f t="shared" ref="I2:I7" si="0">SUM(B2:H2)</f>
        <v>682</v>
      </c>
    </row>
    <row r="3" spans="1:9" x14ac:dyDescent="0.2">
      <c r="A3" t="s">
        <v>76</v>
      </c>
      <c r="B3">
        <v>0</v>
      </c>
      <c r="C3">
        <v>0</v>
      </c>
      <c r="D3">
        <v>0</v>
      </c>
      <c r="E3">
        <v>0</v>
      </c>
      <c r="F3">
        <v>0</v>
      </c>
      <c r="G3">
        <v>777</v>
      </c>
      <c r="H3">
        <v>0</v>
      </c>
      <c r="I3">
        <f t="shared" si="0"/>
        <v>777</v>
      </c>
    </row>
    <row r="4" spans="1:9" x14ac:dyDescent="0.2">
      <c r="A4" t="s">
        <v>23</v>
      </c>
      <c r="B4">
        <v>0</v>
      </c>
      <c r="C4">
        <v>520</v>
      </c>
      <c r="D4">
        <v>0</v>
      </c>
      <c r="E4">
        <v>390</v>
      </c>
      <c r="F4">
        <v>432</v>
      </c>
      <c r="G4">
        <v>212</v>
      </c>
      <c r="H4">
        <v>0</v>
      </c>
      <c r="I4">
        <f t="shared" si="0"/>
        <v>1554</v>
      </c>
    </row>
    <row r="5" spans="1:9" x14ac:dyDescent="0.2">
      <c r="A5" t="s">
        <v>25</v>
      </c>
      <c r="B5">
        <v>0</v>
      </c>
      <c r="C5">
        <v>1134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1134</v>
      </c>
    </row>
    <row r="6" spans="1:9" x14ac:dyDescent="0.2">
      <c r="A6" t="s">
        <v>77</v>
      </c>
      <c r="B6">
        <v>0</v>
      </c>
      <c r="C6">
        <v>0</v>
      </c>
      <c r="D6">
        <v>1546</v>
      </c>
      <c r="E6">
        <v>0</v>
      </c>
      <c r="F6">
        <v>0</v>
      </c>
      <c r="G6">
        <v>0</v>
      </c>
      <c r="H6">
        <v>0</v>
      </c>
      <c r="I6">
        <f t="shared" si="0"/>
        <v>1546</v>
      </c>
    </row>
    <row r="7" spans="1:9" x14ac:dyDescent="0.2">
      <c r="A7" t="s">
        <v>36</v>
      </c>
      <c r="B7">
        <v>390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390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1D48-CEB8-594D-8F37-D6C7934DDFE6}">
  <dimension ref="A1:G4"/>
  <sheetViews>
    <sheetView workbookViewId="0">
      <selection sqref="A1:F4"/>
    </sheetView>
  </sheetViews>
  <sheetFormatPr baseColWidth="10" defaultRowHeight="16" x14ac:dyDescent="0.2"/>
  <cols>
    <col min="1" max="1" width="11.83203125" bestFit="1" customWidth="1"/>
    <col min="2" max="2" width="15.83203125" bestFit="1" customWidth="1"/>
    <col min="3" max="3" width="6.83203125" bestFit="1" customWidth="1"/>
    <col min="4" max="4" width="7.1640625" bestFit="1" customWidth="1"/>
    <col min="5" max="5" width="18.83203125" bestFit="1" customWidth="1"/>
  </cols>
  <sheetData>
    <row r="1" spans="1:7" x14ac:dyDescent="0.2">
      <c r="A1" t="s">
        <v>0</v>
      </c>
      <c r="B1" t="s">
        <v>67</v>
      </c>
      <c r="C1" t="s">
        <v>68</v>
      </c>
      <c r="D1" t="s">
        <v>42</v>
      </c>
      <c r="E1" t="s">
        <v>71</v>
      </c>
      <c r="F1" t="s">
        <v>15</v>
      </c>
    </row>
    <row r="2" spans="1:7" x14ac:dyDescent="0.2">
      <c r="A2" t="s">
        <v>72</v>
      </c>
      <c r="B2">
        <v>0</v>
      </c>
      <c r="C2">
        <v>0</v>
      </c>
      <c r="D2">
        <v>384</v>
      </c>
      <c r="E2">
        <v>0</v>
      </c>
      <c r="F2">
        <v>0</v>
      </c>
      <c r="G2">
        <f t="shared" ref="G2:G4" si="0">SUM(B2:F2)</f>
        <v>384</v>
      </c>
    </row>
    <row r="3" spans="1:7" x14ac:dyDescent="0.2">
      <c r="A3" t="s">
        <v>73</v>
      </c>
      <c r="B3">
        <v>947</v>
      </c>
      <c r="C3">
        <v>0</v>
      </c>
      <c r="D3">
        <v>0</v>
      </c>
      <c r="E3">
        <v>0</v>
      </c>
      <c r="F3">
        <v>240</v>
      </c>
      <c r="G3">
        <f t="shared" si="0"/>
        <v>1187</v>
      </c>
    </row>
    <row r="4" spans="1:7" x14ac:dyDescent="0.2">
      <c r="A4" t="s">
        <v>57</v>
      </c>
      <c r="B4">
        <v>0</v>
      </c>
      <c r="C4">
        <v>1194</v>
      </c>
      <c r="D4">
        <v>0</v>
      </c>
      <c r="E4">
        <v>497</v>
      </c>
      <c r="F4">
        <v>0</v>
      </c>
      <c r="G4">
        <f t="shared" si="0"/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2021</vt:lpstr>
      <vt:lpstr>2022</vt:lpstr>
      <vt:lpstr>Combined_years</vt:lpstr>
      <vt:lpstr>Combined_years_mamp</vt:lpstr>
      <vt:lpstr>mamp2021</vt:lpstr>
      <vt:lpstr>mamp2022</vt:lpstr>
      <vt:lpstr>'2021'!Aves12S_clean95_2021</vt:lpstr>
      <vt:lpstr>'2022'!Aves12S_clean95_2022</vt:lpstr>
      <vt:lpstr>Combined_years!Aves12S_clean95_2022</vt:lpstr>
      <vt:lpstr>Combined_years_mamp!Aves12S_clean95_2022</vt:lpstr>
      <vt:lpstr>mamp2021!NOMamp007_clean95_2021</vt:lpstr>
      <vt:lpstr>mamp2022!NOMamp007_clean95_2022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Boilard</dc:creator>
  <cp:lastModifiedBy>Aurélie Boilard</cp:lastModifiedBy>
  <dcterms:created xsi:type="dcterms:W3CDTF">2024-05-29T09:18:02Z</dcterms:created>
  <dcterms:modified xsi:type="dcterms:W3CDTF">2024-05-29T10:00:58Z</dcterms:modified>
</cp:coreProperties>
</file>