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esktop/PhD/Projet/EvoCave/Papers/Arne_Qvam/GitHub/Reads_distribution/Fish16S/"/>
    </mc:Choice>
  </mc:AlternateContent>
  <xr:revisionPtr revIDLastSave="167" documentId="8_{3F377700-67F9-3843-9BD7-8113D12235D4}" xr6:coauthVersionLast="47" xr6:coauthVersionMax="47" xr10:uidLastSave="{C2AA64DF-3B0B-3249-B4F5-F2B0D589936B}"/>
  <bookViews>
    <workbookView xWindow="1160" yWindow="1000" windowWidth="27640" windowHeight="16060" activeTab="5" xr2:uid="{E0709E0E-8EF6-184B-ADEE-8AAEA82AE952}"/>
  </bookViews>
  <sheets>
    <sheet name="2021" sheetId="1" r:id="rId1"/>
    <sheet name="2022" sheetId="2" r:id="rId2"/>
    <sheet name="Combined_2021_2022" sheetId="3" r:id="rId3"/>
    <sheet name="2021_mamp007" sheetId="5" r:id="rId4"/>
    <sheet name="2022_mamp007" sheetId="6" r:id="rId5"/>
    <sheet name="Combined_year_mamp007" sheetId="4" r:id="rId6"/>
  </sheets>
  <definedNames>
    <definedName name="Fish16S_clean95_2021" localSheetId="0">'2021'!$A$1:$I$14</definedName>
    <definedName name="Fish16S_clean95_2022" localSheetId="1">'2022'!$A$1:$L$19</definedName>
    <definedName name="NOMamp007_clean95_2021" localSheetId="3">'2021_mamp007'!$A$1:$D$23</definedName>
    <definedName name="NOMamp007_clean95_2021" localSheetId="5">Combined_year_mamp007!#REF!</definedName>
    <definedName name="NOMamp007_clean95_2022" localSheetId="4">'2022_mamp007'!$A$1:$G$16</definedName>
    <definedName name="NOMamp007_clean95_2022" localSheetId="5">Combined_year_mamp007!$T$15:$Z$25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6291B-1386-E744-9CDC-B5D2DC801396}" name="Fish16S_clean95_2021" type="6" refreshedVersion="8" background="1" saveData="1">
    <textPr codePage="10000" sourceFile="/Users/aurelibo/Library/CloudStorage/OneDrive-UniversitetetiOslo/Desktop/PhD/Projet/EvoCave/Papers/Arne_Qvam/GitHub/Reads_distribution/Fish16S/Fish16S_clean95_2021.csv" decimal="," thousands=" 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B39AB5A-C2E2-EB4E-A7B8-CF3DE1B5CAA1}" name="Fish16S_clean95_2022" type="6" refreshedVersion="8" background="1" saveData="1">
    <textPr codePage="10000" sourceFile="/Users/aurelibo/Library/CloudStorage/OneDrive-UniversitetetiOslo/Desktop/PhD/Projet/EvoCave/Papers/Arne_Qvam/GitHub/Reads_distribution/Fish16S/Fish16S_clean95_2022.csv" decimal="," thousands=" 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3B303D9-5355-F04F-AF41-B19988924395}" name="NOMamp007_clean95_2021" type="6" refreshedVersion="8" background="1" saveData="1">
    <textPr codePage="10000" sourceFile="/Users/aurelibo/Library/CloudStorage/OneDrive-UniversitetetiOslo/Desktop/PhD/Projet/EvoCave/Papers/Arne_Qvam/GitHub/Reads_distribution/Mamp007/NOMamp007_clean95_2021.csv" decimal="," thousands=" 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7E9CCCA-3174-5943-927B-B42FDF22C090}" name="NOMamp007_clean95_2022" type="6" refreshedVersion="8" background="1" saveData="1">
    <textPr codePage="10000" sourceFile="/Users/aurelibo/Library/CloudStorage/OneDrive-UniversitetetiOslo/Desktop/PhD/Projet/EvoCave/Papers/Arne_Qvam/GitHub/Reads_distribution/Mamp007/NOMamp007_clean95_2022.csv" decimal="," thousands=" 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17AA1EB-2DE7-B344-A35D-DD80FBE7D025}" name="NOMamp007_clean95_20221" type="6" refreshedVersion="8" background="1" saveData="1">
    <textPr codePage="10000" sourceFile="/Users/aurelibo/Library/CloudStorage/OneDrive-UniversitetetiOslo/Desktop/PhD/Projet/EvoCave/Papers/Arne_Qvam/GitHub/Reads_distribution/Mamp007/NOMamp007_clean95_2022.csv" decimal="," thousands=" 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<sst xmlns="http://schemas.openxmlformats.org/spreadsheetml/2006/main" count="206" uniqueCount="78">
  <si>
    <t>readsum</t>
  </si>
  <si>
    <t>Group.1</t>
  </si>
  <si>
    <t>Gadidae</t>
  </si>
  <si>
    <t>Gadiformes</t>
  </si>
  <si>
    <t>Gadoidei</t>
  </si>
  <si>
    <t>Molva molva</t>
  </si>
  <si>
    <t>Perciformes</t>
  </si>
  <si>
    <t>Percomorphaceae</t>
  </si>
  <si>
    <t>Sebastinae</t>
  </si>
  <si>
    <t>Sebastiscus marmoratus</t>
  </si>
  <si>
    <t>BBO010_2_s_2</t>
  </si>
  <si>
    <t>BBO010_s_1</t>
  </si>
  <si>
    <t>BBO015_2_s_2</t>
  </si>
  <si>
    <t>BBO015_s_1</t>
  </si>
  <si>
    <t>BBO016BR3_2_s_2</t>
  </si>
  <si>
    <t>BBO021_2_s_2</t>
  </si>
  <si>
    <t>BBO021_s_1</t>
  </si>
  <si>
    <t>BBO025_2_s_2</t>
  </si>
  <si>
    <t>BBO027_2_s_2</t>
  </si>
  <si>
    <t>BBO027_s_1</t>
  </si>
  <si>
    <t>BBO029_2_s_2</t>
  </si>
  <si>
    <t>BBO029_s_1</t>
  </si>
  <si>
    <t>BBO035_2_s_2</t>
  </si>
  <si>
    <t>Cyprinidae</t>
  </si>
  <si>
    <t>Cyprinoidei</t>
  </si>
  <si>
    <t>Leuciscinae</t>
  </si>
  <si>
    <t>Melanogrammus aeglefinus</t>
  </si>
  <si>
    <t>Salmonidae</t>
  </si>
  <si>
    <t>Thymallus</t>
  </si>
  <si>
    <t>Trachinus draco</t>
  </si>
  <si>
    <t>AB065EXB1</t>
  </si>
  <si>
    <t>BBO203NBR</t>
  </si>
  <si>
    <t>BBO205NBR</t>
  </si>
  <si>
    <t>BBO207NBR</t>
  </si>
  <si>
    <t>BBO208BR1</t>
  </si>
  <si>
    <t>BBO208BR2</t>
  </si>
  <si>
    <t>BBO208BR3</t>
  </si>
  <si>
    <t>BBO217BR1</t>
  </si>
  <si>
    <t>BBO217BR2</t>
  </si>
  <si>
    <t>BBO217BR3</t>
  </si>
  <si>
    <t>BBO218BR1</t>
  </si>
  <si>
    <t>BBO218BR2</t>
  </si>
  <si>
    <t>BBO221BR1</t>
  </si>
  <si>
    <t>BBO221BR2</t>
  </si>
  <si>
    <t>BBO221BR3</t>
  </si>
  <si>
    <t>BBO222NBR</t>
  </si>
  <si>
    <t>BBO224NBR</t>
  </si>
  <si>
    <t>BBO225NBR</t>
  </si>
  <si>
    <t>Salvelinus</t>
  </si>
  <si>
    <t>BBO014BR1_s_1</t>
  </si>
  <si>
    <t>BBO014BR1_s_2</t>
  </si>
  <si>
    <t>BBO014BR2_s_1</t>
  </si>
  <si>
    <t>BBO014BR2_s_2</t>
  </si>
  <si>
    <t>BBO014BR3_s_1</t>
  </si>
  <si>
    <t>BBO014BR3_s_2</t>
  </si>
  <si>
    <t>BBO016BR1_s_1</t>
  </si>
  <si>
    <t>BBO016BR1_s_2</t>
  </si>
  <si>
    <t>BBO016BR2_s_1</t>
  </si>
  <si>
    <t>BBO016BR2_s_2</t>
  </si>
  <si>
    <t>BBO016BR3_s_1</t>
  </si>
  <si>
    <t>BBO016BR3_s_2</t>
  </si>
  <si>
    <t>BBO024BR1_2_s_2</t>
  </si>
  <si>
    <t>BBO024BR1_s_1</t>
  </si>
  <si>
    <t>BBO024BR2_2_s_2</t>
  </si>
  <si>
    <t>BBO024BR2_s_1</t>
  </si>
  <si>
    <t>BBO025_s_1</t>
  </si>
  <si>
    <t>BBO029_s_2</t>
  </si>
  <si>
    <t>BBO030_2_s_2</t>
  </si>
  <si>
    <t>BBO030_s_1</t>
  </si>
  <si>
    <t>BBO035_s_1</t>
  </si>
  <si>
    <t>Alburnus alburnus</t>
  </si>
  <si>
    <t>Zoarcales</t>
  </si>
  <si>
    <t>BBO010NBR</t>
  </si>
  <si>
    <t>BBO020BR1</t>
  </si>
  <si>
    <t>BBO021NBR</t>
  </si>
  <si>
    <t>BBO213BR2</t>
  </si>
  <si>
    <t>BBO220BR1</t>
  </si>
  <si>
    <t>NOC040NBR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</si>
</sst>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sh16S_clean95_2021" connectionId="1" xr16:uid="{69926052-5E3F-3A4F-A851-8074A7E723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sh16S_clean95_2022" connectionId="2" xr16:uid="{497C1C24-5F29-DC4B-8B61-7083B91AEC0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5_2021" connectionId="3" xr16:uid="{913DF133-2D96-D24F-B368-A5938F4C0E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5_2022" connectionId="4" xr16:uid="{D66E7BE3-D3D5-7440-B54E-AF7912A3715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5_2022" connectionId="5" xr16:uid="{1EBF6AF4-C183-7E44-89D7-4DAC41E7DC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D71D-C26F-ED45-A619-99DCAD835189}">
  <dimension ref="A1:I14"/>
  <sheetViews>
    <sheetView workbookViewId="0">
      <selection activeCell="H2" sqref="H2:I14"/>
    </sheetView>
  </sheetViews>
  <sheetFormatPr baseColWidth="10" defaultRowHeight="16" x14ac:dyDescent="0.2"/>
  <cols>
    <col min="1" max="1" width="8.1640625" bestFit="1" customWidth="1"/>
    <col min="2" max="2" width="16.6640625" bestFit="1" customWidth="1"/>
    <col min="3" max="3" width="8.1640625" bestFit="1" customWidth="1"/>
    <col min="4" max="4" width="10.5" bestFit="1" customWidth="1"/>
    <col min="5" max="5" width="8.5" bestFit="1" customWidth="1"/>
    <col min="7" max="7" width="16" bestFit="1" customWidth="1"/>
    <col min="8" max="8" width="10.1640625" bestFit="1" customWidth="1"/>
    <col min="9" max="9" width="2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795192</v>
      </c>
      <c r="B2" t="s">
        <v>10</v>
      </c>
      <c r="C2">
        <v>744286</v>
      </c>
      <c r="D2">
        <v>0</v>
      </c>
      <c r="E2">
        <v>50906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135683</v>
      </c>
      <c r="B3" t="s">
        <v>11</v>
      </c>
      <c r="C3">
        <v>130509</v>
      </c>
      <c r="D3">
        <v>0</v>
      </c>
      <c r="E3">
        <v>5174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474841</v>
      </c>
      <c r="B4" t="s">
        <v>12</v>
      </c>
      <c r="C4">
        <v>0</v>
      </c>
      <c r="D4">
        <v>0</v>
      </c>
      <c r="E4">
        <v>0</v>
      </c>
      <c r="F4">
        <v>0</v>
      </c>
      <c r="G4">
        <v>691</v>
      </c>
      <c r="H4">
        <v>474150</v>
      </c>
      <c r="I4">
        <v>0</v>
      </c>
    </row>
    <row r="5" spans="1:9" x14ac:dyDescent="0.2">
      <c r="A5">
        <v>194918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194918</v>
      </c>
      <c r="I5">
        <v>0</v>
      </c>
    </row>
    <row r="6" spans="1:9" x14ac:dyDescent="0.2">
      <c r="A6">
        <v>149099</v>
      </c>
      <c r="B6" t="s">
        <v>14</v>
      </c>
      <c r="C6">
        <v>148839</v>
      </c>
      <c r="D6">
        <v>0</v>
      </c>
      <c r="E6">
        <v>260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821</v>
      </c>
      <c r="B7" t="s">
        <v>15</v>
      </c>
      <c r="C7">
        <v>821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9238</v>
      </c>
      <c r="B8" t="s">
        <v>16</v>
      </c>
      <c r="C8">
        <v>0</v>
      </c>
      <c r="D8">
        <v>0</v>
      </c>
      <c r="E8">
        <v>0</v>
      </c>
      <c r="F8">
        <v>9238</v>
      </c>
      <c r="G8">
        <v>0</v>
      </c>
      <c r="H8">
        <v>0</v>
      </c>
      <c r="I8">
        <v>0</v>
      </c>
    </row>
    <row r="9" spans="1:9" x14ac:dyDescent="0.2">
      <c r="A9">
        <v>293763</v>
      </c>
      <c r="B9" t="s">
        <v>17</v>
      </c>
      <c r="C9">
        <v>278030</v>
      </c>
      <c r="D9">
        <v>0</v>
      </c>
      <c r="E9">
        <v>374</v>
      </c>
      <c r="F9">
        <v>0</v>
      </c>
      <c r="G9">
        <v>0</v>
      </c>
      <c r="H9">
        <v>15359</v>
      </c>
      <c r="I9">
        <v>0</v>
      </c>
    </row>
    <row r="10" spans="1:9" x14ac:dyDescent="0.2">
      <c r="A10">
        <v>299379</v>
      </c>
      <c r="B10" t="s">
        <v>18</v>
      </c>
      <c r="C10">
        <v>248870</v>
      </c>
      <c r="D10">
        <v>0</v>
      </c>
      <c r="E10">
        <v>50509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4868221</v>
      </c>
      <c r="B11" t="s">
        <v>19</v>
      </c>
      <c r="C11">
        <v>4456096</v>
      </c>
      <c r="D11">
        <v>0</v>
      </c>
      <c r="E11">
        <v>412125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1281605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1664</v>
      </c>
      <c r="H12">
        <v>1279509</v>
      </c>
      <c r="I12">
        <v>432</v>
      </c>
    </row>
    <row r="13" spans="1:9" x14ac:dyDescent="0.2">
      <c r="A13">
        <v>663090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241</v>
      </c>
      <c r="H13">
        <v>330500</v>
      </c>
      <c r="I13">
        <v>332349</v>
      </c>
    </row>
    <row r="14" spans="1:9" x14ac:dyDescent="0.2">
      <c r="A14">
        <v>252645</v>
      </c>
      <c r="B14" t="s">
        <v>22</v>
      </c>
      <c r="C14">
        <v>252645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0EC4-7D7B-7D4C-BE93-9C85818B5D0F}">
  <dimension ref="A1:L19"/>
  <sheetViews>
    <sheetView workbookViewId="0">
      <selection activeCell="B1" sqref="B1:L1048576"/>
    </sheetView>
  </sheetViews>
  <sheetFormatPr baseColWidth="10" defaultRowHeight="16" x14ac:dyDescent="0.2"/>
  <cols>
    <col min="1" max="1" width="8.1640625" bestFit="1" customWidth="1"/>
    <col min="2" max="2" width="11.5" bestFit="1" customWidth="1"/>
    <col min="3" max="3" width="10" bestFit="1" customWidth="1"/>
    <col min="4" max="4" width="10.5" bestFit="1" customWidth="1"/>
    <col min="5" max="5" width="8" bestFit="1" customWidth="1"/>
    <col min="6" max="6" width="8.5" bestFit="1" customWidth="1"/>
    <col min="8" max="8" width="23.33203125" bestFit="1" customWidth="1"/>
    <col min="9" max="9" width="11.1640625" bestFit="1" customWidth="1"/>
    <col min="10" max="10" width="10.6640625" bestFit="1" customWidth="1"/>
    <col min="11" max="11" width="9.1640625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4</v>
      </c>
      <c r="G1" t="s">
        <v>25</v>
      </c>
      <c r="H1" t="s">
        <v>26</v>
      </c>
      <c r="I1" t="s">
        <v>5</v>
      </c>
      <c r="J1" t="s">
        <v>27</v>
      </c>
      <c r="K1" t="s">
        <v>28</v>
      </c>
      <c r="L1" t="s">
        <v>29</v>
      </c>
    </row>
    <row r="2" spans="1:12" x14ac:dyDescent="0.2">
      <c r="A2">
        <v>136214</v>
      </c>
      <c r="B2" t="s">
        <v>30</v>
      </c>
      <c r="C2">
        <v>0</v>
      </c>
      <c r="D2">
        <v>0</v>
      </c>
      <c r="E2">
        <v>0</v>
      </c>
      <c r="F2">
        <v>0</v>
      </c>
      <c r="G2">
        <v>136214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50140</v>
      </c>
      <c r="B3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50140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39805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39805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620739</v>
      </c>
      <c r="B5" t="s">
        <v>33</v>
      </c>
      <c r="C5">
        <v>0</v>
      </c>
      <c r="D5">
        <v>0</v>
      </c>
      <c r="E5">
        <v>279</v>
      </c>
      <c r="F5">
        <v>0</v>
      </c>
      <c r="G5">
        <v>0</v>
      </c>
      <c r="H5">
        <v>620460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50437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22075</v>
      </c>
      <c r="I6">
        <v>0</v>
      </c>
      <c r="J6">
        <v>28138</v>
      </c>
      <c r="K6">
        <v>0</v>
      </c>
      <c r="L6">
        <v>224</v>
      </c>
    </row>
    <row r="7" spans="1:12" x14ac:dyDescent="0.2">
      <c r="A7">
        <v>10806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10806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9149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5718</v>
      </c>
      <c r="I8">
        <v>0</v>
      </c>
      <c r="J8">
        <v>250</v>
      </c>
      <c r="K8">
        <v>3181</v>
      </c>
      <c r="L8">
        <v>0</v>
      </c>
    </row>
    <row r="9" spans="1:12" x14ac:dyDescent="0.2">
      <c r="A9">
        <v>15882</v>
      </c>
      <c r="B9" t="s">
        <v>37</v>
      </c>
      <c r="C9">
        <v>0</v>
      </c>
      <c r="D9">
        <v>0</v>
      </c>
      <c r="E9">
        <v>0</v>
      </c>
      <c r="F9">
        <v>3707</v>
      </c>
      <c r="G9">
        <v>0</v>
      </c>
      <c r="H9">
        <v>12175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6817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6817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1823</v>
      </c>
      <c r="B11" t="s">
        <v>39</v>
      </c>
      <c r="C11">
        <v>0</v>
      </c>
      <c r="D11">
        <v>0</v>
      </c>
      <c r="E11">
        <v>1823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10655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10655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83236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83236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11051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11051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11183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11183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7027</v>
      </c>
      <c r="B16" t="s">
        <v>44</v>
      </c>
      <c r="C16">
        <v>0</v>
      </c>
      <c r="D16">
        <v>0</v>
      </c>
      <c r="E16">
        <v>1678</v>
      </c>
      <c r="F16">
        <v>0</v>
      </c>
      <c r="G16">
        <v>774</v>
      </c>
      <c r="H16">
        <v>4575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40119</v>
      </c>
      <c r="B17" t="s">
        <v>45</v>
      </c>
      <c r="C17">
        <v>39806</v>
      </c>
      <c r="D17">
        <v>313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7384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7384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9466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6152</v>
      </c>
      <c r="H19">
        <v>0</v>
      </c>
      <c r="I19">
        <v>3314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9A11-65F5-C142-9C8F-11CD6384A0AC}">
  <dimension ref="A1:O32"/>
  <sheetViews>
    <sheetView workbookViewId="0">
      <selection sqref="A1:XFD1048576"/>
    </sheetView>
  </sheetViews>
  <sheetFormatPr baseColWidth="10" defaultRowHeight="16" x14ac:dyDescent="0.2"/>
  <cols>
    <col min="1" max="1" width="16.6640625" style="1" bestFit="1" customWidth="1"/>
    <col min="2" max="2" width="10" style="1" bestFit="1" customWidth="1"/>
    <col min="3" max="3" width="10.5" style="1" bestFit="1" customWidth="1"/>
    <col min="4" max="4" width="8" style="1" bestFit="1" customWidth="1"/>
    <col min="5" max="5" width="8.5" style="1" bestFit="1" customWidth="1"/>
    <col min="6" max="6" width="10.83203125" style="1"/>
    <col min="7" max="7" width="23.33203125" style="1" bestFit="1" customWidth="1"/>
    <col min="8" max="8" width="11.1640625" style="1" bestFit="1" customWidth="1"/>
    <col min="9" max="10" width="11.1640625" style="1" customWidth="1"/>
    <col min="11" max="11" width="10.6640625" style="1" bestFit="1" customWidth="1"/>
    <col min="12" max="13" width="10.6640625" style="1" customWidth="1"/>
    <col min="14" max="14" width="9.1640625" style="1" bestFit="1" customWidth="1"/>
    <col min="15" max="15" width="14" style="1" bestFit="1" customWidth="1"/>
    <col min="16" max="16384" width="10.83203125" style="1"/>
  </cols>
  <sheetData>
    <row r="1" spans="1:15" x14ac:dyDescent="0.2">
      <c r="A1" s="1" t="s">
        <v>1</v>
      </c>
      <c r="B1" s="1" t="s">
        <v>23</v>
      </c>
      <c r="C1" s="1" t="s">
        <v>24</v>
      </c>
      <c r="D1" s="1" t="s">
        <v>2</v>
      </c>
      <c r="E1" s="1" t="s">
        <v>4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27</v>
      </c>
      <c r="L1" s="1" t="s">
        <v>8</v>
      </c>
      <c r="M1" s="1" t="s">
        <v>9</v>
      </c>
      <c r="N1" s="1" t="s">
        <v>28</v>
      </c>
      <c r="O1" s="1" t="s">
        <v>29</v>
      </c>
    </row>
    <row r="2" spans="1:15" x14ac:dyDescent="0.2">
      <c r="A2" s="1" t="s">
        <v>30</v>
      </c>
      <c r="B2" s="1">
        <v>0</v>
      </c>
      <c r="C2" s="1">
        <v>0</v>
      </c>
      <c r="D2" s="1">
        <v>0</v>
      </c>
      <c r="E2" s="1">
        <v>0</v>
      </c>
      <c r="F2" s="1">
        <v>136214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N2" s="1">
        <v>0</v>
      </c>
      <c r="O2" s="1">
        <v>0</v>
      </c>
    </row>
    <row r="3" spans="1:15" x14ac:dyDescent="0.2">
      <c r="A3" s="1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50140</v>
      </c>
      <c r="H3" s="1">
        <v>0</v>
      </c>
      <c r="I3" s="1">
        <v>0</v>
      </c>
      <c r="J3" s="1">
        <v>0</v>
      </c>
      <c r="K3" s="1">
        <v>0</v>
      </c>
      <c r="N3" s="1">
        <v>0</v>
      </c>
      <c r="O3" s="1">
        <v>0</v>
      </c>
    </row>
    <row r="4" spans="1:15" x14ac:dyDescent="0.2">
      <c r="A4" s="1" t="s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39805</v>
      </c>
      <c r="H4" s="1">
        <v>0</v>
      </c>
      <c r="I4" s="1">
        <v>0</v>
      </c>
      <c r="J4" s="1">
        <v>0</v>
      </c>
      <c r="K4" s="1">
        <v>0</v>
      </c>
      <c r="N4" s="1">
        <v>0</v>
      </c>
      <c r="O4" s="1">
        <v>0</v>
      </c>
    </row>
    <row r="5" spans="1:15" x14ac:dyDescent="0.2">
      <c r="A5" s="1" t="s">
        <v>33</v>
      </c>
      <c r="B5" s="1">
        <v>0</v>
      </c>
      <c r="C5" s="1">
        <v>0</v>
      </c>
      <c r="D5" s="1">
        <v>279</v>
      </c>
      <c r="E5" s="1">
        <v>0</v>
      </c>
      <c r="F5" s="1">
        <v>0</v>
      </c>
      <c r="G5" s="1">
        <v>620460</v>
      </c>
      <c r="H5" s="1">
        <v>0</v>
      </c>
      <c r="I5" s="1">
        <v>0</v>
      </c>
      <c r="J5" s="1">
        <v>0</v>
      </c>
      <c r="K5" s="1">
        <v>0</v>
      </c>
      <c r="N5" s="1">
        <v>0</v>
      </c>
      <c r="O5" s="1">
        <v>0</v>
      </c>
    </row>
    <row r="6" spans="1:15" x14ac:dyDescent="0.2">
      <c r="A6" s="1" t="s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22075</v>
      </c>
      <c r="H6" s="1">
        <v>0</v>
      </c>
      <c r="I6" s="1">
        <v>0</v>
      </c>
      <c r="J6" s="1">
        <v>0</v>
      </c>
      <c r="K6" s="1">
        <v>28138</v>
      </c>
      <c r="N6" s="1">
        <v>0</v>
      </c>
      <c r="O6" s="1">
        <v>224</v>
      </c>
    </row>
    <row r="7" spans="1:15" x14ac:dyDescent="0.2">
      <c r="A7" s="1" t="s">
        <v>35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10806</v>
      </c>
      <c r="H7" s="1">
        <v>0</v>
      </c>
      <c r="I7" s="1">
        <v>0</v>
      </c>
      <c r="J7" s="1">
        <v>0</v>
      </c>
      <c r="K7" s="1">
        <v>0</v>
      </c>
      <c r="N7" s="1">
        <v>0</v>
      </c>
      <c r="O7" s="1">
        <v>0</v>
      </c>
    </row>
    <row r="8" spans="1:15" x14ac:dyDescent="0.2">
      <c r="A8" s="1" t="s">
        <v>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5718</v>
      </c>
      <c r="H8" s="1">
        <v>0</v>
      </c>
      <c r="I8" s="1">
        <v>0</v>
      </c>
      <c r="J8" s="1">
        <v>0</v>
      </c>
      <c r="K8" s="1">
        <v>250</v>
      </c>
      <c r="N8" s="1">
        <v>3181</v>
      </c>
      <c r="O8" s="1">
        <v>0</v>
      </c>
    </row>
    <row r="9" spans="1:15" x14ac:dyDescent="0.2">
      <c r="A9" s="1" t="s">
        <v>37</v>
      </c>
      <c r="B9" s="1">
        <v>0</v>
      </c>
      <c r="C9" s="1">
        <v>0</v>
      </c>
      <c r="D9" s="1">
        <v>0</v>
      </c>
      <c r="E9" s="1">
        <v>3707</v>
      </c>
      <c r="F9" s="1">
        <v>0</v>
      </c>
      <c r="G9" s="1">
        <v>12175</v>
      </c>
      <c r="H9" s="1">
        <v>0</v>
      </c>
      <c r="I9" s="1">
        <v>0</v>
      </c>
      <c r="J9" s="1">
        <v>0</v>
      </c>
      <c r="K9" s="1">
        <v>0</v>
      </c>
      <c r="N9" s="1">
        <v>0</v>
      </c>
      <c r="O9" s="1">
        <v>0</v>
      </c>
    </row>
    <row r="10" spans="1:15" x14ac:dyDescent="0.2">
      <c r="A10" s="1" t="s">
        <v>38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6817</v>
      </c>
      <c r="H10" s="1">
        <v>0</v>
      </c>
      <c r="I10" s="1">
        <v>0</v>
      </c>
      <c r="J10" s="1">
        <v>0</v>
      </c>
      <c r="K10" s="1">
        <v>0</v>
      </c>
      <c r="N10" s="1">
        <v>0</v>
      </c>
      <c r="O10" s="1">
        <v>0</v>
      </c>
    </row>
    <row r="11" spans="1:15" x14ac:dyDescent="0.2">
      <c r="A11" s="1" t="s">
        <v>39</v>
      </c>
      <c r="B11" s="1">
        <v>0</v>
      </c>
      <c r="C11" s="1">
        <v>0</v>
      </c>
      <c r="D11" s="1">
        <v>1823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N11" s="1">
        <v>0</v>
      </c>
      <c r="O11" s="1">
        <v>0</v>
      </c>
    </row>
    <row r="12" spans="1:15" x14ac:dyDescent="0.2">
      <c r="A12" s="1" t="s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10655</v>
      </c>
      <c r="H12" s="1">
        <v>0</v>
      </c>
      <c r="I12" s="1">
        <v>0</v>
      </c>
      <c r="J12" s="1">
        <v>0</v>
      </c>
      <c r="K12" s="1">
        <v>0</v>
      </c>
      <c r="N12" s="1">
        <v>0</v>
      </c>
      <c r="O12" s="1">
        <v>0</v>
      </c>
    </row>
    <row r="13" spans="1:15" x14ac:dyDescent="0.2">
      <c r="A13" s="1" t="s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83236</v>
      </c>
      <c r="H13" s="1">
        <v>0</v>
      </c>
      <c r="I13" s="1">
        <v>0</v>
      </c>
      <c r="J13" s="1">
        <v>0</v>
      </c>
      <c r="K13" s="1">
        <v>0</v>
      </c>
      <c r="N13" s="1">
        <v>0</v>
      </c>
      <c r="O13" s="1">
        <v>0</v>
      </c>
    </row>
    <row r="14" spans="1:15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11051</v>
      </c>
      <c r="H14" s="1">
        <v>0</v>
      </c>
      <c r="I14" s="1">
        <v>0</v>
      </c>
      <c r="J14" s="1">
        <v>0</v>
      </c>
      <c r="K14" s="1">
        <v>0</v>
      </c>
      <c r="N14" s="1">
        <v>0</v>
      </c>
      <c r="O14" s="1">
        <v>0</v>
      </c>
    </row>
    <row r="15" spans="1:15" x14ac:dyDescent="0.2">
      <c r="A15" s="1" t="s">
        <v>43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11183</v>
      </c>
      <c r="H15" s="1">
        <v>0</v>
      </c>
      <c r="I15" s="1">
        <v>0</v>
      </c>
      <c r="J15" s="1">
        <v>0</v>
      </c>
      <c r="K15" s="1">
        <v>0</v>
      </c>
      <c r="N15" s="1">
        <v>0</v>
      </c>
      <c r="O15" s="1">
        <v>0</v>
      </c>
    </row>
    <row r="16" spans="1:15" x14ac:dyDescent="0.2">
      <c r="A16" s="1" t="s">
        <v>44</v>
      </c>
      <c r="B16" s="1">
        <v>0</v>
      </c>
      <c r="C16" s="1">
        <v>0</v>
      </c>
      <c r="D16" s="1">
        <v>1678</v>
      </c>
      <c r="E16" s="1">
        <v>0</v>
      </c>
      <c r="F16" s="1">
        <v>774</v>
      </c>
      <c r="G16" s="1">
        <v>4575</v>
      </c>
      <c r="H16" s="1">
        <v>0</v>
      </c>
      <c r="I16" s="1">
        <v>0</v>
      </c>
      <c r="J16" s="1">
        <v>0</v>
      </c>
      <c r="K16" s="1">
        <v>0</v>
      </c>
      <c r="N16" s="1">
        <v>0</v>
      </c>
      <c r="O16" s="1">
        <v>0</v>
      </c>
    </row>
    <row r="17" spans="1:15" x14ac:dyDescent="0.2">
      <c r="A17" s="1" t="s">
        <v>45</v>
      </c>
      <c r="B17" s="1">
        <v>39806</v>
      </c>
      <c r="C17" s="1">
        <v>313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1">
        <v>0</v>
      </c>
      <c r="O17" s="1">
        <v>0</v>
      </c>
    </row>
    <row r="18" spans="1:15" x14ac:dyDescent="0.2">
      <c r="A18" s="1" t="s">
        <v>46</v>
      </c>
      <c r="B18" s="1">
        <v>0</v>
      </c>
      <c r="C18" s="1">
        <v>0</v>
      </c>
      <c r="D18" s="1">
        <v>0</v>
      </c>
      <c r="E18" s="1">
        <v>0</v>
      </c>
      <c r="F18" s="1">
        <v>7384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N18" s="1">
        <v>0</v>
      </c>
      <c r="O18" s="1">
        <v>0</v>
      </c>
    </row>
    <row r="19" spans="1:15" x14ac:dyDescent="0.2">
      <c r="A19" s="1" t="s">
        <v>47</v>
      </c>
      <c r="B19" s="1">
        <v>0</v>
      </c>
      <c r="C19" s="1">
        <v>0</v>
      </c>
      <c r="D19" s="1">
        <v>0</v>
      </c>
      <c r="E19" s="1">
        <v>0</v>
      </c>
      <c r="F19" s="1">
        <v>6152</v>
      </c>
      <c r="G19" s="1">
        <v>0</v>
      </c>
      <c r="H19" s="1">
        <v>3314</v>
      </c>
      <c r="I19" s="1">
        <v>0</v>
      </c>
      <c r="J19" s="1">
        <v>0</v>
      </c>
      <c r="K19" s="1">
        <v>0</v>
      </c>
      <c r="N19" s="1">
        <v>0</v>
      </c>
      <c r="O19" s="1">
        <v>0</v>
      </c>
    </row>
    <row r="20" spans="1:15" x14ac:dyDescent="0.2">
      <c r="A20" s="1" t="s">
        <v>10</v>
      </c>
      <c r="B20" s="1">
        <v>0</v>
      </c>
      <c r="C20" s="1">
        <v>0</v>
      </c>
      <c r="D20" s="1">
        <v>744286</v>
      </c>
      <c r="E20" s="1">
        <v>50906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 t="s">
        <v>11</v>
      </c>
      <c r="B21" s="1">
        <v>0</v>
      </c>
      <c r="C21" s="1">
        <v>0</v>
      </c>
      <c r="D21" s="1">
        <v>130509</v>
      </c>
      <c r="E21" s="1">
        <v>5174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691</v>
      </c>
      <c r="K22" s="1">
        <v>0</v>
      </c>
      <c r="L22" s="1">
        <v>474150</v>
      </c>
      <c r="M22" s="1">
        <v>0</v>
      </c>
      <c r="N22" s="1">
        <v>0</v>
      </c>
      <c r="O22" s="1">
        <v>0</v>
      </c>
    </row>
    <row r="23" spans="1:15" x14ac:dyDescent="0.2">
      <c r="A23" s="1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194918</v>
      </c>
      <c r="M23" s="1">
        <v>0</v>
      </c>
      <c r="N23" s="1">
        <v>0</v>
      </c>
      <c r="O23" s="1">
        <v>0</v>
      </c>
    </row>
    <row r="24" spans="1:15" x14ac:dyDescent="0.2">
      <c r="A24" s="1" t="s">
        <v>14</v>
      </c>
      <c r="B24" s="1">
        <v>0</v>
      </c>
      <c r="C24" s="1">
        <v>0</v>
      </c>
      <c r="D24" s="1">
        <v>148839</v>
      </c>
      <c r="E24" s="1">
        <v>260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 t="s">
        <v>15</v>
      </c>
      <c r="B25" s="1">
        <v>0</v>
      </c>
      <c r="C25" s="1">
        <v>0</v>
      </c>
      <c r="D25" s="1">
        <v>821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9238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 t="s">
        <v>17</v>
      </c>
      <c r="B27" s="1">
        <v>0</v>
      </c>
      <c r="C27" s="1">
        <v>0</v>
      </c>
      <c r="D27" s="1">
        <v>278030</v>
      </c>
      <c r="E27" s="1">
        <v>374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15359</v>
      </c>
      <c r="M27" s="1">
        <v>0</v>
      </c>
      <c r="N27" s="1">
        <v>0</v>
      </c>
      <c r="O27" s="1">
        <v>0</v>
      </c>
    </row>
    <row r="28" spans="1:15" x14ac:dyDescent="0.2">
      <c r="A28" s="1" t="s">
        <v>18</v>
      </c>
      <c r="B28" s="1">
        <v>0</v>
      </c>
      <c r="C28" s="1">
        <v>0</v>
      </c>
      <c r="D28" s="1">
        <v>248870</v>
      </c>
      <c r="E28" s="1">
        <v>50509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 t="s">
        <v>19</v>
      </c>
      <c r="B29" s="1">
        <v>0</v>
      </c>
      <c r="C29" s="1">
        <v>0</v>
      </c>
      <c r="D29" s="1">
        <v>4456096</v>
      </c>
      <c r="E29" s="1">
        <v>412125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1664</v>
      </c>
      <c r="K30" s="1">
        <v>0</v>
      </c>
      <c r="L30" s="1">
        <v>1279509</v>
      </c>
      <c r="M30" s="1">
        <v>432</v>
      </c>
      <c r="N30" s="1">
        <v>0</v>
      </c>
      <c r="O30" s="1">
        <v>0</v>
      </c>
    </row>
    <row r="31" spans="1:15" x14ac:dyDescent="0.2">
      <c r="A31" s="1" t="s">
        <v>21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241</v>
      </c>
      <c r="K31" s="1">
        <v>0</v>
      </c>
      <c r="L31" s="1">
        <v>330500</v>
      </c>
      <c r="M31" s="1">
        <v>332349</v>
      </c>
      <c r="N31" s="1">
        <v>0</v>
      </c>
      <c r="O31" s="1">
        <v>0</v>
      </c>
    </row>
    <row r="32" spans="1:15" x14ac:dyDescent="0.2">
      <c r="A32" s="1" t="s">
        <v>22</v>
      </c>
      <c r="B32" s="1">
        <v>0</v>
      </c>
      <c r="C32" s="1">
        <v>0</v>
      </c>
      <c r="D32" s="1">
        <v>252645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8B6A-3B4E-2F49-85C5-223FF7ECE54B}">
  <dimension ref="A1:D23"/>
  <sheetViews>
    <sheetView workbookViewId="0">
      <selection sqref="A1:D23"/>
    </sheetView>
  </sheetViews>
  <sheetFormatPr baseColWidth="10" defaultRowHeight="16" x14ac:dyDescent="0.2"/>
  <cols>
    <col min="1" max="1" width="16.6640625" bestFit="1" customWidth="1"/>
  </cols>
  <sheetData>
    <row r="1" spans="1:4" x14ac:dyDescent="0.2">
      <c r="A1" t="s">
        <v>1</v>
      </c>
      <c r="B1" t="s">
        <v>2</v>
      </c>
      <c r="C1" t="s">
        <v>27</v>
      </c>
      <c r="D1" t="s">
        <v>48</v>
      </c>
    </row>
    <row r="2" spans="1:4" x14ac:dyDescent="0.2">
      <c r="A2" t="s">
        <v>49</v>
      </c>
      <c r="B2">
        <v>0</v>
      </c>
      <c r="C2">
        <v>0</v>
      </c>
      <c r="D2">
        <v>0</v>
      </c>
    </row>
    <row r="3" spans="1:4" x14ac:dyDescent="0.2">
      <c r="A3" t="s">
        <v>50</v>
      </c>
      <c r="B3">
        <v>12729</v>
      </c>
      <c r="C3">
        <v>0</v>
      </c>
      <c r="D3">
        <v>0</v>
      </c>
    </row>
    <row r="4" spans="1:4" x14ac:dyDescent="0.2">
      <c r="A4" t="s">
        <v>51</v>
      </c>
      <c r="B4">
        <v>0</v>
      </c>
      <c r="C4">
        <v>208</v>
      </c>
      <c r="D4">
        <v>335</v>
      </c>
    </row>
    <row r="5" spans="1:4" x14ac:dyDescent="0.2">
      <c r="A5" t="s">
        <v>52</v>
      </c>
      <c r="B5">
        <v>0</v>
      </c>
      <c r="C5">
        <v>0</v>
      </c>
      <c r="D5">
        <v>0</v>
      </c>
    </row>
    <row r="6" spans="1:4" x14ac:dyDescent="0.2">
      <c r="A6" t="s">
        <v>53</v>
      </c>
      <c r="B6">
        <v>0</v>
      </c>
      <c r="C6">
        <v>0</v>
      </c>
      <c r="D6">
        <v>0</v>
      </c>
    </row>
    <row r="7" spans="1:4" x14ac:dyDescent="0.2">
      <c r="A7" t="s">
        <v>54</v>
      </c>
      <c r="B7">
        <v>0</v>
      </c>
      <c r="C7">
        <v>0</v>
      </c>
      <c r="D7">
        <v>0</v>
      </c>
    </row>
    <row r="8" spans="1:4" x14ac:dyDescent="0.2">
      <c r="A8" t="s">
        <v>55</v>
      </c>
      <c r="B8">
        <v>0</v>
      </c>
      <c r="C8">
        <v>0</v>
      </c>
      <c r="D8">
        <v>0</v>
      </c>
    </row>
    <row r="9" spans="1:4" x14ac:dyDescent="0.2">
      <c r="A9" t="s">
        <v>56</v>
      </c>
      <c r="B9">
        <v>5087</v>
      </c>
      <c r="C9">
        <v>0</v>
      </c>
      <c r="D9">
        <v>0</v>
      </c>
    </row>
    <row r="10" spans="1:4" x14ac:dyDescent="0.2">
      <c r="A10" t="s">
        <v>57</v>
      </c>
      <c r="B10">
        <v>0</v>
      </c>
      <c r="C10">
        <v>0</v>
      </c>
      <c r="D10">
        <v>0</v>
      </c>
    </row>
    <row r="11" spans="1:4" x14ac:dyDescent="0.2">
      <c r="A11" t="s">
        <v>58</v>
      </c>
      <c r="B11">
        <v>0</v>
      </c>
      <c r="C11">
        <v>0</v>
      </c>
      <c r="D11">
        <v>0</v>
      </c>
    </row>
    <row r="12" spans="1:4" x14ac:dyDescent="0.2">
      <c r="A12" t="s">
        <v>59</v>
      </c>
      <c r="B12">
        <v>5460</v>
      </c>
      <c r="C12">
        <v>0</v>
      </c>
      <c r="D12">
        <v>0</v>
      </c>
    </row>
    <row r="13" spans="1:4" x14ac:dyDescent="0.2">
      <c r="A13" t="s">
        <v>60</v>
      </c>
      <c r="B13">
        <v>0</v>
      </c>
      <c r="C13">
        <v>0</v>
      </c>
      <c r="D13">
        <v>0</v>
      </c>
    </row>
    <row r="14" spans="1:4" x14ac:dyDescent="0.2">
      <c r="A14" t="s">
        <v>61</v>
      </c>
      <c r="B14">
        <v>0</v>
      </c>
      <c r="C14">
        <v>0</v>
      </c>
      <c r="D14">
        <v>0</v>
      </c>
    </row>
    <row r="15" spans="1:4" x14ac:dyDescent="0.2">
      <c r="A15" t="s">
        <v>62</v>
      </c>
      <c r="B15">
        <v>0</v>
      </c>
      <c r="C15">
        <v>0</v>
      </c>
      <c r="D15">
        <v>0</v>
      </c>
    </row>
    <row r="16" spans="1:4" x14ac:dyDescent="0.2">
      <c r="A16" t="s">
        <v>63</v>
      </c>
      <c r="B16">
        <v>0</v>
      </c>
      <c r="C16">
        <v>0</v>
      </c>
      <c r="D16">
        <v>0</v>
      </c>
    </row>
    <row r="17" spans="1:4" x14ac:dyDescent="0.2">
      <c r="A17" t="s">
        <v>64</v>
      </c>
      <c r="B17">
        <v>0</v>
      </c>
      <c r="C17">
        <v>0</v>
      </c>
      <c r="D17">
        <v>0</v>
      </c>
    </row>
    <row r="18" spans="1:4" x14ac:dyDescent="0.2">
      <c r="A18" t="s">
        <v>17</v>
      </c>
      <c r="B18">
        <v>0</v>
      </c>
      <c r="C18">
        <v>0</v>
      </c>
      <c r="D18">
        <v>0</v>
      </c>
    </row>
    <row r="19" spans="1:4" x14ac:dyDescent="0.2">
      <c r="A19" t="s">
        <v>65</v>
      </c>
      <c r="B19">
        <v>487</v>
      </c>
      <c r="C19">
        <v>0</v>
      </c>
      <c r="D19">
        <v>0</v>
      </c>
    </row>
    <row r="20" spans="1:4" x14ac:dyDescent="0.2">
      <c r="A20" t="s">
        <v>66</v>
      </c>
      <c r="B20">
        <v>0</v>
      </c>
      <c r="C20">
        <v>0</v>
      </c>
      <c r="D20">
        <v>0</v>
      </c>
    </row>
    <row r="21" spans="1:4" x14ac:dyDescent="0.2">
      <c r="A21" t="s">
        <v>67</v>
      </c>
      <c r="B21">
        <v>0</v>
      </c>
      <c r="C21">
        <v>0</v>
      </c>
      <c r="D21">
        <v>0</v>
      </c>
    </row>
    <row r="22" spans="1:4" x14ac:dyDescent="0.2">
      <c r="A22" t="s">
        <v>68</v>
      </c>
      <c r="B22">
        <v>0</v>
      </c>
      <c r="C22">
        <v>0</v>
      </c>
      <c r="D22">
        <v>0</v>
      </c>
    </row>
    <row r="23" spans="1:4" x14ac:dyDescent="0.2">
      <c r="A23" t="s">
        <v>69</v>
      </c>
      <c r="B23">
        <v>0</v>
      </c>
      <c r="C23">
        <v>0</v>
      </c>
      <c r="D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96E5-7512-1B45-950F-63C56857C2A4}">
  <dimension ref="A1:H16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15.5" bestFit="1" customWidth="1"/>
    <col min="3" max="3" width="8" bestFit="1" customWidth="1"/>
    <col min="5" max="5" width="23.33203125" bestFit="1" customWidth="1"/>
    <col min="6" max="6" width="11.1640625" bestFit="1" customWidth="1"/>
    <col min="7" max="7" width="9.1640625" bestFit="1" customWidth="1"/>
  </cols>
  <sheetData>
    <row r="1" spans="1:8" x14ac:dyDescent="0.2">
      <c r="A1" t="s">
        <v>1</v>
      </c>
      <c r="B1" t="s">
        <v>70</v>
      </c>
      <c r="C1" t="s">
        <v>2</v>
      </c>
      <c r="D1" t="s">
        <v>25</v>
      </c>
      <c r="E1" t="s">
        <v>26</v>
      </c>
      <c r="F1" t="s">
        <v>5</v>
      </c>
      <c r="G1" t="s">
        <v>71</v>
      </c>
    </row>
    <row r="2" spans="1:8" x14ac:dyDescent="0.2">
      <c r="A2" t="s">
        <v>72</v>
      </c>
      <c r="B2">
        <v>0</v>
      </c>
      <c r="C2">
        <v>208995</v>
      </c>
      <c r="D2">
        <v>0</v>
      </c>
      <c r="E2">
        <v>0</v>
      </c>
      <c r="F2">
        <v>0</v>
      </c>
      <c r="G2">
        <v>0</v>
      </c>
      <c r="H2">
        <f t="shared" ref="H2:H16" si="0">SUM(B2:G2)</f>
        <v>208995</v>
      </c>
    </row>
    <row r="3" spans="1:8" x14ac:dyDescent="0.2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4603</v>
      </c>
      <c r="H3">
        <f t="shared" si="0"/>
        <v>4603</v>
      </c>
    </row>
    <row r="4" spans="1:8" x14ac:dyDescent="0.2">
      <c r="A4" t="s">
        <v>74</v>
      </c>
      <c r="B4">
        <v>0</v>
      </c>
      <c r="C4">
        <v>202592</v>
      </c>
      <c r="D4">
        <v>0</v>
      </c>
      <c r="E4">
        <v>0</v>
      </c>
      <c r="F4">
        <v>0</v>
      </c>
      <c r="G4">
        <v>0</v>
      </c>
      <c r="H4">
        <f t="shared" si="0"/>
        <v>202592</v>
      </c>
    </row>
    <row r="5" spans="1:8" x14ac:dyDescent="0.2">
      <c r="A5" t="s">
        <v>75</v>
      </c>
      <c r="B5">
        <v>0</v>
      </c>
      <c r="C5">
        <v>0</v>
      </c>
      <c r="D5">
        <v>0</v>
      </c>
      <c r="E5">
        <v>6226</v>
      </c>
      <c r="F5">
        <v>0</v>
      </c>
      <c r="G5">
        <v>0</v>
      </c>
      <c r="H5">
        <f t="shared" si="0"/>
        <v>6226</v>
      </c>
    </row>
    <row r="6" spans="1:8" x14ac:dyDescent="0.2">
      <c r="A6" t="s">
        <v>37</v>
      </c>
      <c r="B6">
        <v>0</v>
      </c>
      <c r="C6">
        <v>0</v>
      </c>
      <c r="D6">
        <v>0</v>
      </c>
      <c r="E6">
        <v>7901</v>
      </c>
      <c r="F6">
        <v>0</v>
      </c>
      <c r="G6">
        <v>0</v>
      </c>
      <c r="H6">
        <f t="shared" si="0"/>
        <v>7901</v>
      </c>
    </row>
    <row r="7" spans="1:8" x14ac:dyDescent="0.2">
      <c r="A7" t="s">
        <v>38</v>
      </c>
      <c r="B7">
        <v>0</v>
      </c>
      <c r="C7">
        <v>4304</v>
      </c>
      <c r="D7">
        <v>0</v>
      </c>
      <c r="E7">
        <v>36426</v>
      </c>
      <c r="F7">
        <v>0</v>
      </c>
      <c r="G7">
        <v>0</v>
      </c>
      <c r="H7">
        <f t="shared" si="0"/>
        <v>40730</v>
      </c>
    </row>
    <row r="8" spans="1:8" x14ac:dyDescent="0.2">
      <c r="A8" t="s">
        <v>39</v>
      </c>
      <c r="B8">
        <v>0</v>
      </c>
      <c r="C8">
        <v>0</v>
      </c>
      <c r="D8">
        <v>0</v>
      </c>
      <c r="E8">
        <v>24451</v>
      </c>
      <c r="F8">
        <v>0</v>
      </c>
      <c r="G8">
        <v>0</v>
      </c>
      <c r="H8">
        <f t="shared" si="0"/>
        <v>24451</v>
      </c>
    </row>
    <row r="9" spans="1:8" x14ac:dyDescent="0.2">
      <c r="A9" t="s">
        <v>41</v>
      </c>
      <c r="B9">
        <v>0</v>
      </c>
      <c r="C9">
        <v>0</v>
      </c>
      <c r="D9">
        <v>0</v>
      </c>
      <c r="E9">
        <v>4532</v>
      </c>
      <c r="F9">
        <v>0</v>
      </c>
      <c r="G9">
        <v>0</v>
      </c>
      <c r="H9">
        <f t="shared" si="0"/>
        <v>4532</v>
      </c>
    </row>
    <row r="10" spans="1:8" x14ac:dyDescent="0.2">
      <c r="A10" t="s">
        <v>76</v>
      </c>
      <c r="B10">
        <v>2881</v>
      </c>
      <c r="C10">
        <v>0</v>
      </c>
      <c r="D10">
        <v>2906</v>
      </c>
      <c r="E10">
        <v>0</v>
      </c>
      <c r="F10">
        <v>0</v>
      </c>
      <c r="G10">
        <v>0</v>
      </c>
      <c r="H10">
        <f t="shared" si="0"/>
        <v>5787</v>
      </c>
    </row>
    <row r="11" spans="1:8" x14ac:dyDescent="0.2">
      <c r="A11" t="s">
        <v>42</v>
      </c>
      <c r="B11">
        <v>0</v>
      </c>
      <c r="C11">
        <v>20104</v>
      </c>
      <c r="D11">
        <v>0</v>
      </c>
      <c r="E11">
        <v>68267</v>
      </c>
      <c r="F11">
        <v>0</v>
      </c>
      <c r="G11">
        <v>0</v>
      </c>
      <c r="H11">
        <f t="shared" si="0"/>
        <v>88371</v>
      </c>
    </row>
    <row r="12" spans="1:8" x14ac:dyDescent="0.2">
      <c r="A12" t="s">
        <v>43</v>
      </c>
      <c r="B12">
        <v>0</v>
      </c>
      <c r="C12">
        <v>0</v>
      </c>
      <c r="D12">
        <v>0</v>
      </c>
      <c r="E12">
        <v>2061</v>
      </c>
      <c r="F12">
        <v>0</v>
      </c>
      <c r="G12">
        <v>0</v>
      </c>
      <c r="H12">
        <f t="shared" si="0"/>
        <v>2061</v>
      </c>
    </row>
    <row r="13" spans="1:8" x14ac:dyDescent="0.2">
      <c r="A13" t="s">
        <v>44</v>
      </c>
      <c r="B13">
        <v>0</v>
      </c>
      <c r="C13">
        <v>0</v>
      </c>
      <c r="D13">
        <v>0</v>
      </c>
      <c r="E13">
        <v>914</v>
      </c>
      <c r="F13">
        <v>0</v>
      </c>
      <c r="G13">
        <v>0</v>
      </c>
      <c r="H13">
        <f t="shared" si="0"/>
        <v>914</v>
      </c>
    </row>
    <row r="14" spans="1:8" x14ac:dyDescent="0.2">
      <c r="A14" t="s">
        <v>46</v>
      </c>
      <c r="B14">
        <v>8279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0"/>
        <v>8279</v>
      </c>
    </row>
    <row r="15" spans="1:8" x14ac:dyDescent="0.2">
      <c r="A15" t="s">
        <v>47</v>
      </c>
      <c r="B15">
        <v>0</v>
      </c>
      <c r="C15">
        <v>0</v>
      </c>
      <c r="D15">
        <v>0</v>
      </c>
      <c r="E15">
        <v>0</v>
      </c>
      <c r="F15">
        <v>42726</v>
      </c>
      <c r="G15">
        <v>0</v>
      </c>
      <c r="H15">
        <f t="shared" si="0"/>
        <v>42726</v>
      </c>
    </row>
    <row r="16" spans="1:8" x14ac:dyDescent="0.2">
      <c r="A16" t="s">
        <v>77</v>
      </c>
      <c r="B16">
        <v>4446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C0F1-59E9-2746-84EB-1F3B65A6970D}">
  <dimension ref="A1:Z43"/>
  <sheetViews>
    <sheetView tabSelected="1" workbookViewId="0">
      <selection activeCell="M21" sqref="M21:M39"/>
    </sheetView>
  </sheetViews>
  <sheetFormatPr baseColWidth="10" defaultRowHeight="16" x14ac:dyDescent="0.2"/>
  <cols>
    <col min="1" max="1" width="16.6640625" style="1" bestFit="1" customWidth="1"/>
    <col min="2" max="2" width="16.6640625" style="1" customWidth="1"/>
    <col min="3" max="3" width="16.6640625" style="1" bestFit="1" customWidth="1"/>
    <col min="4" max="4" width="10.5" style="1" bestFit="1" customWidth="1"/>
    <col min="5" max="5" width="8" style="1" bestFit="1" customWidth="1"/>
    <col min="6" max="6" width="8.5" style="1" bestFit="1" customWidth="1"/>
    <col min="7" max="7" width="10.83203125" style="1"/>
    <col min="8" max="8" width="23.33203125" style="1" bestFit="1" customWidth="1"/>
    <col min="9" max="9" width="11.1640625" style="1" bestFit="1" customWidth="1"/>
    <col min="10" max="11" width="11.1640625" style="1" customWidth="1"/>
    <col min="12" max="12" width="10.6640625" style="1" bestFit="1" customWidth="1"/>
    <col min="13" max="15" width="10.6640625" style="1" customWidth="1"/>
    <col min="16" max="16" width="9.1640625" style="1" bestFit="1" customWidth="1"/>
    <col min="17" max="17" width="14" style="1" bestFit="1" customWidth="1"/>
    <col min="18" max="18" width="14" style="1" customWidth="1"/>
    <col min="19" max="19" width="10.83203125" style="1"/>
    <col min="20" max="20" width="15.83203125" style="1" customWidth="1"/>
    <col min="21" max="16384" width="10.83203125" style="1"/>
  </cols>
  <sheetData>
    <row r="1" spans="1:26" x14ac:dyDescent="0.2">
      <c r="A1" s="1" t="s">
        <v>1</v>
      </c>
      <c r="B1" t="s">
        <v>70</v>
      </c>
      <c r="C1" s="1" t="s">
        <v>23</v>
      </c>
      <c r="D1" s="1" t="s">
        <v>24</v>
      </c>
      <c r="E1" s="1" t="s">
        <v>2</v>
      </c>
      <c r="F1" s="1" t="s">
        <v>4</v>
      </c>
      <c r="G1" s="1" t="s">
        <v>25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27</v>
      </c>
      <c r="M1" s="1" t="s">
        <v>48</v>
      </c>
      <c r="N1" s="1" t="s">
        <v>8</v>
      </c>
      <c r="O1" s="1" t="s">
        <v>9</v>
      </c>
      <c r="P1" s="1" t="s">
        <v>28</v>
      </c>
      <c r="Q1" s="1" t="s">
        <v>29</v>
      </c>
      <c r="R1" t="s">
        <v>71</v>
      </c>
    </row>
    <row r="2" spans="1:26" x14ac:dyDescent="0.2">
      <c r="A2" s="1" t="s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136214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26" x14ac:dyDescent="0.2">
      <c r="A3" s="1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50140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26" x14ac:dyDescent="0.2">
      <c r="A4" s="1" t="s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39805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6" x14ac:dyDescent="0.2">
      <c r="A5" s="1" t="s">
        <v>33</v>
      </c>
      <c r="B5" s="1">
        <v>0</v>
      </c>
      <c r="C5" s="1">
        <v>0</v>
      </c>
      <c r="D5" s="1">
        <v>0</v>
      </c>
      <c r="E5" s="1">
        <v>279</v>
      </c>
      <c r="F5" s="1">
        <v>0</v>
      </c>
      <c r="G5" s="1">
        <v>0</v>
      </c>
      <c r="H5" s="1">
        <v>620460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6" x14ac:dyDescent="0.2">
      <c r="A6" s="1" t="s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22075</v>
      </c>
      <c r="I6" s="1">
        <v>0</v>
      </c>
      <c r="J6" s="1">
        <v>0</v>
      </c>
      <c r="K6" s="1">
        <v>0</v>
      </c>
      <c r="L6" s="1">
        <v>28138</v>
      </c>
      <c r="M6" s="1">
        <v>0</v>
      </c>
      <c r="N6" s="1">
        <v>0</v>
      </c>
      <c r="O6" s="1">
        <v>0</v>
      </c>
      <c r="P6" s="1">
        <v>0</v>
      </c>
      <c r="Q6" s="1">
        <v>224</v>
      </c>
      <c r="R6" s="1">
        <v>0</v>
      </c>
    </row>
    <row r="7" spans="1:26" x14ac:dyDescent="0.2">
      <c r="A7" s="1" t="s">
        <v>35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10806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6" x14ac:dyDescent="0.2">
      <c r="A8" s="1" t="s">
        <v>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5718</v>
      </c>
      <c r="I8" s="1">
        <v>0</v>
      </c>
      <c r="J8" s="1">
        <v>0</v>
      </c>
      <c r="K8" s="1">
        <v>0</v>
      </c>
      <c r="L8" s="1">
        <v>250</v>
      </c>
      <c r="M8" s="1">
        <v>0</v>
      </c>
      <c r="N8" s="1">
        <v>0</v>
      </c>
      <c r="O8" s="1">
        <v>0</v>
      </c>
      <c r="P8" s="1">
        <v>3181</v>
      </c>
      <c r="Q8" s="1">
        <v>0</v>
      </c>
      <c r="R8" s="1">
        <v>0</v>
      </c>
    </row>
    <row r="9" spans="1:26" x14ac:dyDescent="0.2">
      <c r="A9" t="s">
        <v>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>
        <v>6226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6" x14ac:dyDescent="0.2">
      <c r="A10" s="1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3707</v>
      </c>
      <c r="G10" s="1">
        <v>0</v>
      </c>
      <c r="H10" s="1">
        <v>20076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6" x14ac:dyDescent="0.2">
      <c r="A11" s="1" t="s">
        <v>38</v>
      </c>
      <c r="B11" s="1">
        <v>0</v>
      </c>
      <c r="C11" s="1">
        <v>0</v>
      </c>
      <c r="D11" s="1">
        <v>0</v>
      </c>
      <c r="E11">
        <v>4304</v>
      </c>
      <c r="F11" s="1">
        <v>0</v>
      </c>
      <c r="G11" s="1">
        <v>0</v>
      </c>
      <c r="H11" s="1">
        <v>43243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6" x14ac:dyDescent="0.2">
      <c r="A12" s="1" t="s">
        <v>39</v>
      </c>
      <c r="B12" s="1">
        <v>0</v>
      </c>
      <c r="C12" s="1">
        <v>0</v>
      </c>
      <c r="D12" s="1">
        <v>0</v>
      </c>
      <c r="E12" s="1">
        <v>1823</v>
      </c>
      <c r="F12" s="1">
        <v>0</v>
      </c>
      <c r="G12" s="1">
        <v>0</v>
      </c>
      <c r="H12">
        <v>24451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6" x14ac:dyDescent="0.2">
      <c r="A13" s="1" t="s">
        <v>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10655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2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87768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6" x14ac:dyDescent="0.2">
      <c r="A15" t="s">
        <v>76</v>
      </c>
      <c r="B15">
        <v>2881</v>
      </c>
      <c r="C15" s="1">
        <v>0</v>
      </c>
      <c r="D15" s="1">
        <v>0</v>
      </c>
      <c r="E15" s="1">
        <v>0</v>
      </c>
      <c r="F15" s="1">
        <v>0</v>
      </c>
      <c r="G15">
        <v>2906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T15"/>
      <c r="U15"/>
      <c r="V15"/>
      <c r="W15"/>
      <c r="X15"/>
      <c r="Y15"/>
      <c r="Z15"/>
    </row>
    <row r="16" spans="1:26" x14ac:dyDescent="0.2">
      <c r="A16" s="1" t="s">
        <v>42</v>
      </c>
      <c r="B16" s="1">
        <v>0</v>
      </c>
      <c r="C16" s="1">
        <v>0</v>
      </c>
      <c r="D16" s="1">
        <v>0</v>
      </c>
      <c r="E16">
        <v>20104</v>
      </c>
      <c r="F16" s="1">
        <v>0</v>
      </c>
      <c r="G16" s="1">
        <v>0</v>
      </c>
      <c r="H16" s="1">
        <v>79318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T16"/>
      <c r="U16"/>
      <c r="V16"/>
      <c r="W16"/>
      <c r="X16"/>
      <c r="Y16"/>
      <c r="Z16"/>
    </row>
    <row r="17" spans="1:26" x14ac:dyDescent="0.2">
      <c r="A17" s="1" t="s">
        <v>43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13244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T17"/>
      <c r="U17"/>
      <c r="V17"/>
      <c r="W17"/>
      <c r="X17"/>
      <c r="Y17"/>
      <c r="Z17"/>
    </row>
    <row r="18" spans="1:26" x14ac:dyDescent="0.2">
      <c r="A18" s="1" t="s">
        <v>44</v>
      </c>
      <c r="B18" s="1">
        <v>0</v>
      </c>
      <c r="C18" s="1">
        <v>0</v>
      </c>
      <c r="D18" s="1">
        <v>0</v>
      </c>
      <c r="E18" s="1">
        <v>1678</v>
      </c>
      <c r="F18" s="1">
        <v>0</v>
      </c>
      <c r="G18" s="1">
        <v>774</v>
      </c>
      <c r="H18" s="1">
        <v>5489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T18"/>
      <c r="U18"/>
      <c r="V18"/>
      <c r="W18"/>
      <c r="X18"/>
      <c r="Y18"/>
      <c r="Z18"/>
    </row>
    <row r="19" spans="1:26" x14ac:dyDescent="0.2">
      <c r="A19" s="1" t="s">
        <v>45</v>
      </c>
      <c r="B19" s="1">
        <v>0</v>
      </c>
      <c r="C19" s="1">
        <v>39806</v>
      </c>
      <c r="D19" s="1">
        <v>313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26" x14ac:dyDescent="0.2">
      <c r="A20" s="1" t="s">
        <v>46</v>
      </c>
      <c r="B20">
        <v>8279</v>
      </c>
      <c r="C20" s="1">
        <v>0</v>
      </c>
      <c r="D20" s="1">
        <v>0</v>
      </c>
      <c r="E20" s="1">
        <v>0</v>
      </c>
      <c r="F20" s="1">
        <v>0</v>
      </c>
      <c r="G20" s="1">
        <v>7384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26" x14ac:dyDescent="0.2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6152</v>
      </c>
      <c r="H21" s="1">
        <v>0</v>
      </c>
      <c r="I21" s="1">
        <v>46040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26" x14ac:dyDescent="0.2">
      <c r="A22" s="1" t="s">
        <v>10</v>
      </c>
      <c r="B22" s="1">
        <v>0</v>
      </c>
      <c r="C22" s="1">
        <v>0</v>
      </c>
      <c r="D22" s="1">
        <v>0</v>
      </c>
      <c r="E22" s="1">
        <v>744286</v>
      </c>
      <c r="F22" s="1">
        <v>50906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26" x14ac:dyDescent="0.2">
      <c r="A23" s="1" t="s">
        <v>11</v>
      </c>
      <c r="B23" s="1">
        <v>0</v>
      </c>
      <c r="C23" s="1">
        <v>0</v>
      </c>
      <c r="D23" s="1">
        <v>0</v>
      </c>
      <c r="E23" s="1">
        <v>130509</v>
      </c>
      <c r="F23" s="1">
        <v>5174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26" x14ac:dyDescent="0.2">
      <c r="A24" s="1" t="s">
        <v>12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691</v>
      </c>
      <c r="L24" s="1">
        <v>0</v>
      </c>
      <c r="M24" s="1">
        <v>0</v>
      </c>
      <c r="N24" s="1">
        <v>474150</v>
      </c>
      <c r="O24" s="1">
        <v>0</v>
      </c>
      <c r="P24" s="1">
        <v>0</v>
      </c>
      <c r="Q24" s="1">
        <v>0</v>
      </c>
      <c r="R24" s="1">
        <v>0</v>
      </c>
      <c r="T24"/>
      <c r="U24"/>
      <c r="V24"/>
      <c r="W24"/>
      <c r="X24"/>
      <c r="Y24"/>
      <c r="Z24"/>
    </row>
    <row r="25" spans="1:26" x14ac:dyDescent="0.2">
      <c r="A25" s="1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194918</v>
      </c>
      <c r="O25" s="1">
        <v>0</v>
      </c>
      <c r="P25" s="1">
        <v>0</v>
      </c>
      <c r="Q25" s="1">
        <v>0</v>
      </c>
      <c r="R25" s="1">
        <v>0</v>
      </c>
      <c r="V25"/>
      <c r="W25"/>
      <c r="X25"/>
      <c r="Y25"/>
      <c r="Z25"/>
    </row>
    <row r="26" spans="1:26" x14ac:dyDescent="0.2">
      <c r="A26" t="s">
        <v>59</v>
      </c>
      <c r="B26" s="1">
        <v>0</v>
      </c>
      <c r="C26" s="1">
        <v>0</v>
      </c>
      <c r="D26" s="1">
        <v>0</v>
      </c>
      <c r="E26">
        <v>5460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26" x14ac:dyDescent="0.2">
      <c r="A27" s="1" t="s">
        <v>14</v>
      </c>
      <c r="B27" s="1">
        <v>0</v>
      </c>
      <c r="C27" s="1">
        <v>0</v>
      </c>
      <c r="D27" s="1">
        <v>0</v>
      </c>
      <c r="E27" s="1">
        <v>148839</v>
      </c>
      <c r="F27" s="1">
        <v>260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26" x14ac:dyDescent="0.2">
      <c r="A28" t="s">
        <v>72</v>
      </c>
      <c r="B28" s="1">
        <v>0</v>
      </c>
      <c r="C28" s="1">
        <v>0</v>
      </c>
      <c r="D28" s="1">
        <v>0</v>
      </c>
      <c r="E28">
        <v>208995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26" x14ac:dyDescent="0.2">
      <c r="A29" t="s">
        <v>73</v>
      </c>
      <c r="B29" s="1">
        <v>0</v>
      </c>
      <c r="C29" s="1">
        <v>0</v>
      </c>
      <c r="D29" s="1">
        <v>0</v>
      </c>
      <c r="E29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>
        <v>4603</v>
      </c>
    </row>
    <row r="30" spans="1:26" x14ac:dyDescent="0.2">
      <c r="A30" t="s">
        <v>74</v>
      </c>
      <c r="B30" s="1">
        <v>0</v>
      </c>
      <c r="C30" s="1">
        <v>0</v>
      </c>
      <c r="D30" s="1">
        <v>0</v>
      </c>
      <c r="E30">
        <v>202592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26" x14ac:dyDescent="0.2">
      <c r="A31" s="1" t="s">
        <v>15</v>
      </c>
      <c r="B31" s="1">
        <v>0</v>
      </c>
      <c r="C31" s="1">
        <v>0</v>
      </c>
      <c r="D31" s="1">
        <v>0</v>
      </c>
      <c r="E31" s="1">
        <v>821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26" x14ac:dyDescent="0.2">
      <c r="A32" s="1" t="s">
        <v>16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9238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t="s">
        <v>65</v>
      </c>
      <c r="B33" s="1">
        <v>0</v>
      </c>
      <c r="C33" s="1">
        <v>0</v>
      </c>
      <c r="D33" s="1">
        <v>0</v>
      </c>
      <c r="E33">
        <v>487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1" t="s">
        <v>17</v>
      </c>
      <c r="B34" s="1">
        <v>0</v>
      </c>
      <c r="C34" s="1">
        <v>0</v>
      </c>
      <c r="D34" s="1">
        <v>0</v>
      </c>
      <c r="E34" s="1">
        <v>278030</v>
      </c>
      <c r="F34" s="1">
        <v>374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15359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 t="s">
        <v>18</v>
      </c>
      <c r="B35" s="1">
        <v>0</v>
      </c>
      <c r="C35" s="1">
        <v>0</v>
      </c>
      <c r="D35" s="1">
        <v>0</v>
      </c>
      <c r="E35" s="1">
        <v>248870</v>
      </c>
      <c r="F35" s="1">
        <v>50509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1" t="s">
        <v>19</v>
      </c>
      <c r="B36" s="1">
        <v>0</v>
      </c>
      <c r="C36" s="1">
        <v>0</v>
      </c>
      <c r="D36" s="1">
        <v>0</v>
      </c>
      <c r="E36" s="1">
        <v>4456096</v>
      </c>
      <c r="F36" s="1">
        <v>412125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1" t="s">
        <v>20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1664</v>
      </c>
      <c r="L37" s="1">
        <v>0</v>
      </c>
      <c r="M37" s="1">
        <v>0</v>
      </c>
      <c r="N37" s="1">
        <v>1279509</v>
      </c>
      <c r="O37" s="1">
        <v>432</v>
      </c>
      <c r="P37" s="1">
        <v>0</v>
      </c>
      <c r="Q37" s="1">
        <v>0</v>
      </c>
      <c r="R37" s="1">
        <v>0</v>
      </c>
    </row>
    <row r="38" spans="1:18" x14ac:dyDescent="0.2">
      <c r="A38" s="1" t="s">
        <v>21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241</v>
      </c>
      <c r="L38" s="1">
        <v>0</v>
      </c>
      <c r="M38" s="1">
        <v>0</v>
      </c>
      <c r="N38" s="1">
        <v>330500</v>
      </c>
      <c r="O38" s="1">
        <v>332349</v>
      </c>
      <c r="P38" s="1">
        <v>0</v>
      </c>
      <c r="Q38" s="1">
        <v>0</v>
      </c>
      <c r="R38" s="1">
        <v>0</v>
      </c>
    </row>
    <row r="39" spans="1:18" x14ac:dyDescent="0.2">
      <c r="A39" s="1" t="s">
        <v>22</v>
      </c>
      <c r="B39" s="1">
        <v>0</v>
      </c>
      <c r="C39" s="1">
        <v>0</v>
      </c>
      <c r="D39" s="1">
        <v>0</v>
      </c>
      <c r="E39" s="1">
        <v>252645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t="s">
        <v>50</v>
      </c>
      <c r="B40" s="1">
        <v>0</v>
      </c>
      <c r="C40" s="1">
        <v>0</v>
      </c>
      <c r="D40" s="1">
        <v>0</v>
      </c>
      <c r="E40" s="1">
        <v>12729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t="s">
        <v>51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>
        <v>208</v>
      </c>
      <c r="M41">
        <v>335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t="s">
        <v>56</v>
      </c>
      <c r="B42" s="1">
        <v>0</v>
      </c>
      <c r="C42" s="1">
        <v>0</v>
      </c>
      <c r="D42" s="1">
        <v>0</v>
      </c>
      <c r="E42">
        <v>5087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t="s">
        <v>77</v>
      </c>
      <c r="B43">
        <v>4446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2021</vt:lpstr>
      <vt:lpstr>2022</vt:lpstr>
      <vt:lpstr>Combined_2021_2022</vt:lpstr>
      <vt:lpstr>2021_mamp007</vt:lpstr>
      <vt:lpstr>2022_mamp007</vt:lpstr>
      <vt:lpstr>Combined_year_mamp007</vt:lpstr>
      <vt:lpstr>'2021'!Fish16S_clean95_2021</vt:lpstr>
      <vt:lpstr>'2022'!Fish16S_clean95_2022</vt:lpstr>
      <vt:lpstr>'2021_mamp007'!NOMamp007_clean95_2021</vt:lpstr>
      <vt:lpstr>'2022_mamp007'!NOMamp007_clean95_2022</vt:lpstr>
      <vt:lpstr>Combined_year_mamp007!NOMamp007_clean95_2022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Boilard</dc:creator>
  <cp:lastModifiedBy>Aurélie Boilard</cp:lastModifiedBy>
  <dcterms:created xsi:type="dcterms:W3CDTF">2024-05-29T08:17:04Z</dcterms:created>
  <dcterms:modified xsi:type="dcterms:W3CDTF">2024-05-29T08:51:38Z</dcterms:modified>
</cp:coreProperties>
</file>