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7560" tabRatio="500" activeTab="2"/>
  </bookViews>
  <sheets>
    <sheet name="Feuil1" sheetId="1" r:id="rId1"/>
    <sheet name="chi'05" sheetId="2" r:id="rId2"/>
    <sheet name="UIS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M19" i="1"/>
  <c r="K19" i="1"/>
  <c r="J19" i="1"/>
  <c r="F15" i="3"/>
  <c r="E15" i="3"/>
  <c r="C15" i="3"/>
  <c r="F14" i="3"/>
  <c r="E14" i="3"/>
  <c r="C14" i="3"/>
  <c r="F7" i="3"/>
  <c r="F3" i="3"/>
  <c r="F2" i="3"/>
  <c r="F11" i="3"/>
  <c r="F10" i="3"/>
  <c r="F9" i="3"/>
  <c r="F8" i="3"/>
  <c r="F6" i="3"/>
  <c r="F5" i="3"/>
  <c r="F4" i="3"/>
  <c r="N18" i="1"/>
  <c r="M18" i="1"/>
  <c r="K18" i="1"/>
  <c r="J18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B95" i="2"/>
</calcChain>
</file>

<file path=xl/sharedStrings.xml><?xml version="1.0" encoding="utf-8"?>
<sst xmlns="http://schemas.openxmlformats.org/spreadsheetml/2006/main" count="173" uniqueCount="147">
  <si>
    <t xml:space="preserve">Year </t>
  </si>
  <si>
    <t xml:space="preserve">Submitted </t>
  </si>
  <si>
    <t xml:space="preserve">Accepted </t>
  </si>
  <si>
    <t>Rate</t>
  </si>
  <si>
    <t xml:space="preserve">CHI '82 </t>
  </si>
  <si>
    <t xml:space="preserve">CHI '83 </t>
  </si>
  <si>
    <t xml:space="preserve">CHI '85 </t>
  </si>
  <si>
    <t xml:space="preserve">CHI '86 </t>
  </si>
  <si>
    <t xml:space="preserve">CHI '87 </t>
  </si>
  <si>
    <t xml:space="preserve">CHI '88 </t>
  </si>
  <si>
    <t xml:space="preserve">CHI '89 </t>
  </si>
  <si>
    <t xml:space="preserve">CHI '90 </t>
  </si>
  <si>
    <t xml:space="preserve">CHI '91 </t>
  </si>
  <si>
    <t xml:space="preserve">CHI '92 </t>
  </si>
  <si>
    <t xml:space="preserve">CHI '93 </t>
  </si>
  <si>
    <t xml:space="preserve">CHI '94 </t>
  </si>
  <si>
    <t xml:space="preserve">CHI '95 </t>
  </si>
  <si>
    <t xml:space="preserve">CHI '96 </t>
  </si>
  <si>
    <t xml:space="preserve">CHI '97 </t>
  </si>
  <si>
    <t xml:space="preserve">CHI '98 </t>
  </si>
  <si>
    <t xml:space="preserve">CHI '99 </t>
  </si>
  <si>
    <t xml:space="preserve">CHI '00 </t>
  </si>
  <si>
    <t xml:space="preserve">CHI '01 </t>
  </si>
  <si>
    <t xml:space="preserve">CHI '02 </t>
  </si>
  <si>
    <t xml:space="preserve">CHI '03 </t>
  </si>
  <si>
    <t xml:space="preserve">CHI '04 </t>
  </si>
  <si>
    <t xml:space="preserve">CHI '05 </t>
  </si>
  <si>
    <t xml:space="preserve">CHI '06 </t>
  </si>
  <si>
    <t xml:space="preserve">CHI '07 </t>
  </si>
  <si>
    <t xml:space="preserve">CHI '08 </t>
  </si>
  <si>
    <t xml:space="preserve">CHI '09 </t>
  </si>
  <si>
    <t xml:space="preserve">CHI '10 </t>
  </si>
  <si>
    <t xml:space="preserve">CHI '11 </t>
  </si>
  <si>
    <t xml:space="preserve">Overall </t>
  </si>
  <si>
    <t>citation count</t>
  </si>
  <si>
    <t>*</t>
  </si>
  <si>
    <t>citation ratio per paper</t>
  </si>
  <si>
    <t>YEAR 2005</t>
  </si>
  <si>
    <t>1054972.1054974</t>
  </si>
  <si>
    <t>1054972.1054975</t>
  </si>
  <si>
    <t>1054972.1054976</t>
  </si>
  <si>
    <t>1054972.1054978</t>
  </si>
  <si>
    <t>1054972.1054979</t>
  </si>
  <si>
    <t>1054972.1054980</t>
  </si>
  <si>
    <t>1054972.1054982</t>
  </si>
  <si>
    <t>1054972.1054983</t>
  </si>
  <si>
    <t>1054972.1054985</t>
  </si>
  <si>
    <t>1054972.1054986</t>
  </si>
  <si>
    <t>1054972.1054987</t>
  </si>
  <si>
    <t>1054972.1054989</t>
  </si>
  <si>
    <t>1054972.1054990</t>
  </si>
  <si>
    <t>1054972.1054991</t>
  </si>
  <si>
    <t>1054972.1054993</t>
  </si>
  <si>
    <t>1054972.1054994</t>
  </si>
  <si>
    <t>1054972.1054995</t>
  </si>
  <si>
    <t>1054972.1054997</t>
  </si>
  <si>
    <t>1054972.1054998</t>
  </si>
  <si>
    <t>1054972.1054999</t>
  </si>
  <si>
    <t>1054972.1055001</t>
  </si>
  <si>
    <t>1054972.1055002</t>
  </si>
  <si>
    <t>1054972.1055004</t>
  </si>
  <si>
    <t>1054972.1055005</t>
  </si>
  <si>
    <t>1054972.1055006</t>
  </si>
  <si>
    <t>1054972.1055008</t>
  </si>
  <si>
    <t>1054972.1055009</t>
  </si>
  <si>
    <t>1054972.1055010</t>
  </si>
  <si>
    <t>1054972.1055012</t>
  </si>
  <si>
    <t>1054972.1055013</t>
  </si>
  <si>
    <t>1054972.1055014</t>
  </si>
  <si>
    <t>1054972.1055016</t>
  </si>
  <si>
    <t>1054972.1055017</t>
  </si>
  <si>
    <t>1054972.1055018</t>
  </si>
  <si>
    <t>1054972.1055020</t>
  </si>
  <si>
    <t>1054972.1055021</t>
  </si>
  <si>
    <t>1054972.1055023</t>
  </si>
  <si>
    <t>1054972.1055024</t>
  </si>
  <si>
    <t>1054972.1055025</t>
  </si>
  <si>
    <t>1054972.1055027</t>
  </si>
  <si>
    <t>1054972.1055028</t>
  </si>
  <si>
    <t>1054972.1055029</t>
  </si>
  <si>
    <t>1054972.1055031</t>
  </si>
  <si>
    <t>1054972.1055032</t>
  </si>
  <si>
    <t>1054972.1055033</t>
  </si>
  <si>
    <t>1054972.1055035</t>
  </si>
  <si>
    <t>1054972.1055036</t>
  </si>
  <si>
    <t>1054972.1055038</t>
  </si>
  <si>
    <t>1054972.1055039</t>
  </si>
  <si>
    <t>1054972.1055040</t>
  </si>
  <si>
    <t>1054972.1055042</t>
  </si>
  <si>
    <t>1054972.1055043</t>
  </si>
  <si>
    <t>1054972.1055044</t>
  </si>
  <si>
    <t>1054972.1055046</t>
  </si>
  <si>
    <t>1054972.1055047</t>
  </si>
  <si>
    <t>1054972.1055048</t>
  </si>
  <si>
    <t>1054972.1055050</t>
  </si>
  <si>
    <t>1054972.1055051</t>
  </si>
  <si>
    <t>1054972.1055052</t>
  </si>
  <si>
    <t>1054972.1055054</t>
  </si>
  <si>
    <t>1054972.1055055</t>
  </si>
  <si>
    <t>1054972.1055056</t>
  </si>
  <si>
    <t>1054972.1055058</t>
  </si>
  <si>
    <t>1054972.1055059</t>
  </si>
  <si>
    <t>1054972.1055060</t>
  </si>
  <si>
    <t>1054972.1055062</t>
  </si>
  <si>
    <t>1054972.1055064</t>
  </si>
  <si>
    <t>1054972.1055065</t>
  </si>
  <si>
    <t>1054972.1055066</t>
  </si>
  <si>
    <t>1054972.1055068</t>
  </si>
  <si>
    <t>1054972.1055069</t>
  </si>
  <si>
    <t>1054972.1055070</t>
  </si>
  <si>
    <t>1054972.1055072</t>
  </si>
  <si>
    <t>1054972.1055073</t>
  </si>
  <si>
    <t>1054972.1055074</t>
  </si>
  <si>
    <t>1054972.1055076</t>
  </si>
  <si>
    <t>1054972.1055078</t>
  </si>
  <si>
    <t>1054972.1055079</t>
  </si>
  <si>
    <t>1054972.1055081</t>
  </si>
  <si>
    <t>1054972.1055082</t>
  </si>
  <si>
    <t>1054972.1055084</t>
  </si>
  <si>
    <t>1054972.1055086</t>
  </si>
  <si>
    <t>1054972.1055088</t>
  </si>
  <si>
    <t>1054972.1055089</t>
  </si>
  <si>
    <t>1054972.1055090</t>
  </si>
  <si>
    <t>1054972.1055092</t>
  </si>
  <si>
    <t>1054972.1055093</t>
  </si>
  <si>
    <t>1054972.1055094</t>
  </si>
  <si>
    <t>1054972.1055096</t>
  </si>
  <si>
    <t>1054972.1055097</t>
  </si>
  <si>
    <t>1054972.1055098</t>
  </si>
  <si>
    <t>1054972.1055100</t>
  </si>
  <si>
    <t>1054972.1055101</t>
  </si>
  <si>
    <t xml:space="preserve">UIST '03 </t>
  </si>
  <si>
    <t xml:space="preserve">UIST '04 </t>
  </si>
  <si>
    <t xml:space="preserve">UIST '05 </t>
  </si>
  <si>
    <t xml:space="preserve">UIST '07 </t>
  </si>
  <si>
    <t xml:space="preserve">UIST '08 </t>
  </si>
  <si>
    <t xml:space="preserve">UIST '09 </t>
  </si>
  <si>
    <t xml:space="preserve">UIST '10 </t>
  </si>
  <si>
    <t xml:space="preserve">UIST '11 </t>
  </si>
  <si>
    <t>Citation Count</t>
  </si>
  <si>
    <t>CHI'02-07</t>
  </si>
  <si>
    <t>UIST '06</t>
  </si>
  <si>
    <t xml:space="preserve">UIST '02 </t>
  </si>
  <si>
    <t>UIST '01</t>
  </si>
  <si>
    <t>UIST'01-10</t>
  </si>
  <si>
    <t>UIST'02-07</t>
  </si>
  <si>
    <t>CHI'01-10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</si>
</sst>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3" fillId="0" borderId="0" xfId="0" applyFont="1"/>
  </cellXfs>
  <cellStyles count="6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M14" sqref="M14"/>
    </sheetView>
  </sheetViews>
  <sheetFormatPr baseColWidth="10" defaultRowHeight="15" x14ac:dyDescent="0"/>
  <cols>
    <col min="5" max="5" width="13.83203125" customWidth="1"/>
    <col min="6" max="6" width="2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36</v>
      </c>
      <c r="I1" t="s">
        <v>0</v>
      </c>
      <c r="J1" t="s">
        <v>1</v>
      </c>
      <c r="K1" t="s">
        <v>2</v>
      </c>
      <c r="L1" t="s">
        <v>3</v>
      </c>
      <c r="M1" t="s">
        <v>34</v>
      </c>
      <c r="N1" t="s">
        <v>36</v>
      </c>
    </row>
    <row r="2" spans="1:14">
      <c r="A2" t="s">
        <v>4</v>
      </c>
      <c r="B2">
        <v>165</v>
      </c>
      <c r="C2">
        <v>75</v>
      </c>
      <c r="D2" s="1">
        <v>0.45</v>
      </c>
      <c r="F2">
        <f t="shared" ref="F2:F18" si="0">E2/C2</f>
        <v>0</v>
      </c>
      <c r="I2" t="s">
        <v>12</v>
      </c>
      <c r="J2">
        <v>240</v>
      </c>
      <c r="K2">
        <v>56</v>
      </c>
      <c r="L2" s="1">
        <v>0.23</v>
      </c>
      <c r="M2">
        <v>2151</v>
      </c>
      <c r="N2">
        <f>M2/K2</f>
        <v>38.410714285714285</v>
      </c>
    </row>
    <row r="3" spans="1:14">
      <c r="A3" t="s">
        <v>5</v>
      </c>
      <c r="B3">
        <v>176</v>
      </c>
      <c r="C3">
        <v>59</v>
      </c>
      <c r="D3" s="1">
        <v>0.34</v>
      </c>
      <c r="F3">
        <f t="shared" si="0"/>
        <v>0</v>
      </c>
      <c r="I3" t="s">
        <v>15</v>
      </c>
      <c r="J3">
        <v>263</v>
      </c>
      <c r="K3">
        <v>70</v>
      </c>
      <c r="L3" s="1">
        <v>0.27</v>
      </c>
      <c r="M3">
        <v>2021</v>
      </c>
      <c r="N3">
        <f>M3/K3</f>
        <v>28.87142857142857</v>
      </c>
    </row>
    <row r="4" spans="1:14">
      <c r="A4" t="s">
        <v>6</v>
      </c>
      <c r="B4">
        <v>170</v>
      </c>
      <c r="C4">
        <v>31</v>
      </c>
      <c r="D4" s="1">
        <v>0.18</v>
      </c>
      <c r="F4">
        <f t="shared" si="0"/>
        <v>0</v>
      </c>
      <c r="I4" t="s">
        <v>20</v>
      </c>
      <c r="J4">
        <v>312</v>
      </c>
      <c r="K4">
        <v>78</v>
      </c>
      <c r="L4" s="1">
        <v>0.25</v>
      </c>
      <c r="M4">
        <v>3406</v>
      </c>
      <c r="N4">
        <f>M4/K4</f>
        <v>43.666666666666664</v>
      </c>
    </row>
    <row r="5" spans="1:14">
      <c r="A5" t="s">
        <v>7</v>
      </c>
      <c r="B5">
        <v>122</v>
      </c>
      <c r="C5">
        <v>47</v>
      </c>
      <c r="D5" s="1">
        <v>0.39</v>
      </c>
      <c r="F5">
        <f t="shared" si="0"/>
        <v>0</v>
      </c>
      <c r="I5" t="s">
        <v>21</v>
      </c>
      <c r="J5">
        <v>336</v>
      </c>
      <c r="K5">
        <v>72</v>
      </c>
      <c r="L5" s="1">
        <v>0.21</v>
      </c>
      <c r="M5">
        <v>2545</v>
      </c>
      <c r="N5">
        <f t="shared" ref="N5:N19" si="1">M5/K5</f>
        <v>35.347222222222221</v>
      </c>
    </row>
    <row r="6" spans="1:14">
      <c r="A6" t="s">
        <v>8</v>
      </c>
      <c r="B6">
        <v>166</v>
      </c>
      <c r="C6">
        <v>46</v>
      </c>
      <c r="D6" s="1">
        <v>0.28000000000000003</v>
      </c>
      <c r="F6">
        <f t="shared" si="0"/>
        <v>0</v>
      </c>
      <c r="I6" t="s">
        <v>22</v>
      </c>
      <c r="J6">
        <v>352</v>
      </c>
      <c r="K6">
        <v>69</v>
      </c>
      <c r="L6" s="1">
        <v>0.2</v>
      </c>
      <c r="M6">
        <v>2353</v>
      </c>
      <c r="N6">
        <f t="shared" si="1"/>
        <v>34.10144927536232</v>
      </c>
    </row>
    <row r="7" spans="1:14">
      <c r="A7" t="s">
        <v>9</v>
      </c>
      <c r="B7">
        <v>187</v>
      </c>
      <c r="C7">
        <v>39</v>
      </c>
      <c r="D7" s="1">
        <v>0.21</v>
      </c>
      <c r="F7">
        <f t="shared" si="0"/>
        <v>0</v>
      </c>
      <c r="I7" t="s">
        <v>23</v>
      </c>
      <c r="J7">
        <v>414</v>
      </c>
      <c r="K7">
        <v>61</v>
      </c>
      <c r="L7" s="1">
        <v>0.15</v>
      </c>
      <c r="M7">
        <v>1993</v>
      </c>
      <c r="N7">
        <f t="shared" si="1"/>
        <v>32.672131147540981</v>
      </c>
    </row>
    <row r="8" spans="1:14">
      <c r="A8" t="s">
        <v>10</v>
      </c>
      <c r="B8">
        <v>199</v>
      </c>
      <c r="C8">
        <v>54</v>
      </c>
      <c r="D8" s="1">
        <v>0.27</v>
      </c>
      <c r="F8">
        <f t="shared" si="0"/>
        <v>0</v>
      </c>
      <c r="I8" t="s">
        <v>24</v>
      </c>
      <c r="J8">
        <v>468</v>
      </c>
      <c r="K8">
        <v>75</v>
      </c>
      <c r="L8" s="1">
        <v>0.16</v>
      </c>
      <c r="M8">
        <v>2972</v>
      </c>
      <c r="N8">
        <f t="shared" si="1"/>
        <v>39.626666666666665</v>
      </c>
    </row>
    <row r="9" spans="1:14">
      <c r="A9" t="s">
        <v>11</v>
      </c>
      <c r="B9">
        <v>260</v>
      </c>
      <c r="C9">
        <v>47</v>
      </c>
      <c r="D9" s="1">
        <v>0.18</v>
      </c>
      <c r="F9">
        <f t="shared" si="0"/>
        <v>0</v>
      </c>
      <c r="I9" t="s">
        <v>25</v>
      </c>
      <c r="J9">
        <v>578</v>
      </c>
      <c r="K9">
        <v>93</v>
      </c>
      <c r="L9" s="1">
        <v>0.16</v>
      </c>
      <c r="M9">
        <v>2688</v>
      </c>
      <c r="N9">
        <f t="shared" si="1"/>
        <v>28.903225806451612</v>
      </c>
    </row>
    <row r="10" spans="1:14">
      <c r="A10" t="s">
        <v>12</v>
      </c>
      <c r="B10">
        <v>240</v>
      </c>
      <c r="C10">
        <v>56</v>
      </c>
      <c r="D10" s="1">
        <v>0.23</v>
      </c>
      <c r="E10">
        <v>2151</v>
      </c>
      <c r="F10">
        <f t="shared" si="0"/>
        <v>38.410714285714285</v>
      </c>
      <c r="I10" t="s">
        <v>26</v>
      </c>
      <c r="J10">
        <v>372</v>
      </c>
      <c r="K10">
        <v>93</v>
      </c>
      <c r="L10" s="1">
        <v>0.25</v>
      </c>
      <c r="M10">
        <v>2238</v>
      </c>
      <c r="N10">
        <f t="shared" si="1"/>
        <v>24.06451612903226</v>
      </c>
    </row>
    <row r="11" spans="1:14">
      <c r="A11" t="s">
        <v>13</v>
      </c>
      <c r="B11">
        <v>88</v>
      </c>
      <c r="C11">
        <v>88</v>
      </c>
      <c r="D11" s="1">
        <v>1</v>
      </c>
      <c r="F11">
        <f t="shared" si="0"/>
        <v>0</v>
      </c>
      <c r="I11" t="s">
        <v>27</v>
      </c>
      <c r="J11">
        <v>626</v>
      </c>
      <c r="K11">
        <v>151</v>
      </c>
      <c r="L11" s="1">
        <v>0.24</v>
      </c>
      <c r="M11">
        <v>3046</v>
      </c>
      <c r="N11">
        <f t="shared" si="1"/>
        <v>20.172185430463575</v>
      </c>
    </row>
    <row r="12" spans="1:14">
      <c r="A12" t="s">
        <v>13</v>
      </c>
      <c r="B12">
        <v>216</v>
      </c>
      <c r="C12">
        <v>67</v>
      </c>
      <c r="D12" s="1">
        <v>0.31</v>
      </c>
      <c r="F12">
        <f t="shared" si="0"/>
        <v>0</v>
      </c>
      <c r="I12" t="s">
        <v>28</v>
      </c>
      <c r="J12">
        <v>840</v>
      </c>
      <c r="K12">
        <v>182</v>
      </c>
      <c r="L12" s="1">
        <v>0.22</v>
      </c>
      <c r="M12">
        <v>2923</v>
      </c>
      <c r="N12">
        <f t="shared" si="1"/>
        <v>16.060439560439562</v>
      </c>
    </row>
    <row r="13" spans="1:14">
      <c r="A13" t="s">
        <v>14</v>
      </c>
      <c r="B13">
        <v>330</v>
      </c>
      <c r="C13">
        <v>62</v>
      </c>
      <c r="D13" s="1">
        <v>0.19</v>
      </c>
      <c r="F13">
        <f t="shared" si="0"/>
        <v>0</v>
      </c>
      <c r="I13" t="s">
        <v>29</v>
      </c>
      <c r="J13">
        <v>714</v>
      </c>
      <c r="K13">
        <v>157</v>
      </c>
      <c r="L13" s="1">
        <v>0.22</v>
      </c>
      <c r="M13">
        <v>2426</v>
      </c>
      <c r="N13">
        <f t="shared" si="1"/>
        <v>15.452229299363058</v>
      </c>
    </row>
    <row r="14" spans="1:14">
      <c r="A14" t="s">
        <v>15</v>
      </c>
      <c r="B14">
        <v>263</v>
      </c>
      <c r="C14">
        <v>70</v>
      </c>
      <c r="D14" s="1">
        <v>0.27</v>
      </c>
      <c r="E14">
        <v>2021</v>
      </c>
      <c r="F14">
        <f t="shared" si="0"/>
        <v>28.87142857142857</v>
      </c>
      <c r="I14" t="s">
        <v>30</v>
      </c>
      <c r="J14">
        <v>1130</v>
      </c>
      <c r="K14">
        <v>277</v>
      </c>
      <c r="L14" s="1">
        <v>0.25</v>
      </c>
      <c r="M14">
        <v>1658</v>
      </c>
      <c r="N14">
        <f t="shared" si="1"/>
        <v>5.9855595667870034</v>
      </c>
    </row>
    <row r="15" spans="1:14">
      <c r="A15" t="s">
        <v>16</v>
      </c>
      <c r="B15">
        <v>228</v>
      </c>
      <c r="C15">
        <v>66</v>
      </c>
      <c r="D15" s="1">
        <v>0.28999999999999998</v>
      </c>
      <c r="F15">
        <f t="shared" si="0"/>
        <v>0</v>
      </c>
      <c r="I15" t="s">
        <v>31</v>
      </c>
      <c r="J15">
        <v>1346</v>
      </c>
      <c r="K15">
        <v>302</v>
      </c>
      <c r="L15" s="1">
        <v>0.22</v>
      </c>
      <c r="M15">
        <v>832</v>
      </c>
      <c r="N15">
        <f t="shared" si="1"/>
        <v>2.7549668874172184</v>
      </c>
    </row>
    <row r="16" spans="1:14">
      <c r="A16" t="s">
        <v>17</v>
      </c>
      <c r="B16">
        <v>256</v>
      </c>
      <c r="C16">
        <v>55</v>
      </c>
      <c r="D16" s="1">
        <v>0.21</v>
      </c>
      <c r="F16">
        <f t="shared" si="0"/>
        <v>0</v>
      </c>
      <c r="I16" t="s">
        <v>32</v>
      </c>
      <c r="J16">
        <v>1532</v>
      </c>
      <c r="K16">
        <v>410</v>
      </c>
      <c r="L16" s="1">
        <v>0.27</v>
      </c>
      <c r="M16">
        <v>111</v>
      </c>
      <c r="N16">
        <f t="shared" si="1"/>
        <v>0.27073170731707319</v>
      </c>
    </row>
    <row r="17" spans="1:14">
      <c r="A17" t="s">
        <v>18</v>
      </c>
      <c r="B17">
        <v>234</v>
      </c>
      <c r="C17">
        <v>55</v>
      </c>
      <c r="D17" s="1">
        <v>0.24</v>
      </c>
      <c r="F17">
        <f t="shared" si="0"/>
        <v>0</v>
      </c>
      <c r="L17" s="1"/>
    </row>
    <row r="18" spans="1:14">
      <c r="A18" t="s">
        <v>19</v>
      </c>
      <c r="B18">
        <v>351</v>
      </c>
      <c r="C18">
        <v>81</v>
      </c>
      <c r="D18" s="1">
        <v>0.23</v>
      </c>
      <c r="F18">
        <f t="shared" si="0"/>
        <v>0</v>
      </c>
      <c r="I18" t="s">
        <v>140</v>
      </c>
      <c r="J18">
        <f>SUM(J7:J12)</f>
        <v>3298</v>
      </c>
      <c r="K18">
        <f>SUM(K7:K12)</f>
        <v>655</v>
      </c>
      <c r="L18" s="1"/>
      <c r="M18">
        <f>SUM(M7:M12)</f>
        <v>15860</v>
      </c>
      <c r="N18">
        <f t="shared" si="1"/>
        <v>24.213740458015266</v>
      </c>
    </row>
    <row r="19" spans="1:14">
      <c r="A19" t="s">
        <v>20</v>
      </c>
      <c r="B19">
        <v>312</v>
      </c>
      <c r="C19">
        <v>78</v>
      </c>
      <c r="D19" s="1">
        <v>0.25</v>
      </c>
      <c r="E19">
        <v>3406</v>
      </c>
      <c r="F19">
        <f>E19/C19</f>
        <v>43.666666666666664</v>
      </c>
      <c r="I19" t="s">
        <v>146</v>
      </c>
      <c r="J19">
        <f>SUM(J6:J15)</f>
        <v>6840</v>
      </c>
      <c r="K19">
        <f>SUM(K6:K15)</f>
        <v>1460</v>
      </c>
      <c r="M19">
        <f>SUM(M6:M15)</f>
        <v>23129</v>
      </c>
      <c r="N19">
        <f t="shared" si="1"/>
        <v>15.841780821917808</v>
      </c>
    </row>
    <row r="20" spans="1:14">
      <c r="A20" t="s">
        <v>21</v>
      </c>
      <c r="B20">
        <v>336</v>
      </c>
      <c r="C20">
        <v>72</v>
      </c>
      <c r="D20" s="1">
        <v>0.21</v>
      </c>
      <c r="E20">
        <v>2545</v>
      </c>
      <c r="F20">
        <f t="shared" ref="F20:F31" si="2">E20/C20</f>
        <v>35.347222222222221</v>
      </c>
    </row>
    <row r="21" spans="1:14">
      <c r="A21" t="s">
        <v>22</v>
      </c>
      <c r="B21">
        <v>352</v>
      </c>
      <c r="C21">
        <v>69</v>
      </c>
      <c r="D21" s="1">
        <v>0.2</v>
      </c>
      <c r="E21">
        <v>2353</v>
      </c>
      <c r="F21">
        <f t="shared" si="2"/>
        <v>34.10144927536232</v>
      </c>
    </row>
    <row r="22" spans="1:14">
      <c r="A22" t="s">
        <v>23</v>
      </c>
      <c r="B22">
        <v>414</v>
      </c>
      <c r="C22">
        <v>61</v>
      </c>
      <c r="D22" s="1">
        <v>0.15</v>
      </c>
      <c r="E22">
        <v>1993</v>
      </c>
      <c r="F22">
        <f t="shared" si="2"/>
        <v>32.672131147540981</v>
      </c>
    </row>
    <row r="23" spans="1:14">
      <c r="A23" t="s">
        <v>24</v>
      </c>
      <c r="B23">
        <v>468</v>
      </c>
      <c r="C23">
        <v>75</v>
      </c>
      <c r="D23" s="1">
        <v>0.16</v>
      </c>
      <c r="E23">
        <v>2972</v>
      </c>
      <c r="F23">
        <f t="shared" si="2"/>
        <v>39.626666666666665</v>
      </c>
    </row>
    <row r="24" spans="1:14">
      <c r="A24" t="s">
        <v>25</v>
      </c>
      <c r="B24">
        <v>578</v>
      </c>
      <c r="C24">
        <v>93</v>
      </c>
      <c r="D24" s="1">
        <v>0.16</v>
      </c>
      <c r="E24">
        <v>2688</v>
      </c>
      <c r="F24">
        <f t="shared" si="2"/>
        <v>28.903225806451612</v>
      </c>
    </row>
    <row r="25" spans="1:14">
      <c r="A25" t="s">
        <v>26</v>
      </c>
      <c r="B25">
        <v>372</v>
      </c>
      <c r="C25">
        <v>93</v>
      </c>
      <c r="D25" s="1">
        <v>0.25</v>
      </c>
      <c r="E25">
        <v>2238</v>
      </c>
      <c r="F25">
        <f t="shared" si="2"/>
        <v>24.06451612903226</v>
      </c>
      <c r="G25" t="s">
        <v>35</v>
      </c>
    </row>
    <row r="26" spans="1:14">
      <c r="A26" t="s">
        <v>27</v>
      </c>
      <c r="B26">
        <v>626</v>
      </c>
      <c r="C26">
        <v>151</v>
      </c>
      <c r="D26" s="1">
        <v>0.24</v>
      </c>
      <c r="E26">
        <v>3046</v>
      </c>
      <c r="F26">
        <f t="shared" si="2"/>
        <v>20.172185430463575</v>
      </c>
    </row>
    <row r="27" spans="1:14">
      <c r="A27" t="s">
        <v>28</v>
      </c>
      <c r="B27">
        <v>840</v>
      </c>
      <c r="C27">
        <v>182</v>
      </c>
      <c r="D27" s="1">
        <v>0.22</v>
      </c>
      <c r="E27">
        <v>2923</v>
      </c>
      <c r="F27">
        <f t="shared" si="2"/>
        <v>16.060439560439562</v>
      </c>
    </row>
    <row r="28" spans="1:14">
      <c r="A28" t="s">
        <v>29</v>
      </c>
      <c r="B28">
        <v>714</v>
      </c>
      <c r="C28">
        <v>157</v>
      </c>
      <c r="D28" s="1">
        <v>0.22</v>
      </c>
      <c r="E28">
        <v>2426</v>
      </c>
      <c r="F28">
        <f t="shared" si="2"/>
        <v>15.452229299363058</v>
      </c>
    </row>
    <row r="29" spans="1:14">
      <c r="A29" t="s">
        <v>30</v>
      </c>
      <c r="B29">
        <v>1130</v>
      </c>
      <c r="C29">
        <v>277</v>
      </c>
      <c r="D29" s="1">
        <v>0.25</v>
      </c>
      <c r="E29">
        <v>1658</v>
      </c>
      <c r="F29">
        <f t="shared" si="2"/>
        <v>5.9855595667870034</v>
      </c>
    </row>
    <row r="30" spans="1:14">
      <c r="A30" t="s">
        <v>31</v>
      </c>
      <c r="B30">
        <v>1346</v>
      </c>
      <c r="C30">
        <v>302</v>
      </c>
      <c r="D30" s="1">
        <v>0.22</v>
      </c>
      <c r="E30">
        <v>832</v>
      </c>
      <c r="F30">
        <f t="shared" si="2"/>
        <v>2.7549668874172184</v>
      </c>
    </row>
    <row r="31" spans="1:14">
      <c r="A31" t="s">
        <v>32</v>
      </c>
      <c r="B31">
        <v>1532</v>
      </c>
      <c r="C31">
        <v>410</v>
      </c>
      <c r="D31" s="1">
        <v>0.27</v>
      </c>
      <c r="E31">
        <v>111</v>
      </c>
      <c r="F31">
        <f t="shared" si="2"/>
        <v>0.27073170731707319</v>
      </c>
    </row>
    <row r="32" spans="1:14">
      <c r="A32" t="s">
        <v>33</v>
      </c>
      <c r="B32">
        <v>12671</v>
      </c>
      <c r="C32">
        <v>3018</v>
      </c>
      <c r="D32" s="1">
        <v>0.24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59" workbookViewId="0">
      <selection activeCell="B95" sqref="B95"/>
    </sheetView>
  </sheetViews>
  <sheetFormatPr baseColWidth="10" defaultRowHeight="15" x14ac:dyDescent="0"/>
  <sheetData>
    <row r="1" spans="1:2">
      <c r="A1" t="s">
        <v>37</v>
      </c>
    </row>
    <row r="2" spans="1:2">
      <c r="A2" t="s">
        <v>38</v>
      </c>
      <c r="B2">
        <v>9</v>
      </c>
    </row>
    <row r="3" spans="1:2">
      <c r="A3" t="s">
        <v>39</v>
      </c>
      <c r="B3">
        <v>22</v>
      </c>
    </row>
    <row r="4" spans="1:2">
      <c r="A4" t="s">
        <v>40</v>
      </c>
      <c r="B4">
        <v>6</v>
      </c>
    </row>
    <row r="5" spans="1:2">
      <c r="A5" t="s">
        <v>41</v>
      </c>
      <c r="B5">
        <v>23</v>
      </c>
    </row>
    <row r="6" spans="1:2">
      <c r="A6" t="s">
        <v>42</v>
      </c>
      <c r="B6">
        <v>25</v>
      </c>
    </row>
    <row r="7" spans="1:2">
      <c r="A7" t="s">
        <v>43</v>
      </c>
      <c r="B7">
        <v>7</v>
      </c>
    </row>
    <row r="8" spans="1:2">
      <c r="A8" t="s">
        <v>44</v>
      </c>
      <c r="B8">
        <v>34</v>
      </c>
    </row>
    <row r="9" spans="1:2">
      <c r="A9" t="s">
        <v>45</v>
      </c>
      <c r="B9">
        <v>20</v>
      </c>
    </row>
    <row r="10" spans="1:2">
      <c r="A10" t="s">
        <v>46</v>
      </c>
      <c r="B10">
        <v>86</v>
      </c>
    </row>
    <row r="11" spans="1:2">
      <c r="A11" t="s">
        <v>47</v>
      </c>
      <c r="B11">
        <v>15</v>
      </c>
    </row>
    <row r="12" spans="1:2">
      <c r="A12" t="s">
        <v>48</v>
      </c>
      <c r="B12">
        <v>31</v>
      </c>
    </row>
    <row r="13" spans="1:2">
      <c r="A13" t="s">
        <v>49</v>
      </c>
      <c r="B13">
        <v>9</v>
      </c>
    </row>
    <row r="14" spans="1:2">
      <c r="A14" t="s">
        <v>50</v>
      </c>
      <c r="B14">
        <v>16</v>
      </c>
    </row>
    <row r="15" spans="1:2">
      <c r="A15" t="s">
        <v>51</v>
      </c>
      <c r="B15">
        <v>24</v>
      </c>
    </row>
    <row r="16" spans="1:2">
      <c r="A16" t="s">
        <v>52</v>
      </c>
      <c r="B16">
        <v>5</v>
      </c>
    </row>
    <row r="17" spans="1:2">
      <c r="A17" t="s">
        <v>53</v>
      </c>
      <c r="B17">
        <v>22</v>
      </c>
    </row>
    <row r="18" spans="1:2">
      <c r="A18" t="s">
        <v>54</v>
      </c>
      <c r="B18">
        <v>13</v>
      </c>
    </row>
    <row r="19" spans="1:2">
      <c r="A19" t="s">
        <v>55</v>
      </c>
      <c r="B19">
        <v>17</v>
      </c>
    </row>
    <row r="20" spans="1:2">
      <c r="A20" t="s">
        <v>56</v>
      </c>
      <c r="B20">
        <v>42</v>
      </c>
    </row>
    <row r="21" spans="1:2">
      <c r="A21" t="s">
        <v>57</v>
      </c>
      <c r="B21">
        <v>41</v>
      </c>
    </row>
    <row r="22" spans="1:2">
      <c r="A22" t="s">
        <v>58</v>
      </c>
      <c r="B22">
        <v>34</v>
      </c>
    </row>
    <row r="23" spans="1:2">
      <c r="A23" t="s">
        <v>59</v>
      </c>
      <c r="B23">
        <v>13</v>
      </c>
    </row>
    <row r="24" spans="1:2">
      <c r="A24" t="s">
        <v>60</v>
      </c>
      <c r="B24">
        <v>35</v>
      </c>
    </row>
    <row r="25" spans="1:2">
      <c r="A25" t="s">
        <v>61</v>
      </c>
      <c r="B25">
        <v>9</v>
      </c>
    </row>
    <row r="26" spans="1:2">
      <c r="A26" t="s">
        <v>62</v>
      </c>
      <c r="B26">
        <v>12</v>
      </c>
    </row>
    <row r="27" spans="1:2">
      <c r="A27" t="s">
        <v>63</v>
      </c>
      <c r="B27">
        <v>5</v>
      </c>
    </row>
    <row r="28" spans="1:2">
      <c r="A28" t="s">
        <v>64</v>
      </c>
      <c r="B28">
        <v>5</v>
      </c>
    </row>
    <row r="29" spans="1:2">
      <c r="A29" t="s">
        <v>65</v>
      </c>
      <c r="B29">
        <v>16</v>
      </c>
    </row>
    <row r="30" spans="1:2">
      <c r="A30" t="s">
        <v>66</v>
      </c>
      <c r="B30">
        <v>79</v>
      </c>
    </row>
    <row r="31" spans="1:2">
      <c r="A31" t="s">
        <v>67</v>
      </c>
      <c r="B31">
        <v>5</v>
      </c>
    </row>
    <row r="32" spans="1:2">
      <c r="A32" t="s">
        <v>68</v>
      </c>
      <c r="B32">
        <v>15</v>
      </c>
    </row>
    <row r="33" spans="1:2">
      <c r="A33" t="s">
        <v>69</v>
      </c>
      <c r="B33">
        <v>24</v>
      </c>
    </row>
    <row r="34" spans="1:2">
      <c r="A34" t="s">
        <v>70</v>
      </c>
      <c r="B34">
        <v>45</v>
      </c>
    </row>
    <row r="35" spans="1:2">
      <c r="A35" t="s">
        <v>71</v>
      </c>
      <c r="B35">
        <v>24</v>
      </c>
    </row>
    <row r="36" spans="1:2">
      <c r="A36" t="s">
        <v>72</v>
      </c>
      <c r="B36">
        <v>28</v>
      </c>
    </row>
    <row r="37" spans="1:2">
      <c r="A37" t="s">
        <v>73</v>
      </c>
      <c r="B37">
        <v>16</v>
      </c>
    </row>
    <row r="38" spans="1:2">
      <c r="A38" t="s">
        <v>74</v>
      </c>
      <c r="B38">
        <v>32</v>
      </c>
    </row>
    <row r="39" spans="1:2">
      <c r="A39" t="s">
        <v>75</v>
      </c>
      <c r="B39">
        <v>32</v>
      </c>
    </row>
    <row r="40" spans="1:2">
      <c r="A40" t="s">
        <v>76</v>
      </c>
      <c r="B40">
        <v>8</v>
      </c>
    </row>
    <row r="41" spans="1:2">
      <c r="A41" t="s">
        <v>77</v>
      </c>
      <c r="B41">
        <v>15</v>
      </c>
    </row>
    <row r="42" spans="1:2">
      <c r="A42" t="s">
        <v>78</v>
      </c>
      <c r="B42">
        <v>29</v>
      </c>
    </row>
    <row r="43" spans="1:2">
      <c r="A43" t="s">
        <v>79</v>
      </c>
      <c r="B43">
        <v>7</v>
      </c>
    </row>
    <row r="44" spans="1:2">
      <c r="A44" t="s">
        <v>80</v>
      </c>
      <c r="B44">
        <v>107</v>
      </c>
    </row>
    <row r="45" spans="1:2">
      <c r="A45" t="s">
        <v>81</v>
      </c>
      <c r="B45">
        <v>18</v>
      </c>
    </row>
    <row r="46" spans="1:2">
      <c r="A46" t="s">
        <v>82</v>
      </c>
      <c r="B46">
        <v>2</v>
      </c>
    </row>
    <row r="47" spans="1:2">
      <c r="A47" t="s">
        <v>83</v>
      </c>
      <c r="B47">
        <v>50</v>
      </c>
    </row>
    <row r="48" spans="1:2">
      <c r="A48" t="s">
        <v>84</v>
      </c>
      <c r="B48">
        <v>46</v>
      </c>
    </row>
    <row r="49" spans="1:2">
      <c r="A49" t="s">
        <v>85</v>
      </c>
      <c r="B49">
        <v>59</v>
      </c>
    </row>
    <row r="50" spans="1:2">
      <c r="A50" t="s">
        <v>86</v>
      </c>
      <c r="B50">
        <v>16</v>
      </c>
    </row>
    <row r="51" spans="1:2">
      <c r="A51" t="s">
        <v>87</v>
      </c>
      <c r="B51">
        <v>25</v>
      </c>
    </row>
    <row r="52" spans="1:2">
      <c r="A52" t="s">
        <v>88</v>
      </c>
      <c r="B52">
        <v>10</v>
      </c>
    </row>
    <row r="53" spans="1:2">
      <c r="A53" t="s">
        <v>89</v>
      </c>
      <c r="B53">
        <v>16</v>
      </c>
    </row>
    <row r="54" spans="1:2">
      <c r="A54" t="s">
        <v>90</v>
      </c>
      <c r="B54">
        <v>64</v>
      </c>
    </row>
    <row r="55" spans="1:2">
      <c r="A55" t="s">
        <v>91</v>
      </c>
      <c r="B55">
        <v>37</v>
      </c>
    </row>
    <row r="56" spans="1:2">
      <c r="A56" t="s">
        <v>92</v>
      </c>
      <c r="B56">
        <v>19</v>
      </c>
    </row>
    <row r="57" spans="1:2">
      <c r="A57" t="s">
        <v>93</v>
      </c>
      <c r="B57">
        <v>3</v>
      </c>
    </row>
    <row r="58" spans="1:2">
      <c r="A58" t="s">
        <v>94</v>
      </c>
      <c r="B58">
        <v>6</v>
      </c>
    </row>
    <row r="59" spans="1:2">
      <c r="A59" t="s">
        <v>95</v>
      </c>
      <c r="B59">
        <v>12</v>
      </c>
    </row>
    <row r="60" spans="1:2">
      <c r="A60" t="s">
        <v>96</v>
      </c>
      <c r="B60">
        <v>8</v>
      </c>
    </row>
    <row r="61" spans="1:2">
      <c r="A61" t="s">
        <v>97</v>
      </c>
      <c r="B61">
        <v>43</v>
      </c>
    </row>
    <row r="62" spans="1:2">
      <c r="A62" t="s">
        <v>98</v>
      </c>
      <c r="B62">
        <v>44</v>
      </c>
    </row>
    <row r="63" spans="1:2">
      <c r="A63" t="s">
        <v>99</v>
      </c>
      <c r="B63">
        <v>9</v>
      </c>
    </row>
    <row r="64" spans="1:2">
      <c r="A64" t="s">
        <v>100</v>
      </c>
      <c r="B64">
        <v>10</v>
      </c>
    </row>
    <row r="65" spans="1:2">
      <c r="A65" t="s">
        <v>101</v>
      </c>
      <c r="B65">
        <v>22</v>
      </c>
    </row>
    <row r="66" spans="1:2">
      <c r="A66" t="s">
        <v>102</v>
      </c>
      <c r="B66">
        <v>66</v>
      </c>
    </row>
    <row r="67" spans="1:2">
      <c r="A67" t="s">
        <v>103</v>
      </c>
      <c r="B67">
        <v>6</v>
      </c>
    </row>
    <row r="68" spans="1:2">
      <c r="A68" t="s">
        <v>104</v>
      </c>
      <c r="B68">
        <v>18</v>
      </c>
    </row>
    <row r="69" spans="1:2">
      <c r="A69" t="s">
        <v>105</v>
      </c>
      <c r="B69">
        <v>10</v>
      </c>
    </row>
    <row r="70" spans="1:2">
      <c r="A70" t="s">
        <v>106</v>
      </c>
      <c r="B70">
        <v>44</v>
      </c>
    </row>
    <row r="71" spans="1:2">
      <c r="A71" t="s">
        <v>107</v>
      </c>
      <c r="B71">
        <v>17</v>
      </c>
    </row>
    <row r="72" spans="1:2">
      <c r="A72" t="s">
        <v>108</v>
      </c>
      <c r="B72">
        <v>7</v>
      </c>
    </row>
    <row r="73" spans="1:2">
      <c r="A73" t="s">
        <v>109</v>
      </c>
      <c r="B73">
        <v>17</v>
      </c>
    </row>
    <row r="74" spans="1:2">
      <c r="A74" t="s">
        <v>110</v>
      </c>
      <c r="B74">
        <v>43</v>
      </c>
    </row>
    <row r="75" spans="1:2">
      <c r="A75" t="s">
        <v>111</v>
      </c>
      <c r="B75">
        <v>6</v>
      </c>
    </row>
    <row r="76" spans="1:2">
      <c r="A76" t="s">
        <v>112</v>
      </c>
      <c r="B76">
        <v>62</v>
      </c>
    </row>
    <row r="77" spans="1:2">
      <c r="A77" t="s">
        <v>113</v>
      </c>
      <c r="B77">
        <v>16</v>
      </c>
    </row>
    <row r="78" spans="1:2">
      <c r="A78" t="s">
        <v>114</v>
      </c>
      <c r="B78">
        <v>11</v>
      </c>
    </row>
    <row r="79" spans="1:2">
      <c r="A79" t="s">
        <v>115</v>
      </c>
      <c r="B79">
        <v>15</v>
      </c>
    </row>
    <row r="80" spans="1:2">
      <c r="A80" t="s">
        <v>116</v>
      </c>
      <c r="B80">
        <v>24</v>
      </c>
    </row>
    <row r="81" spans="1:2">
      <c r="A81" t="s">
        <v>117</v>
      </c>
      <c r="B81">
        <v>13</v>
      </c>
    </row>
    <row r="82" spans="1:2">
      <c r="A82" t="s">
        <v>118</v>
      </c>
      <c r="B82">
        <v>15</v>
      </c>
    </row>
    <row r="83" spans="1:2">
      <c r="A83" t="s">
        <v>119</v>
      </c>
      <c r="B83">
        <v>4</v>
      </c>
    </row>
    <row r="84" spans="1:2">
      <c r="A84" t="s">
        <v>120</v>
      </c>
      <c r="B84">
        <v>10</v>
      </c>
    </row>
    <row r="85" spans="1:2">
      <c r="A85" t="s">
        <v>121</v>
      </c>
      <c r="B85">
        <v>3</v>
      </c>
    </row>
    <row r="86" spans="1:2">
      <c r="A86" t="s">
        <v>122</v>
      </c>
      <c r="B86">
        <v>2</v>
      </c>
    </row>
    <row r="87" spans="1:2">
      <c r="A87" t="s">
        <v>123</v>
      </c>
      <c r="B87">
        <v>0</v>
      </c>
    </row>
    <row r="88" spans="1:2">
      <c r="A88" t="s">
        <v>124</v>
      </c>
      <c r="B88">
        <v>48</v>
      </c>
    </row>
    <row r="89" spans="1:2">
      <c r="A89" t="s">
        <v>125</v>
      </c>
      <c r="B89">
        <v>23</v>
      </c>
    </row>
    <row r="90" spans="1:2">
      <c r="A90" t="s">
        <v>126</v>
      </c>
      <c r="B90">
        <v>9</v>
      </c>
    </row>
    <row r="91" spans="1:2">
      <c r="A91" t="s">
        <v>127</v>
      </c>
      <c r="B91">
        <v>7</v>
      </c>
    </row>
    <row r="92" spans="1:2">
      <c r="A92" t="s">
        <v>128</v>
      </c>
      <c r="B92">
        <v>41</v>
      </c>
    </row>
    <row r="93" spans="1:2">
      <c r="A93" t="s">
        <v>129</v>
      </c>
      <c r="B93">
        <v>39</v>
      </c>
    </row>
    <row r="94" spans="1:2">
      <c r="A94" t="s">
        <v>130</v>
      </c>
      <c r="B94">
        <v>81</v>
      </c>
    </row>
    <row r="95" spans="1:2">
      <c r="B95">
        <f>SUM(B2:B94)</f>
        <v>2238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2" sqref="A2:F15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139</v>
      </c>
    </row>
    <row r="2" spans="1:6">
      <c r="A2" s="2" t="s">
        <v>143</v>
      </c>
      <c r="C2">
        <v>31</v>
      </c>
      <c r="E2">
        <v>1267</v>
      </c>
      <c r="F2">
        <f>E2/C2</f>
        <v>40.87096774193548</v>
      </c>
    </row>
    <row r="3" spans="1:6">
      <c r="A3" s="2" t="s">
        <v>142</v>
      </c>
      <c r="C3">
        <v>26</v>
      </c>
      <c r="E3">
        <v>605</v>
      </c>
      <c r="F3">
        <f>E3/C3</f>
        <v>23.26923076923077</v>
      </c>
    </row>
    <row r="4" spans="1:6">
      <c r="A4" t="s">
        <v>131</v>
      </c>
      <c r="B4">
        <v>116</v>
      </c>
      <c r="C4">
        <v>25</v>
      </c>
      <c r="D4" s="1">
        <v>0.22</v>
      </c>
      <c r="E4">
        <v>777</v>
      </c>
      <c r="F4">
        <f>E4/C4</f>
        <v>31.08</v>
      </c>
    </row>
    <row r="5" spans="1:6">
      <c r="A5" t="s">
        <v>132</v>
      </c>
      <c r="B5">
        <v>170</v>
      </c>
      <c r="C5">
        <v>36</v>
      </c>
      <c r="D5" s="1">
        <v>0.21</v>
      </c>
      <c r="E5">
        <v>833</v>
      </c>
      <c r="F5">
        <f>E5/C5</f>
        <v>23.138888888888889</v>
      </c>
    </row>
    <row r="6" spans="1:6">
      <c r="A6" t="s">
        <v>133</v>
      </c>
      <c r="B6">
        <v>159</v>
      </c>
      <c r="C6">
        <v>31</v>
      </c>
      <c r="D6" s="1">
        <v>0.19</v>
      </c>
      <c r="E6">
        <v>743</v>
      </c>
      <c r="F6">
        <f>E6/C6</f>
        <v>23.967741935483872</v>
      </c>
    </row>
    <row r="7" spans="1:6">
      <c r="A7" t="s">
        <v>141</v>
      </c>
      <c r="C7">
        <v>41</v>
      </c>
      <c r="E7">
        <v>525</v>
      </c>
      <c r="F7">
        <f>E7/C7</f>
        <v>12.804878048780488</v>
      </c>
    </row>
    <row r="8" spans="1:6">
      <c r="A8" t="s">
        <v>134</v>
      </c>
      <c r="B8">
        <v>129</v>
      </c>
      <c r="C8">
        <v>24</v>
      </c>
      <c r="D8" s="1">
        <v>0.19</v>
      </c>
      <c r="E8">
        <v>467</v>
      </c>
      <c r="F8">
        <f>E8/C8</f>
        <v>19.458333333333332</v>
      </c>
    </row>
    <row r="9" spans="1:6">
      <c r="A9" t="s">
        <v>135</v>
      </c>
      <c r="B9">
        <v>115</v>
      </c>
      <c r="C9">
        <v>25</v>
      </c>
      <c r="D9" s="1">
        <v>0.22</v>
      </c>
      <c r="E9">
        <v>294</v>
      </c>
      <c r="F9">
        <f>E9/C9</f>
        <v>11.76</v>
      </c>
    </row>
    <row r="10" spans="1:6">
      <c r="A10" t="s">
        <v>136</v>
      </c>
      <c r="B10">
        <v>183</v>
      </c>
      <c r="C10">
        <v>33</v>
      </c>
      <c r="D10" s="1">
        <v>0.18</v>
      </c>
      <c r="E10">
        <v>154</v>
      </c>
      <c r="F10">
        <f>E10/C10</f>
        <v>4.666666666666667</v>
      </c>
    </row>
    <row r="11" spans="1:6">
      <c r="A11" t="s">
        <v>137</v>
      </c>
      <c r="B11">
        <v>207</v>
      </c>
      <c r="C11">
        <v>38</v>
      </c>
      <c r="D11" s="1">
        <v>0.18</v>
      </c>
      <c r="E11">
        <v>64</v>
      </c>
      <c r="F11">
        <f>E11/C11</f>
        <v>1.6842105263157894</v>
      </c>
    </row>
    <row r="12" spans="1:6">
      <c r="A12" t="s">
        <v>138</v>
      </c>
      <c r="B12">
        <v>262</v>
      </c>
      <c r="C12">
        <v>67</v>
      </c>
      <c r="D12" s="1">
        <v>0.26</v>
      </c>
    </row>
    <row r="14" spans="1:6">
      <c r="A14" t="s">
        <v>144</v>
      </c>
      <c r="C14">
        <f>SUM(C2:C11)</f>
        <v>310</v>
      </c>
      <c r="E14">
        <f>SUM(E2:E11)</f>
        <v>5729</v>
      </c>
      <c r="F14">
        <f>E14/C14</f>
        <v>18.480645161290322</v>
      </c>
    </row>
    <row r="15" spans="1:6">
      <c r="A15" t="s">
        <v>145</v>
      </c>
      <c r="C15">
        <f>SUM(C3:C8)</f>
        <v>183</v>
      </c>
      <c r="E15">
        <f>SUM(E3:E8)</f>
        <v>3950</v>
      </c>
      <c r="F15">
        <f>E15/C15</f>
        <v>21.584699453551913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chi'05</vt:lpstr>
      <vt:lpstr>UIST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</dc:creator>
  <cp:lastModifiedBy>aurelien</cp:lastModifiedBy>
  <dcterms:created xsi:type="dcterms:W3CDTF">2011-11-24T16:15:22Z</dcterms:created>
  <dcterms:modified xsi:type="dcterms:W3CDTF">2011-11-25T10:33:54Z</dcterms:modified>
</cp:coreProperties>
</file>