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2">
      <go:sheetsCustomData xmlns:go="http://customooxmlschemas.google.com/" r:id="rId6" roundtripDataChecksum="Emw+6eH4cK18qgrZLfzBA0fvzM0OG0kwHdebaZyeqYk="/>
    </ext>
  </extLst>
</workbook>
</file>

<file path=xl/sharedStrings.xml><?xml version="1.0" encoding="utf-8"?>
<sst xmlns="http://schemas.openxmlformats.org/spreadsheetml/2006/main" count="107" uniqueCount="55">
  <si>
    <t>Metode A</t>
  </si>
  <si>
    <t>metode(X)</t>
  </si>
  <si>
    <t>korosi(Y)</t>
  </si>
  <si>
    <t>Metode B</t>
  </si>
  <si>
    <t>a</t>
  </si>
  <si>
    <t>Metode C</t>
  </si>
  <si>
    <t>b</t>
  </si>
  <si>
    <t>Mean</t>
  </si>
  <si>
    <t>c</t>
  </si>
  <si>
    <t>VAariance</t>
  </si>
  <si>
    <t>SSTR</t>
  </si>
  <si>
    <t>SSE</t>
  </si>
  <si>
    <t>MSTR</t>
  </si>
  <si>
    <t>MSE</t>
  </si>
  <si>
    <t>F</t>
  </si>
  <si>
    <t>nama: Aurel Regina</t>
  </si>
  <si>
    <t>CTRL</t>
  </si>
  <si>
    <t>4.17</t>
  </si>
  <si>
    <t>4.50</t>
  </si>
  <si>
    <t>4.53</t>
  </si>
  <si>
    <t>4.61</t>
  </si>
  <si>
    <t>5.14</t>
  </si>
  <si>
    <t>5.17</t>
  </si>
  <si>
    <t>5.18</t>
  </si>
  <si>
    <t>5.33</t>
  </si>
  <si>
    <t>5.58</t>
  </si>
  <si>
    <t>6.11</t>
  </si>
  <si>
    <t>metode(x)</t>
  </si>
  <si>
    <t>korosi(y)</t>
  </si>
  <si>
    <t>TRT1</t>
  </si>
  <si>
    <t>3.59</t>
  </si>
  <si>
    <t>3.83</t>
  </si>
  <si>
    <t>4.32</t>
  </si>
  <si>
    <t>4.41</t>
  </si>
  <si>
    <t>4.69</t>
  </si>
  <si>
    <t>4.81</t>
  </si>
  <si>
    <t>4.89</t>
  </si>
  <si>
    <t>5.87</t>
  </si>
  <si>
    <t>6.03</t>
  </si>
  <si>
    <t>ctrl</t>
  </si>
  <si>
    <t>TRT2</t>
  </si>
  <si>
    <t>4.92</t>
  </si>
  <si>
    <t>5.12</t>
  </si>
  <si>
    <t>5.26</t>
  </si>
  <si>
    <t>5.29</t>
  </si>
  <si>
    <t>5.37</t>
  </si>
  <si>
    <t>5.50</t>
  </si>
  <si>
    <t>5.54</t>
  </si>
  <si>
    <t>5.80</t>
  </si>
  <si>
    <t>6.15</t>
  </si>
  <si>
    <t>6.31</t>
  </si>
  <si>
    <t>trt1</t>
  </si>
  <si>
    <t>trt2</t>
  </si>
  <si>
    <t>mean</t>
  </si>
  <si>
    <t>variasi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</si>
</sst>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10">
    <font>
      <sz val="10.0"/>
      <color rgb="FF000000"/>
      <name val="Arial"/>
      <scheme val="minor"/>
    </font>
    <font>
      <sz val="12.0"/>
      <color theme="1"/>
      <name val="Times New Roman"/>
    </font>
    <font>
      <color theme="1"/>
      <name val="Arial"/>
    </font>
    <font>
      <sz val="9.0"/>
      <color rgb="FF000000"/>
      <name val="Arial"/>
    </font>
    <font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  <font>
      <sz val="12.0"/>
      <color rgb="FF000000"/>
      <name val="Times New Roman"/>
    </font>
    <font>
      <sz val="12.0"/>
      <color theme="1"/>
      <name val="Arial"/>
      <scheme val="minor"/>
    </font>
    <font>
      <b/>
      <sz val="12.0"/>
      <color rgb="FF000000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2" fontId="3" numFmtId="0" xfId="0" applyFill="1" applyFont="1"/>
    <xf borderId="0" fillId="0" fontId="2" numFmtId="0" xfId="0" applyFont="1"/>
    <xf borderId="0" fillId="0" fontId="4" numFmtId="0" xfId="0" applyFont="1"/>
    <xf borderId="0" fillId="0" fontId="5" numFmtId="0" xfId="0" applyFont="1"/>
    <xf borderId="0" fillId="0" fontId="5" numFmtId="164" xfId="0" applyFont="1" applyNumberFormat="1"/>
    <xf borderId="0" fillId="0" fontId="6" numFmtId="0" xfId="0" applyAlignment="1" applyFont="1">
      <alignment readingOrder="0"/>
    </xf>
    <xf borderId="0" fillId="0" fontId="1" numFmtId="49" xfId="0" applyAlignment="1" applyFont="1" applyNumberFormat="1">
      <alignment horizontal="center" readingOrder="0"/>
    </xf>
    <xf borderId="0" fillId="0" fontId="2" numFmtId="49" xfId="0" applyAlignment="1" applyFont="1" applyNumberFormat="1">
      <alignment horizontal="center"/>
    </xf>
    <xf borderId="0" fillId="0" fontId="7" numFmtId="49" xfId="0" applyAlignment="1" applyFont="1" applyNumberForma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49" xfId="0" applyFont="1" applyNumberFormat="1"/>
    <xf borderId="0" fillId="0" fontId="2" numFmtId="0" xfId="0" applyAlignment="1" applyFont="1">
      <alignment horizontal="center" vertical="bottom"/>
    </xf>
    <xf borderId="0" fillId="0" fontId="2" numFmtId="2" xfId="0" applyAlignment="1" applyFont="1" applyNumberFormat="1">
      <alignment horizontal="center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0" fillId="0" fontId="8" numFmtId="0" xfId="0" applyAlignment="1" applyFont="1">
      <alignment readingOrder="0"/>
    </xf>
    <xf borderId="0" fillId="2" fontId="3" numFmtId="0" xfId="0" applyAlignment="1" applyFont="1">
      <alignment horizontal="center"/>
    </xf>
    <xf borderId="0" fillId="0" fontId="5" numFmtId="2" xfId="0" applyAlignment="1" applyFont="1" applyNumberFormat="1">
      <alignment horizontal="center"/>
    </xf>
    <xf borderId="0" fillId="0" fontId="9" numFmtId="0" xfId="0" applyFont="1"/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133350</xdr:colOff>
      <xdr:row>17</xdr:row>
      <xdr:rowOff>171450</xdr:rowOff>
    </xdr:from>
    <xdr:ext cx="5600700" cy="12858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333375</xdr:colOff>
      <xdr:row>15</xdr:row>
      <xdr:rowOff>57150</xdr:rowOff>
    </xdr:from>
    <xdr:ext cx="6534150" cy="132397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>
        <v>77.0</v>
      </c>
      <c r="C1" s="1">
        <v>54.0</v>
      </c>
      <c r="D1" s="1">
        <v>67.0</v>
      </c>
      <c r="E1" s="1">
        <v>74.0</v>
      </c>
      <c r="F1" s="1">
        <v>71.0</v>
      </c>
      <c r="G1" s="1"/>
      <c r="H1" s="3" t="s">
        <v>1</v>
      </c>
      <c r="I1" s="4" t="s">
        <v>2</v>
      </c>
    </row>
    <row r="2" ht="15.75" customHeight="1">
      <c r="A2" s="1" t="s">
        <v>3</v>
      </c>
      <c r="B2" s="2">
        <v>60.0</v>
      </c>
      <c r="C2" s="1">
        <v>41.0</v>
      </c>
      <c r="D2" s="1">
        <v>59.0</v>
      </c>
      <c r="E2" s="1">
        <v>65.0</v>
      </c>
      <c r="F2" s="1">
        <v>62.0</v>
      </c>
      <c r="G2" s="1"/>
      <c r="H2" s="1" t="s">
        <v>4</v>
      </c>
      <c r="I2" s="2">
        <v>77.0</v>
      </c>
    </row>
    <row r="3" ht="15.75" customHeight="1">
      <c r="A3" s="1" t="s">
        <v>5</v>
      </c>
      <c r="B3" s="2">
        <v>49.0</v>
      </c>
      <c r="C3" s="1">
        <v>52.0</v>
      </c>
      <c r="D3" s="1">
        <v>69.0</v>
      </c>
      <c r="E3" s="1">
        <v>47.0</v>
      </c>
      <c r="F3" s="1">
        <v>56.0</v>
      </c>
      <c r="G3" s="1"/>
      <c r="H3" s="1" t="s">
        <v>4</v>
      </c>
      <c r="I3" s="2">
        <v>54.0</v>
      </c>
    </row>
    <row r="4" ht="15.75" customHeight="1">
      <c r="A4" s="2"/>
      <c r="B4" s="2"/>
      <c r="H4" s="2" t="s">
        <v>4</v>
      </c>
      <c r="I4" s="2">
        <v>67.0</v>
      </c>
    </row>
    <row r="5" ht="15.75" customHeight="1">
      <c r="A5" s="2"/>
      <c r="B5" s="5"/>
      <c r="C5" s="5"/>
      <c r="D5" s="5"/>
      <c r="H5" s="2" t="s">
        <v>4</v>
      </c>
      <c r="I5" s="2">
        <v>74.0</v>
      </c>
    </row>
    <row r="6" ht="15.75" customHeight="1">
      <c r="A6" s="2"/>
      <c r="B6" s="5" t="s">
        <v>0</v>
      </c>
      <c r="C6" s="5" t="s">
        <v>3</v>
      </c>
      <c r="D6" s="5" t="s">
        <v>5</v>
      </c>
      <c r="H6" s="2" t="s">
        <v>4</v>
      </c>
      <c r="I6" s="2">
        <v>71.0</v>
      </c>
    </row>
    <row r="7" ht="15.75" customHeight="1">
      <c r="A7" s="2"/>
      <c r="B7" s="6">
        <v>77.0</v>
      </c>
      <c r="C7" s="6">
        <v>60.0</v>
      </c>
      <c r="D7" s="6">
        <v>49.0</v>
      </c>
      <c r="H7" s="2" t="s">
        <v>6</v>
      </c>
      <c r="I7" s="2">
        <v>60.0</v>
      </c>
    </row>
    <row r="8" ht="15.75" customHeight="1">
      <c r="A8" s="2"/>
      <c r="B8" s="6">
        <v>54.0</v>
      </c>
      <c r="C8" s="6">
        <v>41.0</v>
      </c>
      <c r="D8" s="6">
        <v>52.0</v>
      </c>
      <c r="H8" s="2" t="s">
        <v>6</v>
      </c>
      <c r="I8" s="2">
        <v>41.0</v>
      </c>
    </row>
    <row r="9" ht="15.75" customHeight="1">
      <c r="A9" s="2"/>
      <c r="B9" s="6">
        <v>67.0</v>
      </c>
      <c r="C9" s="6">
        <v>59.0</v>
      </c>
      <c r="D9" s="6">
        <v>69.0</v>
      </c>
      <c r="H9" s="2" t="s">
        <v>6</v>
      </c>
      <c r="I9" s="2">
        <v>59.0</v>
      </c>
    </row>
    <row r="10" ht="15.75" customHeight="1">
      <c r="A10" s="2"/>
      <c r="B10" s="6">
        <v>74.0</v>
      </c>
      <c r="C10" s="6">
        <v>65.0</v>
      </c>
      <c r="D10" s="6">
        <v>47.0</v>
      </c>
      <c r="H10" s="2" t="s">
        <v>6</v>
      </c>
      <c r="I10" s="2">
        <v>65.0</v>
      </c>
    </row>
    <row r="11" ht="15.75" customHeight="1">
      <c r="A11" s="2"/>
      <c r="B11" s="6">
        <v>71.0</v>
      </c>
      <c r="C11" s="6">
        <v>62.0</v>
      </c>
      <c r="D11" s="6">
        <v>56.0</v>
      </c>
      <c r="H11" s="2" t="s">
        <v>6</v>
      </c>
      <c r="I11" s="2">
        <v>62.0</v>
      </c>
    </row>
    <row r="12" ht="15.75" customHeight="1">
      <c r="A12" s="4" t="s">
        <v>7</v>
      </c>
      <c r="B12" s="2">
        <f t="shared" ref="B12:D12" si="1">AVERAGE(B7:B11)</f>
        <v>68.6</v>
      </c>
      <c r="C12" s="7">
        <f t="shared" si="1"/>
        <v>57.4</v>
      </c>
      <c r="D12" s="8">
        <f t="shared" si="1"/>
        <v>54.6</v>
      </c>
      <c r="E12" s="8">
        <f>AVERAGE(B12:D12)</f>
        <v>60.2</v>
      </c>
      <c r="F12" s="7"/>
      <c r="H12" s="2" t="s">
        <v>8</v>
      </c>
      <c r="I12" s="2">
        <v>49.0</v>
      </c>
    </row>
    <row r="13" ht="15.75" customHeight="1">
      <c r="A13" s="4" t="s">
        <v>9</v>
      </c>
      <c r="B13" s="2">
        <f t="shared" ref="B13:D13" si="2">_xlfn.VAR.S(B7:B11)</f>
        <v>80.3</v>
      </c>
      <c r="C13" s="8">
        <f t="shared" si="2"/>
        <v>89.3</v>
      </c>
      <c r="D13" s="8">
        <f t="shared" si="2"/>
        <v>76.3</v>
      </c>
      <c r="H13" s="2" t="s">
        <v>8</v>
      </c>
      <c r="I13" s="2">
        <v>52.0</v>
      </c>
    </row>
    <row r="14" ht="15.75" customHeight="1">
      <c r="A14" s="2"/>
      <c r="B14" s="2"/>
      <c r="C14" s="9"/>
      <c r="D14" s="9"/>
      <c r="E14" s="9"/>
      <c r="F14" s="9"/>
      <c r="H14" s="2" t="s">
        <v>8</v>
      </c>
      <c r="I14" s="2">
        <v>69.0</v>
      </c>
    </row>
    <row r="15" ht="15.75" customHeight="1">
      <c r="A15" s="2"/>
      <c r="B15" s="2" t="s">
        <v>10</v>
      </c>
      <c r="C15" s="7">
        <f>5*(B12-E12)^2+5*(C12-E12)^2+5*(D12-E12)^2</f>
        <v>548.8</v>
      </c>
      <c r="D15" s="9"/>
      <c r="E15" s="10" t="s">
        <v>11</v>
      </c>
      <c r="F15" s="7">
        <f>4*B13+4*C13+4*D13</f>
        <v>983.6</v>
      </c>
      <c r="H15" s="2" t="s">
        <v>8</v>
      </c>
      <c r="I15" s="2">
        <v>47.0</v>
      </c>
    </row>
    <row r="16" ht="15.75" customHeight="1">
      <c r="A16" s="2"/>
      <c r="B16" s="2" t="s">
        <v>12</v>
      </c>
      <c r="C16" s="10">
        <f>C15/2</f>
        <v>274.4</v>
      </c>
      <c r="D16" s="9"/>
      <c r="E16" s="10" t="s">
        <v>13</v>
      </c>
      <c r="F16" s="10">
        <f>F15/12</f>
        <v>81.96666667</v>
      </c>
      <c r="H16" s="2" t="s">
        <v>8</v>
      </c>
      <c r="I16" s="2">
        <v>56.0</v>
      </c>
    </row>
    <row r="17" ht="15.75" customHeight="1">
      <c r="A17" s="2"/>
      <c r="B17" s="2" t="s">
        <v>14</v>
      </c>
      <c r="C17" s="11">
        <f>C16/F16</f>
        <v>3.347702318</v>
      </c>
      <c r="D17" s="9"/>
      <c r="E17" s="9"/>
      <c r="F17" s="9"/>
    </row>
    <row r="18" ht="15.75" customHeight="1">
      <c r="A18" s="2"/>
      <c r="B18" s="2"/>
    </row>
    <row r="19" ht="15.75" customHeight="1">
      <c r="A19" s="2"/>
      <c r="B19" s="2"/>
      <c r="C19" s="2"/>
    </row>
    <row r="20" ht="15.75" customHeight="1">
      <c r="A20" s="2"/>
      <c r="B20" s="2"/>
    </row>
    <row r="21" ht="15.75" customHeight="1">
      <c r="A21" s="2"/>
      <c r="B21" s="2"/>
      <c r="G21" s="12" t="s">
        <v>15</v>
      </c>
    </row>
    <row r="22" ht="15.75" customHeight="1">
      <c r="A22" s="2"/>
      <c r="B22" s="2"/>
    </row>
    <row r="23" ht="15.75" customHeight="1">
      <c r="A23" s="2"/>
      <c r="B23" s="2"/>
    </row>
    <row r="24" ht="15.75" customHeight="1">
      <c r="A24" s="2"/>
      <c r="B24" s="2"/>
    </row>
    <row r="25" ht="15.75" customHeight="1">
      <c r="A25" s="2"/>
      <c r="B25" s="2"/>
    </row>
    <row r="26" ht="15.75" customHeight="1">
      <c r="A26" s="2"/>
      <c r="B26" s="2"/>
    </row>
    <row r="27" ht="15.75" customHeight="1">
      <c r="A27" s="2"/>
      <c r="B27" s="2"/>
    </row>
    <row r="28" ht="15.75" customHeight="1">
      <c r="A28" s="2"/>
      <c r="B28" s="2"/>
    </row>
    <row r="29" ht="15.75" customHeight="1">
      <c r="A29" s="2"/>
      <c r="B29" s="2"/>
    </row>
    <row r="30" ht="15.75" customHeight="1">
      <c r="A30" s="2"/>
      <c r="B30" s="2"/>
    </row>
    <row r="31" ht="15.75" customHeight="1">
      <c r="A31" s="2"/>
      <c r="B31" s="2"/>
    </row>
    <row r="32" ht="15.75" customHeight="1">
      <c r="A32" s="2"/>
      <c r="B32" s="2"/>
    </row>
    <row r="33" ht="15.75" customHeight="1">
      <c r="A33" s="2"/>
      <c r="B33" s="2"/>
    </row>
    <row r="34" ht="15.75" customHeight="1">
      <c r="A34" s="2"/>
      <c r="B34" s="2"/>
    </row>
    <row r="35" ht="15.75" customHeight="1">
      <c r="A35" s="2"/>
      <c r="B35" s="2"/>
    </row>
    <row r="36" ht="15.75" customHeight="1">
      <c r="A36" s="2"/>
      <c r="B36" s="2"/>
    </row>
    <row r="37" ht="15.75" customHeight="1">
      <c r="A37" s="2"/>
      <c r="B37" s="2"/>
    </row>
    <row r="38" ht="15.75" customHeight="1">
      <c r="A38" s="2"/>
      <c r="B38" s="2"/>
    </row>
    <row r="39" ht="15.75" customHeight="1">
      <c r="A39" s="2"/>
      <c r="B39" s="2"/>
    </row>
    <row r="40" ht="15.75" customHeight="1">
      <c r="A40" s="2"/>
      <c r="B40" s="2"/>
    </row>
    <row r="41" ht="15.75" customHeight="1">
      <c r="A41" s="2"/>
      <c r="B41" s="2"/>
    </row>
    <row r="42" ht="15.75" customHeight="1">
      <c r="A42" s="2"/>
      <c r="B42" s="2"/>
    </row>
    <row r="43" ht="15.75" customHeight="1">
      <c r="A43" s="2"/>
      <c r="B43" s="2"/>
    </row>
    <row r="44" ht="15.75" customHeight="1">
      <c r="A44" s="2"/>
      <c r="B44" s="2"/>
    </row>
    <row r="45" ht="15.75" customHeight="1">
      <c r="A45" s="2"/>
      <c r="B45" s="2"/>
    </row>
    <row r="46" ht="15.75" customHeight="1">
      <c r="A46" s="2"/>
      <c r="B46" s="2"/>
    </row>
    <row r="47" ht="15.75" customHeight="1">
      <c r="A47" s="2"/>
      <c r="B47" s="2"/>
    </row>
    <row r="48" ht="15.75" customHeight="1">
      <c r="A48" s="2"/>
      <c r="B48" s="2"/>
    </row>
    <row r="49" ht="15.75" customHeight="1">
      <c r="A49" s="2"/>
      <c r="B49" s="2"/>
    </row>
    <row r="50" ht="15.75" customHeight="1">
      <c r="A50" s="2"/>
      <c r="B50" s="2"/>
    </row>
    <row r="51" ht="15.75" customHeight="1">
      <c r="A51" s="2"/>
      <c r="B51" s="2"/>
    </row>
    <row r="52" ht="15.75" customHeight="1">
      <c r="A52" s="2"/>
      <c r="B52" s="2"/>
    </row>
    <row r="53" ht="15.75" customHeight="1">
      <c r="A53" s="2"/>
      <c r="B53" s="2"/>
    </row>
    <row r="54" ht="15.75" customHeight="1">
      <c r="A54" s="2"/>
      <c r="B54" s="2"/>
    </row>
    <row r="55" ht="15.75" customHeight="1">
      <c r="A55" s="2"/>
      <c r="B55" s="2"/>
    </row>
    <row r="56" ht="15.75" customHeight="1">
      <c r="A56" s="2"/>
      <c r="B56" s="2"/>
    </row>
    <row r="57" ht="15.75" customHeight="1">
      <c r="A57" s="2"/>
      <c r="B57" s="2"/>
    </row>
    <row r="58" ht="15.75" customHeight="1">
      <c r="A58" s="2"/>
      <c r="B58" s="2"/>
    </row>
    <row r="59" ht="15.75" customHeight="1">
      <c r="A59" s="2"/>
      <c r="B59" s="2"/>
    </row>
    <row r="60" ht="15.75" customHeight="1">
      <c r="A60" s="2"/>
      <c r="B60" s="2"/>
    </row>
    <row r="61" ht="15.75" customHeight="1">
      <c r="A61" s="2"/>
      <c r="B61" s="2"/>
    </row>
    <row r="62" ht="15.75" customHeight="1">
      <c r="A62" s="2"/>
      <c r="B62" s="2"/>
    </row>
    <row r="63" ht="15.75" customHeight="1">
      <c r="A63" s="2"/>
      <c r="B63" s="2"/>
    </row>
    <row r="64" ht="15.75" customHeight="1">
      <c r="A64" s="2"/>
      <c r="B64" s="2"/>
    </row>
    <row r="65" ht="15.75" customHeight="1">
      <c r="A65" s="2"/>
      <c r="B65" s="2"/>
    </row>
    <row r="66" ht="15.75" customHeight="1">
      <c r="A66" s="2"/>
      <c r="B66" s="2"/>
    </row>
    <row r="67" ht="15.75" customHeight="1">
      <c r="A67" s="2"/>
      <c r="B67" s="2"/>
    </row>
    <row r="68" ht="15.75" customHeight="1">
      <c r="A68" s="2"/>
      <c r="B68" s="2"/>
    </row>
    <row r="69" ht="15.75" customHeight="1">
      <c r="A69" s="2"/>
      <c r="B69" s="2"/>
    </row>
    <row r="70" ht="15.75" customHeight="1">
      <c r="A70" s="2"/>
      <c r="B70" s="2"/>
    </row>
    <row r="71" ht="15.75" customHeight="1">
      <c r="A71" s="2"/>
      <c r="B71" s="2"/>
    </row>
    <row r="72" ht="15.75" customHeight="1">
      <c r="A72" s="2"/>
      <c r="B72" s="2"/>
    </row>
    <row r="73" ht="15.75" customHeight="1">
      <c r="A73" s="2"/>
      <c r="B73" s="2"/>
    </row>
    <row r="74" ht="15.75" customHeight="1">
      <c r="A74" s="2"/>
      <c r="B74" s="2"/>
    </row>
    <row r="75" ht="15.75" customHeight="1">
      <c r="A75" s="2"/>
      <c r="B75" s="2"/>
    </row>
    <row r="76" ht="15.75" customHeight="1">
      <c r="A76" s="2"/>
      <c r="B76" s="2"/>
    </row>
    <row r="77" ht="15.75" customHeight="1">
      <c r="A77" s="2"/>
      <c r="B77" s="2"/>
    </row>
    <row r="78" ht="15.75" customHeight="1">
      <c r="A78" s="2"/>
      <c r="B78" s="2"/>
    </row>
    <row r="79" ht="15.75" customHeight="1">
      <c r="A79" s="2"/>
      <c r="B79" s="2"/>
    </row>
    <row r="80" ht="15.75" customHeight="1">
      <c r="A80" s="2"/>
      <c r="B80" s="2"/>
    </row>
    <row r="81" ht="15.75" customHeight="1">
      <c r="A81" s="2"/>
      <c r="B81" s="2"/>
    </row>
    <row r="82" ht="15.75" customHeight="1">
      <c r="A82" s="2"/>
      <c r="B82" s="2"/>
    </row>
    <row r="83" ht="15.75" customHeight="1">
      <c r="A83" s="2"/>
      <c r="B83" s="2"/>
    </row>
    <row r="84" ht="15.75" customHeight="1">
      <c r="A84" s="2"/>
      <c r="B84" s="2"/>
    </row>
    <row r="85" ht="15.75" customHeight="1">
      <c r="A85" s="2"/>
      <c r="B85" s="2"/>
    </row>
    <row r="86" ht="15.75" customHeight="1">
      <c r="A86" s="2"/>
      <c r="B86" s="2"/>
    </row>
    <row r="87" ht="15.75" customHeight="1">
      <c r="A87" s="2"/>
      <c r="B87" s="2"/>
    </row>
    <row r="88" ht="15.75" customHeight="1">
      <c r="A88" s="2"/>
      <c r="B88" s="2"/>
    </row>
    <row r="89" ht="15.75" customHeight="1">
      <c r="A89" s="2"/>
      <c r="B89" s="2"/>
    </row>
    <row r="90" ht="15.75" customHeight="1">
      <c r="A90" s="2"/>
      <c r="B90" s="2"/>
    </row>
    <row r="91" ht="15.75" customHeight="1">
      <c r="A91" s="2"/>
      <c r="B91" s="2"/>
    </row>
    <row r="92" ht="15.75" customHeight="1">
      <c r="A92" s="2"/>
      <c r="B92" s="2"/>
    </row>
    <row r="93" ht="15.75" customHeight="1">
      <c r="A93" s="2"/>
      <c r="B93" s="2"/>
    </row>
    <row r="94" ht="15.75" customHeight="1">
      <c r="A94" s="2"/>
      <c r="B94" s="2"/>
    </row>
    <row r="95" ht="15.75" customHeight="1">
      <c r="A95" s="2"/>
      <c r="B95" s="2"/>
    </row>
    <row r="96" ht="15.75" customHeight="1">
      <c r="A96" s="2"/>
      <c r="B96" s="2"/>
    </row>
    <row r="97" ht="15.75" customHeight="1">
      <c r="A97" s="2"/>
      <c r="B97" s="2"/>
    </row>
    <row r="98" ht="15.75" customHeight="1">
      <c r="A98" s="2"/>
      <c r="B98" s="2"/>
    </row>
    <row r="99" ht="15.75" customHeight="1">
      <c r="A99" s="2"/>
      <c r="B99" s="2"/>
    </row>
    <row r="100" ht="15.75" customHeight="1">
      <c r="A100" s="2"/>
      <c r="B100" s="2"/>
    </row>
    <row r="101" ht="15.75" customHeight="1">
      <c r="A101" s="2"/>
      <c r="B101" s="2"/>
    </row>
    <row r="102" ht="15.75" customHeight="1">
      <c r="A102" s="2"/>
      <c r="B102" s="2"/>
    </row>
    <row r="103" ht="15.75" customHeight="1">
      <c r="A103" s="2"/>
      <c r="B103" s="2"/>
    </row>
    <row r="104" ht="15.75" customHeight="1">
      <c r="A104" s="2"/>
      <c r="B104" s="2"/>
    </row>
    <row r="105" ht="15.75" customHeight="1">
      <c r="A105" s="2"/>
      <c r="B105" s="2"/>
    </row>
    <row r="106" ht="15.75" customHeight="1">
      <c r="A106" s="2"/>
      <c r="B106" s="2"/>
    </row>
    <row r="107" ht="15.75" customHeight="1">
      <c r="A107" s="2"/>
      <c r="B107" s="2"/>
    </row>
    <row r="108" ht="15.75" customHeight="1">
      <c r="A108" s="2"/>
      <c r="B108" s="2"/>
    </row>
    <row r="109" ht="15.75" customHeight="1">
      <c r="A109" s="2"/>
      <c r="B109" s="2"/>
    </row>
    <row r="110" ht="15.75" customHeight="1">
      <c r="A110" s="2"/>
      <c r="B110" s="2"/>
    </row>
    <row r="111" ht="15.75" customHeight="1">
      <c r="A111" s="2"/>
      <c r="B111" s="2"/>
    </row>
    <row r="112" ht="15.75" customHeight="1">
      <c r="A112" s="2"/>
      <c r="B112" s="2"/>
    </row>
    <row r="113" ht="15.75" customHeight="1">
      <c r="A113" s="2"/>
      <c r="B113" s="2"/>
    </row>
    <row r="114" ht="15.75" customHeight="1">
      <c r="A114" s="2"/>
      <c r="B114" s="2"/>
    </row>
    <row r="115" ht="15.75" customHeight="1">
      <c r="A115" s="2"/>
      <c r="B115" s="2"/>
    </row>
    <row r="116" ht="15.75" customHeight="1">
      <c r="A116" s="2"/>
      <c r="B116" s="2"/>
    </row>
    <row r="117" ht="15.75" customHeight="1">
      <c r="A117" s="2"/>
      <c r="B117" s="2"/>
    </row>
    <row r="118" ht="15.75" customHeight="1">
      <c r="A118" s="2"/>
      <c r="B118" s="2"/>
    </row>
    <row r="119" ht="15.75" customHeight="1">
      <c r="A119" s="2"/>
      <c r="B119" s="2"/>
    </row>
    <row r="120" ht="15.75" customHeight="1">
      <c r="A120" s="2"/>
      <c r="B120" s="2"/>
    </row>
    <row r="121" ht="15.75" customHeight="1">
      <c r="A121" s="2"/>
      <c r="B121" s="2"/>
    </row>
    <row r="122" ht="15.75" customHeight="1">
      <c r="A122" s="2"/>
      <c r="B122" s="2"/>
    </row>
    <row r="123" ht="15.75" customHeight="1">
      <c r="A123" s="2"/>
      <c r="B123" s="2"/>
    </row>
    <row r="124" ht="15.75" customHeight="1">
      <c r="A124" s="2"/>
      <c r="B124" s="2"/>
    </row>
    <row r="125" ht="15.75" customHeight="1">
      <c r="A125" s="2"/>
      <c r="B125" s="2"/>
    </row>
    <row r="126" ht="15.75" customHeight="1">
      <c r="A126" s="2"/>
      <c r="B126" s="2"/>
    </row>
    <row r="127" ht="15.75" customHeight="1">
      <c r="A127" s="2"/>
      <c r="B127" s="2"/>
    </row>
    <row r="128" ht="15.75" customHeight="1">
      <c r="A128" s="2"/>
      <c r="B128" s="2"/>
    </row>
    <row r="129" ht="15.75" customHeight="1">
      <c r="A129" s="2"/>
      <c r="B129" s="2"/>
    </row>
    <row r="130" ht="15.75" customHeight="1">
      <c r="A130" s="2"/>
      <c r="B130" s="2"/>
    </row>
    <row r="131" ht="15.75" customHeight="1">
      <c r="A131" s="2"/>
      <c r="B131" s="2"/>
    </row>
    <row r="132" ht="15.75" customHeight="1">
      <c r="A132" s="2"/>
      <c r="B132" s="2"/>
    </row>
    <row r="133" ht="15.75" customHeight="1">
      <c r="A133" s="2"/>
      <c r="B133" s="2"/>
    </row>
    <row r="134" ht="15.75" customHeight="1">
      <c r="A134" s="2"/>
      <c r="B134" s="2"/>
    </row>
    <row r="135" ht="15.75" customHeight="1">
      <c r="A135" s="2"/>
      <c r="B135" s="2"/>
    </row>
    <row r="136" ht="15.75" customHeight="1">
      <c r="A136" s="2"/>
      <c r="B136" s="2"/>
    </row>
    <row r="137" ht="15.75" customHeight="1">
      <c r="A137" s="2"/>
      <c r="B137" s="2"/>
    </row>
    <row r="138" ht="15.75" customHeight="1">
      <c r="A138" s="2"/>
      <c r="B138" s="2"/>
    </row>
    <row r="139" ht="15.75" customHeight="1">
      <c r="A139" s="2"/>
      <c r="B139" s="2"/>
    </row>
    <row r="140" ht="15.75" customHeight="1">
      <c r="A140" s="2"/>
      <c r="B140" s="2"/>
    </row>
    <row r="141" ht="15.75" customHeight="1">
      <c r="A141" s="2"/>
      <c r="B141" s="2"/>
    </row>
    <row r="142" ht="15.75" customHeight="1">
      <c r="A142" s="2"/>
      <c r="B142" s="2"/>
    </row>
    <row r="143" ht="15.75" customHeight="1">
      <c r="A143" s="2"/>
      <c r="B143" s="2"/>
    </row>
    <row r="144" ht="15.75" customHeight="1">
      <c r="A144" s="2"/>
      <c r="B144" s="2"/>
    </row>
    <row r="145" ht="15.75" customHeight="1">
      <c r="A145" s="2"/>
      <c r="B145" s="2"/>
    </row>
    <row r="146" ht="15.75" customHeight="1">
      <c r="A146" s="2"/>
      <c r="B146" s="2"/>
    </row>
    <row r="147" ht="15.75" customHeight="1">
      <c r="A147" s="2"/>
      <c r="B147" s="2"/>
    </row>
    <row r="148" ht="15.75" customHeight="1">
      <c r="A148" s="2"/>
      <c r="B148" s="2"/>
    </row>
    <row r="149" ht="15.75" customHeight="1">
      <c r="A149" s="2"/>
      <c r="B149" s="2"/>
    </row>
    <row r="150" ht="15.75" customHeight="1">
      <c r="A150" s="2"/>
      <c r="B150" s="2"/>
    </row>
    <row r="151" ht="15.75" customHeight="1">
      <c r="A151" s="2"/>
      <c r="B151" s="2"/>
    </row>
    <row r="152" ht="15.75" customHeight="1">
      <c r="A152" s="2"/>
      <c r="B152" s="2"/>
    </row>
    <row r="153" ht="15.75" customHeight="1">
      <c r="A153" s="2"/>
      <c r="B153" s="2"/>
    </row>
    <row r="154" ht="15.75" customHeight="1">
      <c r="A154" s="2"/>
      <c r="B154" s="2"/>
    </row>
    <row r="155" ht="15.75" customHeight="1">
      <c r="A155" s="2"/>
      <c r="B155" s="2"/>
    </row>
    <row r="156" ht="15.75" customHeight="1">
      <c r="A156" s="2"/>
      <c r="B156" s="2"/>
    </row>
    <row r="157" ht="15.75" customHeight="1">
      <c r="A157" s="2"/>
      <c r="B157" s="2"/>
    </row>
    <row r="158" ht="15.75" customHeight="1">
      <c r="A158" s="2"/>
      <c r="B158" s="2"/>
    </row>
    <row r="159" ht="15.75" customHeight="1">
      <c r="A159" s="2"/>
      <c r="B159" s="2"/>
    </row>
    <row r="160" ht="15.75" customHeight="1">
      <c r="A160" s="2"/>
      <c r="B160" s="2"/>
    </row>
    <row r="161" ht="15.75" customHeight="1">
      <c r="A161" s="2"/>
      <c r="B161" s="2"/>
    </row>
    <row r="162" ht="15.75" customHeight="1">
      <c r="A162" s="2"/>
      <c r="B162" s="2"/>
    </row>
    <row r="163" ht="15.75" customHeight="1">
      <c r="A163" s="2"/>
      <c r="B163" s="2"/>
    </row>
    <row r="164" ht="15.75" customHeight="1">
      <c r="A164" s="2"/>
      <c r="B164" s="2"/>
    </row>
    <row r="165" ht="15.75" customHeight="1">
      <c r="A165" s="2"/>
      <c r="B165" s="2"/>
    </row>
    <row r="166" ht="15.75" customHeight="1">
      <c r="A166" s="2"/>
      <c r="B166" s="2"/>
    </row>
    <row r="167" ht="15.75" customHeight="1">
      <c r="A167" s="2"/>
      <c r="B167" s="2"/>
    </row>
    <row r="168" ht="15.75" customHeight="1">
      <c r="A168" s="2"/>
      <c r="B168" s="2"/>
    </row>
    <row r="169" ht="15.75" customHeight="1">
      <c r="A169" s="2"/>
      <c r="B169" s="2"/>
    </row>
    <row r="170" ht="15.75" customHeight="1">
      <c r="A170" s="2"/>
      <c r="B170" s="2"/>
    </row>
    <row r="171" ht="15.75" customHeight="1">
      <c r="A171" s="2"/>
      <c r="B171" s="2"/>
    </row>
    <row r="172" ht="15.75" customHeight="1">
      <c r="A172" s="2"/>
      <c r="B172" s="2"/>
    </row>
    <row r="173" ht="15.75" customHeight="1">
      <c r="A173" s="2"/>
      <c r="B173" s="2"/>
    </row>
    <row r="174" ht="15.75" customHeight="1">
      <c r="A174" s="2"/>
      <c r="B174" s="2"/>
    </row>
    <row r="175" ht="15.75" customHeight="1">
      <c r="A175" s="2"/>
      <c r="B175" s="2"/>
    </row>
    <row r="176" ht="15.75" customHeight="1">
      <c r="A176" s="2"/>
      <c r="B176" s="2"/>
    </row>
    <row r="177" ht="15.75" customHeight="1">
      <c r="A177" s="2"/>
      <c r="B177" s="2"/>
    </row>
    <row r="178" ht="15.75" customHeight="1">
      <c r="A178" s="2"/>
      <c r="B178" s="2"/>
    </row>
    <row r="179" ht="15.75" customHeight="1">
      <c r="A179" s="2"/>
      <c r="B179" s="2"/>
    </row>
    <row r="180" ht="15.75" customHeight="1">
      <c r="A180" s="2"/>
      <c r="B180" s="2"/>
    </row>
    <row r="181" ht="15.75" customHeight="1">
      <c r="A181" s="2"/>
      <c r="B181" s="2"/>
    </row>
    <row r="182" ht="15.75" customHeight="1">
      <c r="A182" s="2"/>
      <c r="B182" s="2"/>
    </row>
    <row r="183" ht="15.75" customHeight="1">
      <c r="A183" s="2"/>
      <c r="B183" s="2"/>
    </row>
    <row r="184" ht="15.75" customHeight="1">
      <c r="A184" s="2"/>
      <c r="B184" s="2"/>
    </row>
    <row r="185" ht="15.75" customHeight="1">
      <c r="A185" s="2"/>
      <c r="B185" s="2"/>
    </row>
    <row r="186" ht="15.75" customHeight="1">
      <c r="A186" s="2"/>
      <c r="B186" s="2"/>
    </row>
    <row r="187" ht="15.75" customHeight="1">
      <c r="A187" s="2"/>
      <c r="B187" s="2"/>
    </row>
    <row r="188" ht="15.75" customHeight="1">
      <c r="A188" s="2"/>
      <c r="B188" s="2"/>
    </row>
    <row r="189" ht="15.75" customHeight="1">
      <c r="A189" s="2"/>
      <c r="B189" s="2"/>
    </row>
    <row r="190" ht="15.75" customHeight="1">
      <c r="A190" s="2"/>
      <c r="B190" s="2"/>
    </row>
    <row r="191" ht="15.75" customHeight="1">
      <c r="A191" s="2"/>
      <c r="B191" s="2"/>
    </row>
    <row r="192" ht="15.75" customHeight="1">
      <c r="A192" s="2"/>
      <c r="B192" s="2"/>
    </row>
    <row r="193" ht="15.75" customHeight="1">
      <c r="A193" s="2"/>
      <c r="B193" s="2"/>
    </row>
    <row r="194" ht="15.75" customHeight="1">
      <c r="A194" s="2"/>
      <c r="B194" s="2"/>
    </row>
    <row r="195" ht="15.75" customHeight="1">
      <c r="A195" s="2"/>
      <c r="B195" s="2"/>
    </row>
    <row r="196" ht="15.75" customHeight="1">
      <c r="A196" s="2"/>
      <c r="B196" s="2"/>
    </row>
    <row r="197" ht="15.75" customHeight="1">
      <c r="A197" s="2"/>
      <c r="B197" s="2"/>
    </row>
    <row r="198" ht="15.75" customHeight="1">
      <c r="A198" s="2"/>
      <c r="B198" s="2"/>
    </row>
    <row r="199" ht="15.75" customHeight="1">
      <c r="A199" s="2"/>
      <c r="B199" s="2"/>
    </row>
    <row r="200" ht="15.75" customHeight="1">
      <c r="A200" s="2"/>
      <c r="B200" s="2"/>
    </row>
    <row r="201" ht="15.75" customHeight="1">
      <c r="A201" s="2"/>
      <c r="B201" s="2"/>
    </row>
    <row r="202" ht="15.75" customHeight="1">
      <c r="A202" s="2"/>
      <c r="B202" s="2"/>
    </row>
    <row r="203" ht="15.75" customHeight="1">
      <c r="A203" s="2"/>
      <c r="B203" s="2"/>
    </row>
    <row r="204" ht="15.75" customHeight="1">
      <c r="A204" s="2"/>
      <c r="B204" s="2"/>
    </row>
    <row r="205" ht="15.75" customHeight="1">
      <c r="A205" s="2"/>
      <c r="B205" s="2"/>
    </row>
    <row r="206" ht="15.75" customHeight="1">
      <c r="A206" s="2"/>
      <c r="B206" s="2"/>
    </row>
    <row r="207" ht="15.75" customHeight="1">
      <c r="A207" s="2"/>
      <c r="B207" s="2"/>
    </row>
    <row r="208" ht="15.75" customHeight="1">
      <c r="A208" s="2"/>
      <c r="B208" s="2"/>
    </row>
    <row r="209" ht="15.75" customHeight="1">
      <c r="A209" s="2"/>
      <c r="B209" s="2"/>
    </row>
    <row r="210" ht="15.75" customHeight="1">
      <c r="A210" s="2"/>
      <c r="B210" s="2"/>
    </row>
    <row r="211" ht="15.75" customHeight="1">
      <c r="A211" s="2"/>
      <c r="B211" s="2"/>
    </row>
    <row r="212" ht="15.75" customHeight="1">
      <c r="A212" s="2"/>
      <c r="B212" s="2"/>
    </row>
    <row r="213" ht="15.75" customHeight="1">
      <c r="A213" s="2"/>
      <c r="B213" s="2"/>
    </row>
    <row r="214" ht="15.75" customHeight="1">
      <c r="A214" s="2"/>
      <c r="B214" s="2"/>
    </row>
    <row r="215" ht="15.75" customHeight="1">
      <c r="A215" s="2"/>
      <c r="B215" s="2"/>
    </row>
    <row r="216" ht="15.75" customHeight="1">
      <c r="A216" s="2"/>
      <c r="B216" s="2"/>
    </row>
    <row r="217" ht="15.75" customHeight="1">
      <c r="A217" s="2"/>
      <c r="B217" s="2"/>
    </row>
    <row r="218" ht="15.75" customHeight="1">
      <c r="A218" s="2"/>
      <c r="B218" s="2"/>
    </row>
    <row r="219" ht="15.75" customHeight="1">
      <c r="A219" s="2"/>
      <c r="B219" s="2"/>
    </row>
    <row r="220" ht="15.75" customHeight="1">
      <c r="A220" s="2"/>
      <c r="B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G21:I2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3" t="s">
        <v>16</v>
      </c>
      <c r="B1" s="14" t="s">
        <v>17</v>
      </c>
      <c r="C1" s="15" t="s">
        <v>18</v>
      </c>
      <c r="D1" s="15" t="s">
        <v>19</v>
      </c>
      <c r="E1" s="15" t="s">
        <v>20</v>
      </c>
      <c r="F1" s="15" t="s">
        <v>21</v>
      </c>
      <c r="G1" s="16" t="s">
        <v>22</v>
      </c>
      <c r="H1" s="16" t="s">
        <v>23</v>
      </c>
      <c r="I1" s="14" t="s">
        <v>24</v>
      </c>
      <c r="J1" s="17" t="s">
        <v>25</v>
      </c>
      <c r="K1" s="17" t="s">
        <v>26</v>
      </c>
      <c r="L1" s="17"/>
      <c r="M1" s="1" t="s">
        <v>27</v>
      </c>
      <c r="N1" s="2" t="s">
        <v>28</v>
      </c>
    </row>
    <row r="2" ht="15.75" customHeight="1">
      <c r="A2" s="13" t="s">
        <v>29</v>
      </c>
      <c r="B2" s="14" t="s">
        <v>30</v>
      </c>
      <c r="C2" s="15" t="s">
        <v>31</v>
      </c>
      <c r="D2" s="15" t="s">
        <v>17</v>
      </c>
      <c r="E2" s="15" t="s">
        <v>32</v>
      </c>
      <c r="F2" s="15" t="s">
        <v>33</v>
      </c>
      <c r="G2" s="16" t="s">
        <v>34</v>
      </c>
      <c r="H2" s="16" t="s">
        <v>35</v>
      </c>
      <c r="I2" s="14" t="s">
        <v>36</v>
      </c>
      <c r="J2" s="17" t="s">
        <v>37</v>
      </c>
      <c r="K2" s="17" t="s">
        <v>38</v>
      </c>
      <c r="L2" s="17"/>
      <c r="M2" s="2" t="s">
        <v>39</v>
      </c>
      <c r="N2" s="18">
        <v>4.17</v>
      </c>
    </row>
    <row r="3" ht="15.75" customHeight="1">
      <c r="A3" s="13" t="s">
        <v>40</v>
      </c>
      <c r="B3" s="14" t="s">
        <v>41</v>
      </c>
      <c r="C3" s="15" t="s">
        <v>42</v>
      </c>
      <c r="D3" s="15" t="s">
        <v>43</v>
      </c>
      <c r="E3" s="15" t="s">
        <v>44</v>
      </c>
      <c r="F3" s="15" t="s">
        <v>45</v>
      </c>
      <c r="G3" s="16" t="s">
        <v>46</v>
      </c>
      <c r="H3" s="16" t="s">
        <v>47</v>
      </c>
      <c r="I3" s="14" t="s">
        <v>48</v>
      </c>
      <c r="J3" s="17" t="s">
        <v>49</v>
      </c>
      <c r="K3" s="17" t="s">
        <v>50</v>
      </c>
      <c r="L3" s="17"/>
      <c r="M3" s="2" t="s">
        <v>39</v>
      </c>
      <c r="N3" s="19">
        <v>4.5</v>
      </c>
    </row>
    <row r="4" ht="15.75" customHeight="1">
      <c r="A4" s="2"/>
      <c r="B4" s="2"/>
      <c r="C4" s="10"/>
      <c r="D4" s="10"/>
      <c r="E4" s="10"/>
      <c r="F4" s="10"/>
      <c r="H4" s="2"/>
      <c r="I4" s="2"/>
      <c r="M4" s="2" t="s">
        <v>39</v>
      </c>
      <c r="N4" s="18">
        <v>4.53</v>
      </c>
    </row>
    <row r="5" ht="15.75" customHeight="1">
      <c r="A5" s="2"/>
      <c r="B5" s="5"/>
      <c r="C5" s="20"/>
      <c r="D5" s="20"/>
      <c r="E5" s="10"/>
      <c r="F5" s="10"/>
      <c r="H5" s="2"/>
      <c r="I5" s="2"/>
      <c r="M5" s="2" t="s">
        <v>39</v>
      </c>
      <c r="N5" s="18">
        <v>4.61</v>
      </c>
    </row>
    <row r="6" ht="15.75" customHeight="1">
      <c r="A6" s="2"/>
      <c r="B6" s="18" t="s">
        <v>39</v>
      </c>
      <c r="C6" s="21" t="s">
        <v>51</v>
      </c>
      <c r="D6" s="21" t="s">
        <v>52</v>
      </c>
      <c r="E6" s="10"/>
      <c r="F6" s="10"/>
      <c r="G6" s="1"/>
      <c r="H6" s="2"/>
      <c r="I6" s="2"/>
      <c r="M6" s="2" t="s">
        <v>39</v>
      </c>
      <c r="N6" s="18">
        <v>5.14</v>
      </c>
    </row>
    <row r="7" ht="15.75" customHeight="1">
      <c r="A7" s="2"/>
      <c r="B7" s="18">
        <v>4.17</v>
      </c>
      <c r="C7" s="21">
        <v>3.59</v>
      </c>
      <c r="D7" s="21">
        <v>4.92</v>
      </c>
      <c r="E7" s="10"/>
      <c r="F7" s="10"/>
      <c r="H7" s="2"/>
      <c r="I7" s="2"/>
      <c r="M7" s="2" t="s">
        <v>39</v>
      </c>
      <c r="N7" s="2">
        <v>5.17</v>
      </c>
    </row>
    <row r="8" ht="15.75" customHeight="1">
      <c r="A8" s="2"/>
      <c r="B8" s="19">
        <v>4.5</v>
      </c>
      <c r="C8" s="21">
        <v>3.83</v>
      </c>
      <c r="D8" s="21">
        <v>5.12</v>
      </c>
      <c r="E8" s="10"/>
      <c r="F8" s="10"/>
      <c r="H8" s="2"/>
      <c r="I8" s="2"/>
      <c r="M8" s="2" t="s">
        <v>39</v>
      </c>
      <c r="N8" s="2">
        <v>5.18</v>
      </c>
    </row>
    <row r="9" ht="15.75" customHeight="1">
      <c r="A9" s="2"/>
      <c r="B9" s="18">
        <v>4.53</v>
      </c>
      <c r="C9" s="21">
        <v>4.17</v>
      </c>
      <c r="D9" s="21">
        <v>5.26</v>
      </c>
      <c r="E9" s="10"/>
      <c r="F9" s="10"/>
      <c r="G9" s="22" t="s">
        <v>15</v>
      </c>
      <c r="M9" s="2" t="s">
        <v>39</v>
      </c>
      <c r="N9" s="2">
        <v>5.33</v>
      </c>
    </row>
    <row r="10" ht="15.75" customHeight="1">
      <c r="A10" s="2"/>
      <c r="B10" s="18">
        <v>4.61</v>
      </c>
      <c r="C10" s="21">
        <v>4.32</v>
      </c>
      <c r="D10" s="21">
        <v>5.29</v>
      </c>
      <c r="E10" s="10"/>
      <c r="F10" s="10"/>
      <c r="H10" s="2"/>
      <c r="I10" s="2"/>
      <c r="M10" s="2" t="s">
        <v>39</v>
      </c>
      <c r="N10" s="2">
        <v>5.58</v>
      </c>
    </row>
    <row r="11" ht="15.75" customHeight="1">
      <c r="A11" s="2"/>
      <c r="B11" s="18">
        <v>5.14</v>
      </c>
      <c r="C11" s="21">
        <v>4.41</v>
      </c>
      <c r="D11" s="21">
        <v>5.37</v>
      </c>
      <c r="E11" s="10"/>
      <c r="F11" s="10"/>
      <c r="H11" s="2"/>
      <c r="I11" s="2"/>
      <c r="M11" s="2" t="s">
        <v>39</v>
      </c>
      <c r="N11" s="2">
        <v>6.11</v>
      </c>
    </row>
    <row r="12" ht="15.75" customHeight="1">
      <c r="A12" s="2"/>
      <c r="B12" s="2">
        <v>5.17</v>
      </c>
      <c r="C12" s="23">
        <v>4.69</v>
      </c>
      <c r="D12" s="24">
        <v>5.5</v>
      </c>
      <c r="E12" s="10"/>
      <c r="F12" s="7"/>
      <c r="G12" s="25"/>
      <c r="H12" s="2"/>
      <c r="I12" s="2"/>
      <c r="M12" s="2" t="s">
        <v>51</v>
      </c>
      <c r="N12" s="21">
        <v>3.59</v>
      </c>
    </row>
    <row r="13" ht="15.75" customHeight="1">
      <c r="A13" s="2"/>
      <c r="B13" s="2">
        <v>5.18</v>
      </c>
      <c r="C13" s="26">
        <v>4.81</v>
      </c>
      <c r="D13" s="26">
        <v>5.54</v>
      </c>
      <c r="E13" s="10"/>
      <c r="F13" s="10"/>
      <c r="H13" s="2"/>
      <c r="I13" s="2"/>
      <c r="M13" s="2" t="s">
        <v>51</v>
      </c>
      <c r="N13" s="21">
        <v>3.83</v>
      </c>
    </row>
    <row r="14" ht="15.75" customHeight="1">
      <c r="A14" s="2"/>
      <c r="B14" s="2">
        <v>5.33</v>
      </c>
      <c r="C14" s="26">
        <v>4.89</v>
      </c>
      <c r="D14" s="24">
        <v>5.8</v>
      </c>
      <c r="E14" s="10"/>
      <c r="F14" s="10"/>
      <c r="H14" s="2"/>
      <c r="I14" s="2"/>
      <c r="M14" s="2" t="s">
        <v>51</v>
      </c>
      <c r="N14" s="21">
        <v>4.17</v>
      </c>
    </row>
    <row r="15" ht="15.75" customHeight="1">
      <c r="A15" s="2"/>
      <c r="B15" s="2">
        <v>5.58</v>
      </c>
      <c r="C15" s="23">
        <v>5.87</v>
      </c>
      <c r="D15" s="26">
        <v>6.15</v>
      </c>
      <c r="E15" s="10"/>
      <c r="F15" s="7"/>
      <c r="H15" s="2"/>
      <c r="I15" s="2"/>
      <c r="M15" s="2" t="s">
        <v>51</v>
      </c>
      <c r="N15" s="21">
        <v>4.32</v>
      </c>
    </row>
    <row r="16" ht="15.75" customHeight="1">
      <c r="A16" s="2"/>
      <c r="B16" s="2">
        <v>6.11</v>
      </c>
      <c r="C16" s="2">
        <v>6.03</v>
      </c>
      <c r="D16" s="2">
        <v>6.31</v>
      </c>
      <c r="H16" s="2"/>
      <c r="I16" s="2"/>
      <c r="M16" s="2" t="s">
        <v>51</v>
      </c>
      <c r="N16" s="21">
        <v>4.41</v>
      </c>
    </row>
    <row r="17" ht="15.75" customHeight="1">
      <c r="A17" s="2" t="s">
        <v>53</v>
      </c>
      <c r="B17" s="2">
        <f t="shared" ref="B17:D17" si="1">AVERAGE(B7:B16)</f>
        <v>5.032</v>
      </c>
      <c r="C17" s="8">
        <f t="shared" si="1"/>
        <v>4.661</v>
      </c>
      <c r="D17" s="8">
        <f t="shared" si="1"/>
        <v>5.526</v>
      </c>
      <c r="E17" s="8">
        <f>AVERAGE(B17:D17)</f>
        <v>5.073</v>
      </c>
      <c r="M17" s="2" t="s">
        <v>51</v>
      </c>
      <c r="N17" s="23">
        <v>4.69</v>
      </c>
    </row>
    <row r="18" ht="15.75" customHeight="1">
      <c r="A18" s="2" t="s">
        <v>54</v>
      </c>
      <c r="B18" s="2">
        <f t="shared" ref="B18:D18" si="2">_xlfn.VAR.S(B7:B16)</f>
        <v>0.3399955556</v>
      </c>
      <c r="C18" s="8">
        <f t="shared" si="2"/>
        <v>0.6299211111</v>
      </c>
      <c r="D18" s="8">
        <f t="shared" si="2"/>
        <v>0.1958711111</v>
      </c>
      <c r="M18" s="2" t="s">
        <v>51</v>
      </c>
      <c r="N18" s="26">
        <v>4.81</v>
      </c>
    </row>
    <row r="19" ht="15.75" customHeight="1">
      <c r="A19" s="2"/>
      <c r="B19" s="26"/>
      <c r="C19" s="26"/>
      <c r="D19" s="9"/>
      <c r="E19" s="9"/>
      <c r="F19" s="9"/>
      <c r="M19" s="2" t="s">
        <v>51</v>
      </c>
      <c r="N19" s="26">
        <v>4.89</v>
      </c>
    </row>
    <row r="20" ht="15.75" customHeight="1">
      <c r="A20" s="8" t="s">
        <v>10</v>
      </c>
      <c r="B20" s="10">
        <f>10*(B17-E17)^2+10*(C17-E17)^2+10*(D17-E17)^2</f>
        <v>3.76634</v>
      </c>
      <c r="C20" s="9"/>
      <c r="D20" s="10" t="s">
        <v>11</v>
      </c>
      <c r="E20" s="7">
        <f>9*B18+9*C18+9*D18</f>
        <v>10.49209</v>
      </c>
      <c r="F20" s="9"/>
      <c r="M20" s="2" t="s">
        <v>51</v>
      </c>
      <c r="N20" s="23">
        <v>5.87</v>
      </c>
    </row>
    <row r="21" ht="15.75" customHeight="1">
      <c r="A21" s="8" t="s">
        <v>12</v>
      </c>
      <c r="B21" s="10">
        <f>B20/2</f>
        <v>1.88317</v>
      </c>
      <c r="C21" s="9"/>
      <c r="D21" s="10" t="s">
        <v>13</v>
      </c>
      <c r="E21" s="10">
        <f>E20/27</f>
        <v>0.3885959259</v>
      </c>
      <c r="F21" s="9"/>
      <c r="M21" s="2" t="s">
        <v>51</v>
      </c>
      <c r="N21" s="2">
        <v>6.03</v>
      </c>
    </row>
    <row r="22" ht="15.75" customHeight="1">
      <c r="A22" s="8" t="s">
        <v>14</v>
      </c>
      <c r="B22" s="11">
        <f>B21/E21</f>
        <v>4.846087862</v>
      </c>
      <c r="C22" s="9"/>
      <c r="D22" s="9"/>
      <c r="E22" s="9"/>
      <c r="F22" s="9"/>
      <c r="M22" s="2" t="s">
        <v>52</v>
      </c>
      <c r="N22" s="21">
        <v>4.92</v>
      </c>
    </row>
    <row r="23" ht="15.75" customHeight="1">
      <c r="B23" s="9"/>
      <c r="C23" s="9"/>
      <c r="D23" s="9"/>
      <c r="E23" s="9"/>
      <c r="F23" s="9"/>
      <c r="M23" s="2" t="s">
        <v>52</v>
      </c>
      <c r="N23" s="21">
        <v>5.12</v>
      </c>
    </row>
    <row r="24" ht="15.75" customHeight="1">
      <c r="B24" s="26"/>
      <c r="C24" s="26"/>
      <c r="D24" s="26"/>
      <c r="E24" s="9"/>
      <c r="F24" s="9"/>
      <c r="M24" s="2" t="s">
        <v>52</v>
      </c>
      <c r="N24" s="21">
        <v>5.26</v>
      </c>
    </row>
    <row r="25" ht="15.75" customHeight="1">
      <c r="M25" s="2" t="s">
        <v>52</v>
      </c>
      <c r="N25" s="21">
        <v>5.29</v>
      </c>
    </row>
    <row r="26" ht="15.75" customHeight="1">
      <c r="M26" s="2" t="s">
        <v>52</v>
      </c>
      <c r="N26" s="21">
        <v>5.37</v>
      </c>
    </row>
    <row r="27" ht="15.75" customHeight="1">
      <c r="M27" s="2" t="s">
        <v>52</v>
      </c>
      <c r="N27" s="24">
        <v>5.5</v>
      </c>
    </row>
    <row r="28" ht="15.75" customHeight="1">
      <c r="M28" s="2" t="s">
        <v>52</v>
      </c>
      <c r="N28" s="26">
        <v>5.54</v>
      </c>
    </row>
    <row r="29" ht="15.75" customHeight="1">
      <c r="M29" s="2" t="s">
        <v>52</v>
      </c>
      <c r="N29" s="24">
        <v>5.8</v>
      </c>
    </row>
    <row r="30" ht="15.75" customHeight="1">
      <c r="M30" s="2" t="s">
        <v>52</v>
      </c>
      <c r="N30" s="26">
        <v>6.15</v>
      </c>
    </row>
    <row r="31" ht="15.75" customHeight="1">
      <c r="M31" s="2" t="s">
        <v>52</v>
      </c>
      <c r="N31" s="2">
        <v>6.31</v>
      </c>
    </row>
    <row r="32" ht="15.75" customHeight="1">
      <c r="M32" s="2"/>
      <c r="N32" s="2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G9:I9"/>
  </mergeCells>
  <drawing r:id="rId1"/>
</worksheet>
</file>